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785" windowHeight="14100" tabRatio="808" firstSheet="53" activeTab="69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湖泉列岛" sheetId="39" r:id="rId41"/>
    <sheet name="Lambertisland" sheetId="40" r:id="rId42"/>
    <sheet name="小金山列岛" sheetId="41" r:id="rId43"/>
    <sheet name="RichMond" sheetId="42" r:id="rId44"/>
    <sheet name="Munich" sheetId="43" r:id="rId45"/>
    <sheet name="ISLASANTAY" sheetId="44" r:id="rId46"/>
    <sheet name="Deneysville" sheetId="45" r:id="rId47"/>
    <sheet name="宾夕法尼亚州" sheetId="46" r:id="rId48"/>
    <sheet name="甘尼森岛" sheetId="47" r:id="rId49"/>
    <sheet name="斯壮结" sheetId="48" r:id="rId50"/>
    <sheet name="茅台大厦" sheetId="49" r:id="rId51"/>
    <sheet name="国家核电" sheetId="50" r:id="rId52"/>
    <sheet name="电子城IT产业园" sheetId="51" r:id="rId53"/>
    <sheet name="中国国际科技会展中心" sheetId="52" r:id="rId54"/>
    <sheet name="Kugluktuk" sheetId="53" r:id="rId55"/>
    <sheet name="Moosonee" sheetId="54" r:id="rId56"/>
    <sheet name="螺洲岛" sheetId="55" r:id="rId57"/>
    <sheet name="果州群岛" sheetId="56" r:id="rId58"/>
    <sheet name="庙湾岛" sheetId="58" r:id="rId59"/>
    <sheet name="Barrio" sheetId="60" r:id="rId60"/>
    <sheet name="LasLomas" sheetId="61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  <sheet name="平郡岛" sheetId="67" r:id="rId67"/>
    <sheet name="三角岛" sheetId="68" r:id="rId68"/>
    <sheet name="狗骨岛" sheetId="69" r:id="rId69"/>
    <sheet name="普拉兰岛" sheetId="70" r:id="rId70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71"/>
    <pivotCache cacheId="1" r:id="rId72"/>
    <pivotCache cacheId="2" r:id="rId73"/>
    <pivotCache cacheId="3" r:id="rId74"/>
    <pivotCache cacheId="4" r:id="rId75"/>
    <pivotCache cacheId="5" r:id="rId76"/>
    <pivotCache cacheId="6" r:id="rId77"/>
    <pivotCache cacheId="7" r:id="rId78"/>
    <pivotCache cacheId="8" r:id="rId79"/>
    <pivotCache cacheId="9" r:id="rId80"/>
    <pivotCache cacheId="10" r:id="rId81"/>
    <pivotCache cacheId="11" r:id="rId82"/>
    <pivotCache cacheId="12" r:id="rId83"/>
    <pivotCache cacheId="13" r:id="rId84"/>
    <pivotCache cacheId="14" r:id="rId85"/>
    <pivotCache cacheId="15" r:id="rId86"/>
    <pivotCache cacheId="16" r:id="rId87"/>
    <pivotCache cacheId="17" r:id="rId88"/>
    <pivotCache cacheId="18" r:id="rId89"/>
    <pivotCache cacheId="19" r:id="rId90"/>
    <pivotCache cacheId="20" r:id="rId91"/>
    <pivotCache cacheId="21" r:id="rId92"/>
    <pivotCache cacheId="22" r:id="rId93"/>
    <pivotCache cacheId="23" r:id="rId94"/>
    <pivotCache cacheId="24" r:id="rId95"/>
    <pivotCache cacheId="25" r:id="rId96"/>
    <pivotCache cacheId="26" r:id="rId97"/>
    <pivotCache cacheId="27" r:id="rId98"/>
    <pivotCache cacheId="28" r:id="rId99"/>
    <pivotCache cacheId="29" r:id="rId100"/>
    <pivotCache cacheId="30" r:id="rId101"/>
    <pivotCache cacheId="31" r:id="rId102"/>
    <pivotCache cacheId="32" r:id="rId103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<sst xmlns="http://schemas.openxmlformats.org/spreadsheetml/2006/main" count="4745" uniqueCount="351">
  <si>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</si>
  <si>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</si>
  <si>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</si>
  <si>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</si>
  <si>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</si>
  <si>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</si>
  <si>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</si>
  <si>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</si>
  <si>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</si>
  <si>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</si>
  <si>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</si>
  <si>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</si>
  <si>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</si>
  <si>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</si>
  <si>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</si>
  <si>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</si>
  <si>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</si>
  <si>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</si>
  <si>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</si>
  <si>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</si>
  <si>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</si>
  <si>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</si>
  <si>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</si>
  <si>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</si>
  <si>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</si>
  <si>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</si>
  <si>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</si>
  <si>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</si>
  <si>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</si>
  <si>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</si>
  <si>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</si>
  <si>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</si>
  <si>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</si>
  <si>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</si>
  <si>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</si>
  <si>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</si>
  <si>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</si>
  <si>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</si>
  <si>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</si>
  <si>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</si>
  <si>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</si>
  <si>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</si>
  <si>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</si>
  <si>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</si>
  <si>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</si>
  <si>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</si>
  <si>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</si>
  <si>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</si>
  <si>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</si>
  <si>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</si>
  <si>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</si>
  <si>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</si>
  <si>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</si>
  <si>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</si>
  <si>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</si>
  <si>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</si>
  <si>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</si>
  <si>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</si>
  <si>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</si>
  <si>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</si>
  <si>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</si>
  <si>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</si>
  <si>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</si>
  <si>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</si>
  <si>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</si>
  <si>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</si>
  <si>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</si>
  <si>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</si>
  <si>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</si>
  <si>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</si>
  <si>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</si>
  <si>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</si>
  <si>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</si>
  <si>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</si>
  <si>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</si>
  <si>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</si>
  <si>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</si>
  <si>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</si>
  <si>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</si>
  <si>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</si>
  <si>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</si>
  <si>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</si>
  <si>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</si>
  <si>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</si>
  <si>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</si>
  <si>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</si>
  <si>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</si>
  <si>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</si>
  <si>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</si>
  <si>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</si>
  <si>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</si>
  <si>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</si>
  <si>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</si>
  <si>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</si>
  <si>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</si>
  <si>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</si>
  <si>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</si>
  <si>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</si>
  <si>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</si>
  <si>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</si>
  <si>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</si>
  <si>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</si>
  <si>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</si>
  <si>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</si>
  <si>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</si>
  <si>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</si>
  <si>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</si>
  <si>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</si>
  <si>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</si>
  <si>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</si>
  <si>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</si>
  <si>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</si>
  <si>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</si>
  <si>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</si>
  <si>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</si>
  <si>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</si>
  <si>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</si>
  <si>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</si>
  <si>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</si>
  <si>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</si>
  <si>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</si>
  <si>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</si>
  <si>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</si>
  <si>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</si>
  <si>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</si>
  <si>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</si>
  <si>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</si>
  <si>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</si>
  <si>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</si>
  <si>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</si>
  <si>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</si>
  <si>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</si>
  <si>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</si>
  <si>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</si>
  <si>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</si>
  <si>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</si>
  <si>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</si>
  <si>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</si>
  <si>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</si>
  <si>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</si>
  <si>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</si>
  <si>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</si>
  <si>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</si>
  <si>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</si>
  <si>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</si>
  <si>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</si>
  <si>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</si>
  <si>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</si>
  <si>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</si>
  <si>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</si>
  <si>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</si>
  <si>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</si>
  <si>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</si>
  <si>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</si>
  <si>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</si>
  <si>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</si>
  <si>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</si>
  <si>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</si>
  <si>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</si>
  <si>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</si>
  <si>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</si>
  <si>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</si>
  <si>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</si>
  <si>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</si>
  <si>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</si>
  <si>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</si>
  <si>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</si>
  <si>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</si>
  <si>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</si>
  <si>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</si>
  <si>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</si>
  <si>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</si>
  <si>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</si>
  <si>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</si>
  <si>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</si>
  <si>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</si>
  <si>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</si>
  <si>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</si>
  <si>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</si>
  <si>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</si>
  <si>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</si>
  <si>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</si>
  <si>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</si>
  <si>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</si>
  <si>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</si>
  <si>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</si>
  <si>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</si>
  <si>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</si>
  <si>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</si>
  <si>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</si>
  <si>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</si>
  <si>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</si>
  <si>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</si>
  <si>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</si>
  <si>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</si>
  <si>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</si>
  <si>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</si>
  <si>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</si>
  <si>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</si>
  <si>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</si>
  <si>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</si>
  <si>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</si>
  <si>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</si>
  <si>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</si>
  <si>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</si>
  <si>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</si>
  <si>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</si>
  <si>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</si>
  <si>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</si>
  <si>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</si>
  <si>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</si>
  <si>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</si>
  <si>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</si>
  <si>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</si>
  <si>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</si>
  <si>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</si>
  <si>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</si>
  <si>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</si>
  <si>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</si>
  <si>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</si>
  <si>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</si>
  <si>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</si>
  <si>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</si>
  <si>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</si>
  <si>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</si>
  <si>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</si>
  <si>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</si>
  <si>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</si>
  <si>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</si>
  <si>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hasbahce</t>
  </si>
  <si>
    <t>宾夕法尼亚州</t>
  </si>
  <si>
    <t>甘尼森岛</t>
  </si>
  <si>
    <t>Melodica</t>
  </si>
  <si>
    <t>斯壮结</t>
  </si>
  <si>
    <t>MUGHALGARDENS</t>
  </si>
  <si>
    <t>Kugluktuk机场</t>
  </si>
  <si>
    <t>秦山核电站方家山堆场</t>
  </si>
  <si>
    <t>螺洲岛</t>
  </si>
  <si>
    <t>果州群岛</t>
  </si>
  <si>
    <t>Barrio</t>
  </si>
  <si>
    <t>CrocodileIsland</t>
  </si>
  <si>
    <t>Ghana</t>
  </si>
  <si>
    <t>狗骨岛</t>
  </si>
  <si>
    <t>普拉兰岛</t>
  </si>
  <si>
    <t>Elephantineisland</t>
  </si>
  <si>
    <t>Santísima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</si>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</sst>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4" fillId="0" borderId="0" applyFont="0" applyFill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2" fillId="19" borderId="9" applyNumberFormat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6" fillId="0" borderId="0" applyNumberFormat="0" applyFill="0" applyBorder="0" applyAlignment="0" applyProtection="0">
      <alignment vertical="center"/>
    </xf>
    <xf numFmtId="0" fontId="14" fillId="10" borderId="11" applyNumberFormat="0" applyFont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27" fillId="5" borderId="15" applyNumberFormat="0" applyAlignment="0" applyProtection="0">
      <alignment vertical="center"/>
    </xf>
    <xf numFmtId="0" fontId="11" fillId="5" borderId="9" applyNumberFormat="0" applyAlignment="0" applyProtection="0">
      <alignment vertical="center"/>
    </xf>
    <xf numFmtId="0" fontId="21" fillId="18" borderId="13" applyNumberFormat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5" fillId="2" borderId="1" xfId="10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9" fontId="5" fillId="2" borderId="1" xfId="11" applyFont="1" applyFill="1" applyBorder="1" applyAlignment="1" applyProtection="1">
      <alignment horizontal="left" vertical="center" wrapText="1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29.xml"/><Relationship Id="rId98" Type="http://schemas.openxmlformats.org/officeDocument/2006/relationships/pivotCacheDefinition" Target="pivotCache/pivotCacheDefinition28.xml"/><Relationship Id="rId97" Type="http://schemas.openxmlformats.org/officeDocument/2006/relationships/pivotCacheDefinition" Target="pivotCache/pivotCacheDefinition27.xml"/><Relationship Id="rId96" Type="http://schemas.openxmlformats.org/officeDocument/2006/relationships/pivotCacheDefinition" Target="pivotCache/pivotCacheDefinition26.xml"/><Relationship Id="rId95" Type="http://schemas.openxmlformats.org/officeDocument/2006/relationships/pivotCacheDefinition" Target="pivotCache/pivotCacheDefinition25.xml"/><Relationship Id="rId94" Type="http://schemas.openxmlformats.org/officeDocument/2006/relationships/pivotCacheDefinition" Target="pivotCache/pivotCacheDefinition24.xml"/><Relationship Id="rId93" Type="http://schemas.openxmlformats.org/officeDocument/2006/relationships/pivotCacheDefinition" Target="pivotCache/pivotCacheDefinition23.xml"/><Relationship Id="rId92" Type="http://schemas.openxmlformats.org/officeDocument/2006/relationships/pivotCacheDefinition" Target="pivotCache/pivotCacheDefinition22.xml"/><Relationship Id="rId91" Type="http://schemas.openxmlformats.org/officeDocument/2006/relationships/pivotCacheDefinition" Target="pivotCache/pivotCacheDefinition21.xml"/><Relationship Id="rId90" Type="http://schemas.openxmlformats.org/officeDocument/2006/relationships/pivotCacheDefinition" Target="pivotCache/pivotCacheDefinition20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19.xml"/><Relationship Id="rId88" Type="http://schemas.openxmlformats.org/officeDocument/2006/relationships/pivotCacheDefinition" Target="pivotCache/pivotCacheDefinition18.xml"/><Relationship Id="rId87" Type="http://schemas.openxmlformats.org/officeDocument/2006/relationships/pivotCacheDefinition" Target="pivotCache/pivotCacheDefinition17.xml"/><Relationship Id="rId86" Type="http://schemas.openxmlformats.org/officeDocument/2006/relationships/pivotCacheDefinition" Target="pivotCache/pivotCacheDefinition16.xml"/><Relationship Id="rId85" Type="http://schemas.openxmlformats.org/officeDocument/2006/relationships/pivotCacheDefinition" Target="pivotCache/pivotCacheDefinition15.xml"/><Relationship Id="rId84" Type="http://schemas.openxmlformats.org/officeDocument/2006/relationships/pivotCacheDefinition" Target="pivotCache/pivotCacheDefinition14.xml"/><Relationship Id="rId83" Type="http://schemas.openxmlformats.org/officeDocument/2006/relationships/pivotCacheDefinition" Target="pivotCache/pivotCacheDefinition13.xml"/><Relationship Id="rId82" Type="http://schemas.openxmlformats.org/officeDocument/2006/relationships/pivotCacheDefinition" Target="pivotCache/pivotCacheDefinition12.xml"/><Relationship Id="rId81" Type="http://schemas.openxmlformats.org/officeDocument/2006/relationships/pivotCacheDefinition" Target="pivotCache/pivotCacheDefinition11.xml"/><Relationship Id="rId80" Type="http://schemas.openxmlformats.org/officeDocument/2006/relationships/pivotCacheDefinition" Target="pivotCache/pivotCacheDefinition10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9.xml"/><Relationship Id="rId78" Type="http://schemas.openxmlformats.org/officeDocument/2006/relationships/pivotCacheDefinition" Target="pivotCache/pivotCacheDefinition8.xml"/><Relationship Id="rId77" Type="http://schemas.openxmlformats.org/officeDocument/2006/relationships/pivotCacheDefinition" Target="pivotCache/pivotCacheDefinition7.xml"/><Relationship Id="rId76" Type="http://schemas.openxmlformats.org/officeDocument/2006/relationships/pivotCacheDefinition" Target="pivotCache/pivotCacheDefinition6.xml"/><Relationship Id="rId75" Type="http://schemas.openxmlformats.org/officeDocument/2006/relationships/pivotCacheDefinition" Target="pivotCache/pivotCacheDefinition5.xml"/><Relationship Id="rId74" Type="http://schemas.openxmlformats.org/officeDocument/2006/relationships/pivotCacheDefinition" Target="pivotCache/pivotCacheDefinition4.xml"/><Relationship Id="rId73" Type="http://schemas.openxmlformats.org/officeDocument/2006/relationships/pivotCacheDefinition" Target="pivotCache/pivotCacheDefinition3.xml"/><Relationship Id="rId72" Type="http://schemas.openxmlformats.org/officeDocument/2006/relationships/pivotCacheDefinition" Target="pivotCache/pivotCacheDefinition2.xml"/><Relationship Id="rId71" Type="http://schemas.openxmlformats.org/officeDocument/2006/relationships/pivotCacheDefinition" Target="pivotCache/pivotCacheDefinition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6" Type="http://schemas.openxmlformats.org/officeDocument/2006/relationships/sharedStrings" Target="sharedStrings.xml"/><Relationship Id="rId105" Type="http://schemas.openxmlformats.org/officeDocument/2006/relationships/styles" Target="styles.xml"/><Relationship Id="rId104" Type="http://schemas.openxmlformats.org/officeDocument/2006/relationships/theme" Target="theme/theme1.xml"/><Relationship Id="rId103" Type="http://schemas.openxmlformats.org/officeDocument/2006/relationships/pivotCacheDefinition" Target="pivotCache/pivotCacheDefinition33.xml"/><Relationship Id="rId102" Type="http://schemas.openxmlformats.org/officeDocument/2006/relationships/pivotCacheDefinition" Target="pivotCache/pivotCacheDefinition32.xml"/><Relationship Id="rId101" Type="http://schemas.openxmlformats.org/officeDocument/2006/relationships/pivotCacheDefinition" Target="pivotCache/pivotCacheDefinition31.xml"/><Relationship Id="rId100" Type="http://schemas.openxmlformats.org/officeDocument/2006/relationships/pivotCacheDefinition" Target="pivotCache/pivotCacheDefinition3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控制面板!$O$13:$O$133</c:f>
              <c:strCache>
                <c:ptCount val="12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</c:strCache>
            </c:strRef>
          </c:cat>
          <c:val>
            <c:numRef>
              <c:f>控制面板!$P$13:$P$133</c:f>
              <c:numCache>
                <c:formatCode>General</c:formatCode>
                <c:ptCount val="12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控制面板!$O$13:$O$133</c:f>
              <c:strCache>
                <c:ptCount val="12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</c:strCache>
            </c:strRef>
          </c:cat>
          <c:val>
            <c:numRef>
              <c:f>控制面板!$Q$13:$Q$133</c:f>
              <c:numCache>
                <c:formatCode>General</c:formatCode>
                <c:ptCount val="12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控制面板!$O$13:$O$133</c:f>
              <c:strCache>
                <c:ptCount val="12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</c:strCache>
            </c:strRef>
          </c:cat>
          <c:val>
            <c:numRef>
              <c:f>控制面板!$R$13:$R$133</c:f>
              <c:numCache>
                <c:formatCode>General</c:formatCode>
                <c:ptCount val="12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控制面板!$O$13:$O$133</c:f>
              <c:strCache>
                <c:ptCount val="12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</c:strCache>
            </c:strRef>
          </c:cat>
          <c:val>
            <c:numRef>
              <c:f>控制面板!$S$13:$S$133</c:f>
              <c:numCache>
                <c:formatCode>General</c:formatCode>
                <c:ptCount val="12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控制面板!$O$13:$O$133</c:f>
              <c:strCache>
                <c:ptCount val="12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</c:strCache>
            </c:strRef>
          </c:cat>
          <c:val>
            <c:numRef>
              <c:f>控制面板!$T$13:$T$133</c:f>
              <c:numCache>
                <c:formatCode>General</c:formatCode>
                <c:ptCount val="12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538103"/>
        <c:axId val="224148744"/>
      </c:lineChart>
      <c:catAx>
        <c:axId val="629538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4148744"/>
        <c:crosses val="autoZero"/>
        <c:auto val="1"/>
        <c:lblAlgn val="ctr"/>
        <c:lblOffset val="100"/>
        <c:noMultiLvlLbl val="0"/>
      </c:catAx>
      <c:valAx>
        <c:axId val="22414874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9538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控制面板!$O$13:$O$133</c:f>
              <c:strCache>
                <c:ptCount val="12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</c:strCache>
            </c:strRef>
          </c:cat>
          <c:val>
            <c:numRef>
              <c:f>控制面板!$P$13:$P$133</c:f>
              <c:numCache>
                <c:formatCode>General</c:formatCode>
                <c:ptCount val="12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控制面板!$O$13:$O$133</c:f>
              <c:strCache>
                <c:ptCount val="12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</c:strCache>
            </c:strRef>
          </c:cat>
          <c:val>
            <c:numRef>
              <c:f>控制面板!$Q$13:$Q$133</c:f>
              <c:numCache>
                <c:formatCode>General</c:formatCode>
                <c:ptCount val="12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控制面板!$O$13:$O$133</c:f>
              <c:strCache>
                <c:ptCount val="12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</c:strCache>
            </c:strRef>
          </c:cat>
          <c:val>
            <c:numRef>
              <c:f>控制面板!$R$13:$R$133</c:f>
              <c:numCache>
                <c:formatCode>General</c:formatCode>
                <c:ptCount val="12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控制面板!$O$13:$O$133</c:f>
              <c:strCache>
                <c:ptCount val="12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</c:strCache>
            </c:strRef>
          </c:cat>
          <c:val>
            <c:numRef>
              <c:f>控制面板!$S$13:$S$133</c:f>
              <c:numCache>
                <c:formatCode>General</c:formatCode>
                <c:ptCount val="12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控制面板!$O$13:$O$133</c:f>
              <c:strCache>
                <c:ptCount val="12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</c:strCache>
            </c:strRef>
          </c:cat>
          <c:val>
            <c:numRef>
              <c:f>控制面板!$T$13:$T$133</c:f>
              <c:numCache>
                <c:formatCode>General</c:formatCode>
                <c:ptCount val="12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538103"/>
        <c:axId val="224148744"/>
      </c:lineChart>
      <c:catAx>
        <c:axId val="629538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4148744"/>
        <c:crosses val="autoZero"/>
        <c:auto val="1"/>
        <c:lblAlgn val="ctr"/>
        <c:lblOffset val="100"/>
        <c:noMultiLvlLbl val="0"/>
      </c:catAx>
      <c:valAx>
        <c:axId val="22414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9538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小计!$A$1:$A$28</c:f>
              <c:strCache>
                <c:ptCount val="28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湖泉列岛</c:v>
                </c:pt>
                <c:pt idx="5">
                  <c:v>Lambertisland</c:v>
                </c:pt>
                <c:pt idx="6">
                  <c:v>小金山列岛</c:v>
                </c:pt>
                <c:pt idx="7">
                  <c:v>RichMond</c:v>
                </c:pt>
                <c:pt idx="8">
                  <c:v>Munich</c:v>
                </c:pt>
                <c:pt idx="9">
                  <c:v>IslaSantay</c:v>
                </c:pt>
                <c:pt idx="10">
                  <c:v>Deneysville</c:v>
                </c:pt>
                <c:pt idx="11">
                  <c:v>宾夕法尼亚州</c:v>
                </c:pt>
                <c:pt idx="12">
                  <c:v>甘尼森岛</c:v>
                </c:pt>
                <c:pt idx="13">
                  <c:v>斯壮结</c:v>
                </c:pt>
                <c:pt idx="14">
                  <c:v>Kugluktuk机场</c:v>
                </c:pt>
                <c:pt idx="15" c:formatCode="0%">
                  <c:v>Moosonee穆索尼机场</c:v>
                </c:pt>
                <c:pt idx="16" c:formatCode="0%">
                  <c:v>螺洲岛</c:v>
                </c:pt>
                <c:pt idx="17" c:formatCode="0%">
                  <c:v>果州群岛</c:v>
                </c:pt>
                <c:pt idx="18" c:formatCode="0%">
                  <c:v>庙湾岛</c:v>
                </c:pt>
                <c:pt idx="19" c:formatCode="0%">
                  <c:v>Barrio</c:v>
                </c:pt>
                <c:pt idx="20" c:formatCode="0%">
                  <c:v>LasLomas</c:v>
                </c:pt>
                <c:pt idx="21" c:formatCode="0%">
                  <c:v>向岛</c:v>
                </c:pt>
                <c:pt idx="22" c:formatCode="0%">
                  <c:v>岛田岛</c:v>
                </c:pt>
                <c:pt idx="23" c:formatCode="0%">
                  <c:v>小槌岛</c:v>
                </c:pt>
                <c:pt idx="24" c:formatCode="0%">
                  <c:v>爷婆岛</c:v>
                </c:pt>
                <c:pt idx="25" c:formatCode="0%">
                  <c:v>高岛</c:v>
                </c:pt>
                <c:pt idx="26" c:formatCode="0%">
                  <c:v>平郡岛</c:v>
                </c:pt>
                <c:pt idx="27" c:formatCode="0%">
                  <c:v>三角岛</c:v>
                </c:pt>
              </c:strCache>
            </c:strRef>
          </c:cat>
          <c:val>
            <c:numRef>
              <c:f>小计!$B$1:$B$28</c:f>
              <c:numCache>
                <c:formatCode>"$"#,##0.00_);[Red]\("$"#,##0.00\)</c:formatCode>
                <c:ptCount val="28"/>
                <c:pt idx="0">
                  <c:v>136683</c:v>
                </c:pt>
                <c:pt idx="1">
                  <c:v>101636</c:v>
                </c:pt>
                <c:pt idx="2">
                  <c:v>40202</c:v>
                </c:pt>
                <c:pt idx="3">
                  <c:v>32356</c:v>
                </c:pt>
                <c:pt idx="4">
                  <c:v>45501990</c:v>
                </c:pt>
                <c:pt idx="5">
                  <c:v>51091527</c:v>
                </c:pt>
                <c:pt idx="6">
                  <c:v>83449465</c:v>
                </c:pt>
                <c:pt idx="7">
                  <c:v>25219614</c:v>
                </c:pt>
                <c:pt idx="8">
                  <c:v>31587362</c:v>
                </c:pt>
                <c:pt idx="9">
                  <c:v>101371292</c:v>
                </c:pt>
                <c:pt idx="10">
                  <c:v>87264902</c:v>
                </c:pt>
                <c:pt idx="11">
                  <c:v>55162273</c:v>
                </c:pt>
                <c:pt idx="12">
                  <c:v>68358852</c:v>
                </c:pt>
                <c:pt idx="13">
                  <c:v>59697943</c:v>
                </c:pt>
                <c:pt idx="14">
                  <c:v>125994892</c:v>
                </c:pt>
                <c:pt idx="15">
                  <c:v>91304651</c:v>
                </c:pt>
                <c:pt idx="16">
                  <c:v>74042474</c:v>
                </c:pt>
                <c:pt idx="17">
                  <c:v>88121388</c:v>
                </c:pt>
                <c:pt idx="18">
                  <c:v>51204779</c:v>
                </c:pt>
                <c:pt idx="19">
                  <c:v>31590927</c:v>
                </c:pt>
                <c:pt idx="20">
                  <c:v>23583595</c:v>
                </c:pt>
                <c:pt idx="21">
                  <c:v>98014213</c:v>
                </c:pt>
                <c:pt idx="22">
                  <c:v>69535128</c:v>
                </c:pt>
                <c:pt idx="23">
                  <c:v>63705359</c:v>
                </c:pt>
                <c:pt idx="24">
                  <c:v>49621992</c:v>
                </c:pt>
                <c:pt idx="25">
                  <c:v>73099916</c:v>
                </c:pt>
                <c:pt idx="26">
                  <c:v>80872817</c:v>
                </c:pt>
                <c:pt idx="27">
                  <c:v>521282581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Tycoon计算.xlsx]沈飞集团!数据透视表1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Tycoon计算.xlsx]弗里蒙特岛!数据透视表1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Tycoon计算.xlsx]沈阳飞机工业集团有限公司!数据透视表1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Tycoon计算.xlsx]沈飞军用机场!数据透视表2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Tycoon计算.xlsx]印度共和国!数据透视表1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Tycoon计算.xlsx]珲春防川风景名胜区!数据透视表3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Tycoon计算.xlsx]外伶仃岛!数据透视表23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6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6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6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Tycoon计算.xlsx]Santísima!数据透视表26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8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8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8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湖泉列岛!$X$4:$X$93</c:f>
              <c:strCache>
                <c:ptCount val="89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</c:strCache>
            </c:strRef>
          </c:cat>
          <c:val>
            <c:numRef>
              <c:f>湖泉列岛!$Y$4:$Y$93</c:f>
              <c:numCache>
                <c:formatCode>General</c:formatCode>
                <c:ptCount val="89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湖泉列岛!$X$4:$X$93</c:f>
              <c:strCache>
                <c:ptCount val="89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</c:strCache>
            </c:strRef>
          </c:cat>
          <c:val>
            <c:numRef>
              <c:f>湖泉列岛!$Z$4:$Z$93</c:f>
              <c:numCache>
                <c:formatCode>General</c:formatCode>
                <c:ptCount val="89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湖泉列岛!$X$4:$X$93</c:f>
              <c:strCache>
                <c:ptCount val="89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</c:strCache>
            </c:strRef>
          </c:cat>
          <c:val>
            <c:numRef>
              <c:f>湖泉列岛!$AA$4:$AA$93</c:f>
              <c:numCache>
                <c:formatCode>General</c:formatCode>
                <c:ptCount val="89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6411770"/>
        <c:axId val="598406531"/>
      </c:lineChart>
      <c:catAx>
        <c:axId val="82641177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406531"/>
        <c:crosses val="autoZero"/>
        <c:auto val="1"/>
        <c:lblAlgn val="ctr"/>
        <c:lblOffset val="100"/>
        <c:noMultiLvlLbl val="0"/>
      </c:catAx>
      <c:valAx>
        <c:axId val="5984065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41177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Lambertisland!$W$4:$W$92</c:f>
              <c:strCache>
                <c:ptCount val="8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</c:strCache>
            </c:strRef>
          </c:cat>
          <c:val>
            <c:numRef>
              <c:f>Lambertisland!$X$4:$X$92</c:f>
              <c:numCache>
                <c:formatCode>General</c:formatCode>
                <c:ptCount val="88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Lambertisland!$W$4:$W$92</c:f>
              <c:strCache>
                <c:ptCount val="8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</c:strCache>
            </c:strRef>
          </c:cat>
          <c:val>
            <c:numRef>
              <c:f>Lambertisland!$Y$4:$Y$92</c:f>
              <c:numCache>
                <c:formatCode>General</c:formatCode>
                <c:ptCount val="88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Lambertisland!$W$4:$W$92</c:f>
              <c:strCache>
                <c:ptCount val="8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</c:strCache>
            </c:strRef>
          </c:cat>
          <c:val>
            <c:numRef>
              <c:f>Lambertisland!$Z$4:$Z$92</c:f>
              <c:numCache>
                <c:formatCode>General</c:formatCode>
                <c:ptCount val="88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62149"/>
        <c:axId val="36446779"/>
      </c:lineChart>
      <c:catAx>
        <c:axId val="1787621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46779"/>
        <c:crosses val="autoZero"/>
        <c:auto val="1"/>
        <c:lblAlgn val="ctr"/>
        <c:lblOffset val="100"/>
        <c:noMultiLvlLbl val="0"/>
      </c:catAx>
      <c:valAx>
        <c:axId val="36446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21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小金山列岛!$W$4:$W$90</c:f>
              <c:strCache>
                <c:ptCount val="8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</c:strCache>
            </c:strRef>
          </c:cat>
          <c:val>
            <c:numRef>
              <c:f>小金山列岛!$X$4:$X$90</c:f>
              <c:numCache>
                <c:formatCode>General</c:formatCode>
                <c:ptCount val="86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小金山列岛!$W$4:$W$90</c:f>
              <c:strCache>
                <c:ptCount val="8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</c:strCache>
            </c:strRef>
          </c:cat>
          <c:val>
            <c:numRef>
              <c:f>小金山列岛!$Y$4:$Y$90</c:f>
              <c:numCache>
                <c:formatCode>General</c:formatCode>
                <c:ptCount val="86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小金山列岛!$W$4:$W$90</c:f>
              <c:strCache>
                <c:ptCount val="8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</c:strCache>
            </c:strRef>
          </c:cat>
          <c:val>
            <c:numRef>
              <c:f>小金山列岛!$Z$4:$Z$90</c:f>
              <c:numCache>
                <c:formatCode>General</c:formatCode>
                <c:ptCount val="86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9819164"/>
        <c:axId val="161360549"/>
      </c:lineChart>
      <c:catAx>
        <c:axId val="9698191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1360549"/>
        <c:crosses val="autoZero"/>
        <c:auto val="1"/>
        <c:lblAlgn val="ctr"/>
        <c:lblOffset val="100"/>
        <c:noMultiLvlLbl val="0"/>
      </c:catAx>
      <c:valAx>
        <c:axId val="16136054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98191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RichMond!$X$4:$X$90</c:f>
              <c:strCache>
                <c:ptCount val="8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</c:strCache>
            </c:strRef>
          </c:cat>
          <c:val>
            <c:numRef>
              <c:f>RichMond!$Y$4:$Y$90</c:f>
              <c:numCache>
                <c:formatCode>General</c:formatCode>
                <c:ptCount val="86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RichMond!$X$4:$X$90</c:f>
              <c:strCache>
                <c:ptCount val="8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</c:strCache>
            </c:strRef>
          </c:cat>
          <c:val>
            <c:numRef>
              <c:f>RichMond!$Z$4:$Z$90</c:f>
              <c:numCache>
                <c:formatCode>General</c:formatCode>
                <c:ptCount val="86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RichMond!$X$4:$X$90</c:f>
              <c:strCache>
                <c:ptCount val="8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</c:strCache>
            </c:strRef>
          </c:cat>
          <c:val>
            <c:numRef>
              <c:f>RichMond!$AA$4:$AA$90</c:f>
              <c:numCache>
                <c:formatCode>General</c:formatCode>
                <c:ptCount val="86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1531"/>
        <c:axId val="350454507"/>
      </c:lineChart>
      <c:catAx>
        <c:axId val="187815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454507"/>
        <c:crosses val="autoZero"/>
        <c:auto val="1"/>
        <c:lblAlgn val="ctr"/>
        <c:lblOffset val="100"/>
        <c:noMultiLvlLbl val="0"/>
      </c:catAx>
      <c:valAx>
        <c:axId val="3504545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15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Munich!$X$4:$X$87</c:f>
              <c:strCache>
                <c:ptCount val="83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</c:strCache>
            </c:strRef>
          </c:cat>
          <c:val>
            <c:numRef>
              <c:f>Munich!$Y$4:$Y$87</c:f>
              <c:numCache>
                <c:formatCode>General</c:formatCode>
                <c:ptCount val="83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Munich!$X$4:$X$87</c:f>
              <c:strCache>
                <c:ptCount val="83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</c:strCache>
            </c:strRef>
          </c:cat>
          <c:val>
            <c:numRef>
              <c:f>Munich!$Z$4:$Z$87</c:f>
              <c:numCache>
                <c:formatCode>General</c:formatCode>
                <c:ptCount val="83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Munich!$X$4:$X$87</c:f>
              <c:strCache>
                <c:ptCount val="83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</c:strCache>
            </c:strRef>
          </c:cat>
          <c:val>
            <c:numRef>
              <c:f>Munich!$AA$4:$AA$87</c:f>
              <c:numCache>
                <c:formatCode>General</c:formatCode>
                <c:ptCount val="83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508349"/>
        <c:axId val="90966664"/>
      </c:lineChart>
      <c:catAx>
        <c:axId val="5275083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66664"/>
        <c:crosses val="autoZero"/>
        <c:auto val="1"/>
        <c:lblAlgn val="ctr"/>
        <c:lblOffset val="100"/>
        <c:noMultiLvlLbl val="0"/>
      </c:catAx>
      <c:valAx>
        <c:axId val="9096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75083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ISLASANTAY!$Z$4:$Z$86</c:f>
              <c:strCache>
                <c:ptCount val="8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</c:strCache>
            </c:strRef>
          </c:cat>
          <c:val>
            <c:numRef>
              <c:f>ISLASANTAY!$AA$4:$AA$86</c:f>
              <c:numCache>
                <c:formatCode>General</c:formatCode>
                <c:ptCount val="82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ISLASANTAY!$Z$4:$Z$86</c:f>
              <c:strCache>
                <c:ptCount val="8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</c:strCache>
            </c:strRef>
          </c:cat>
          <c:val>
            <c:numRef>
              <c:f>ISLASANTAY!$AB$4:$AB$86</c:f>
              <c:numCache>
                <c:formatCode>General</c:formatCode>
                <c:ptCount val="82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ISLASANTAY!$Z$4:$Z$86</c:f>
              <c:strCache>
                <c:ptCount val="8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</c:strCache>
            </c:strRef>
          </c:cat>
          <c:val>
            <c:numRef>
              <c:f>ISLASANTAY!$AC$4:$AC$86</c:f>
              <c:numCache>
                <c:formatCode>General</c:formatCode>
                <c:ptCount val="82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1973130"/>
        <c:axId val="112032674"/>
      </c:lineChart>
      <c:catAx>
        <c:axId val="6419731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2032674"/>
        <c:crosses val="autoZero"/>
        <c:auto val="1"/>
        <c:lblAlgn val="ctr"/>
        <c:lblOffset val="100"/>
        <c:noMultiLvlLbl val="0"/>
      </c:catAx>
      <c:valAx>
        <c:axId val="1120326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19731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Deneysville!$Z$4:$Z$86</c:f>
              <c:strCache>
                <c:ptCount val="8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</c:strCache>
            </c:strRef>
          </c:cat>
          <c:val>
            <c:numRef>
              <c:f>Deneysville!$AA$4:$AA$86</c:f>
              <c:numCache>
                <c:formatCode>General</c:formatCode>
                <c:ptCount val="82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Deneysville!$Z$4:$Z$86</c:f>
              <c:strCache>
                <c:ptCount val="8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</c:strCache>
            </c:strRef>
          </c:cat>
          <c:val>
            <c:numRef>
              <c:f>Deneysville!$AB$4:$AB$86</c:f>
              <c:numCache>
                <c:formatCode>General</c:formatCode>
                <c:ptCount val="82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Deneysville!$Z$4:$Z$86</c:f>
              <c:strCache>
                <c:ptCount val="8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</c:strCache>
            </c:strRef>
          </c:cat>
          <c:val>
            <c:numRef>
              <c:f>Deneysville!$AC$4:$AC$86</c:f>
              <c:numCache>
                <c:formatCode>General</c:formatCode>
                <c:ptCount val="82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9199896"/>
        <c:axId val="547463726"/>
      </c:lineChart>
      <c:catAx>
        <c:axId val="999199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7463726"/>
        <c:crosses val="autoZero"/>
        <c:auto val="1"/>
        <c:lblAlgn val="ctr"/>
        <c:lblOffset val="100"/>
        <c:noMultiLvlLbl val="0"/>
      </c:catAx>
      <c:valAx>
        <c:axId val="547463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9199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宾夕法尼亚州!$AA$4:$AA$68</c:f>
              <c:strCache>
                <c:ptCount val="64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</c:strCache>
            </c:strRef>
          </c:cat>
          <c:val>
            <c:numRef>
              <c:f>宾夕法尼亚州!$AB$4:$AB$68</c:f>
              <c:numCache>
                <c:formatCode>General</c:formatCode>
                <c:ptCount val="64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宾夕法尼亚州!$AA$4:$AA$68</c:f>
              <c:strCache>
                <c:ptCount val="64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</c:strCache>
            </c:strRef>
          </c:cat>
          <c:val>
            <c:numRef>
              <c:f>宾夕法尼亚州!$AC$4:$AC$68</c:f>
              <c:numCache>
                <c:formatCode>General</c:formatCode>
                <c:ptCount val="6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宾夕法尼亚州!$AA$4:$AA$68</c:f>
              <c:strCache>
                <c:ptCount val="64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</c:strCache>
            </c:strRef>
          </c:cat>
          <c:val>
            <c:numRef>
              <c:f>宾夕法尼亚州!$AD$4:$AD$68</c:f>
              <c:numCache>
                <c:formatCode>General</c:formatCode>
                <c:ptCount val="64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896771"/>
        <c:axId val="73990913"/>
      </c:lineChart>
      <c:catAx>
        <c:axId val="2798967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990913"/>
        <c:crosses val="autoZero"/>
        <c:auto val="1"/>
        <c:lblAlgn val="ctr"/>
        <c:lblOffset val="100"/>
        <c:noMultiLvlLbl val="0"/>
      </c:catAx>
      <c:valAx>
        <c:axId val="739909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8967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甘尼森岛!$AA$4:$AA$66</c:f>
              <c:strCache>
                <c:ptCount val="6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</c:strCache>
            </c:strRef>
          </c:cat>
          <c:val>
            <c:numRef>
              <c:f>甘尼森岛!$AB$4:$AB$66</c:f>
              <c:numCache>
                <c:formatCode>General</c:formatCode>
                <c:ptCount val="62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甘尼森岛!$AA$4:$AA$66</c:f>
              <c:strCache>
                <c:ptCount val="6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</c:strCache>
            </c:strRef>
          </c:cat>
          <c:val>
            <c:numRef>
              <c:f>甘尼森岛!$AC$4:$AC$66</c:f>
              <c:numCache>
                <c:formatCode>General</c:formatCode>
                <c:ptCount val="6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甘尼森岛!$AA$4:$AA$66</c:f>
              <c:strCache>
                <c:ptCount val="6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</c:strCache>
            </c:strRef>
          </c:cat>
          <c:val>
            <c:numRef>
              <c:f>甘尼森岛!$AD$4:$AD$66</c:f>
              <c:numCache>
                <c:formatCode>General</c:formatCode>
                <c:ptCount val="62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299701"/>
        <c:axId val="273035779"/>
      </c:lineChart>
      <c:catAx>
        <c:axId val="3392997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3035779"/>
        <c:crosses val="autoZero"/>
        <c:auto val="1"/>
        <c:lblAlgn val="ctr"/>
        <c:lblOffset val="100"/>
        <c:noMultiLvlLbl val="0"/>
      </c:catAx>
      <c:valAx>
        <c:axId val="273035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2997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斯壮结!$AA$4:$AA$66</c:f>
              <c:strCache>
                <c:ptCount val="6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</c:strCache>
            </c:strRef>
          </c:cat>
          <c:val>
            <c:numRef>
              <c:f>斯壮结!$AB$4:$AB$66</c:f>
              <c:numCache>
                <c:formatCode>General</c:formatCode>
                <c:ptCount val="62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斯壮结!$AA$4:$AA$66</c:f>
              <c:strCache>
                <c:ptCount val="6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</c:strCache>
            </c:strRef>
          </c:cat>
          <c:val>
            <c:numRef>
              <c:f>斯壮结!$AC$4:$AC$66</c:f>
              <c:numCache>
                <c:formatCode>General</c:formatCode>
                <c:ptCount val="6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斯壮结!$AA$4:$AA$66</c:f>
              <c:strCache>
                <c:ptCount val="6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</c:strCache>
            </c:strRef>
          </c:cat>
          <c:val>
            <c:numRef>
              <c:f>斯壮结!$AD$4:$AD$66</c:f>
              <c:numCache>
                <c:formatCode>General</c:formatCode>
                <c:ptCount val="62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0726484"/>
        <c:axId val="351069204"/>
      </c:lineChart>
      <c:catAx>
        <c:axId val="2707264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1069204"/>
        <c:crosses val="autoZero"/>
        <c:auto val="1"/>
        <c:lblAlgn val="ctr"/>
        <c:lblOffset val="100"/>
        <c:noMultiLvlLbl val="0"/>
      </c:catAx>
      <c:valAx>
        <c:axId val="3510692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07264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茅台大厦!$N$4:$N$125</c:f>
              <c:strCache>
                <c:ptCount val="12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</c:strCache>
            </c:strRef>
          </c:cat>
          <c:val>
            <c:numRef>
              <c:f>茅台大厦!$O$4:$O$125</c:f>
              <c:numCache>
                <c:formatCode>General</c:formatCode>
                <c:ptCount val="121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茅台大厦!$N$4:$N$125</c:f>
              <c:strCache>
                <c:ptCount val="12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</c:strCache>
            </c:strRef>
          </c:cat>
          <c:val>
            <c:numRef>
              <c:f>茅台大厦!$P$4:$P$125</c:f>
              <c:numCache>
                <c:formatCode>General</c:formatCode>
                <c:ptCount val="121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茅台大厦!$N$4:$N$125</c:f>
              <c:strCache>
                <c:ptCount val="12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</c:strCache>
            </c:strRef>
          </c:cat>
          <c:val>
            <c:numRef>
              <c:f>茅台大厦!$Q$4:$Q$125</c:f>
              <c:numCache>
                <c:formatCode>General</c:formatCode>
                <c:ptCount val="121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525083"/>
        <c:axId val="510398004"/>
      </c:lineChart>
      <c:catAx>
        <c:axId val="5375250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98004"/>
        <c:crosses val="autoZero"/>
        <c:auto val="1"/>
        <c:lblAlgn val="ctr"/>
        <c:lblOffset val="100"/>
        <c:noMultiLvlLbl val="0"/>
      </c:catAx>
      <c:valAx>
        <c:axId val="5103980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75250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国家核电!$U$4:$U$125</c:f>
              <c:strCache>
                <c:ptCount val="12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</c:strCache>
            </c:strRef>
          </c:cat>
          <c:val>
            <c:numRef>
              <c:f>国家核电!$V$4:$V$125</c:f>
              <c:numCache>
                <c:formatCode>General</c:formatCode>
                <c:ptCount val="121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国家核电!$U$4:$U$125</c:f>
              <c:strCache>
                <c:ptCount val="12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</c:strCache>
            </c:strRef>
          </c:cat>
          <c:val>
            <c:numRef>
              <c:f>国家核电!$W$4:$W$125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国家核电!$U$4:$U$125</c:f>
              <c:strCache>
                <c:ptCount val="12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</c:strCache>
            </c:strRef>
          </c:cat>
          <c:val>
            <c:numRef>
              <c:f>国家核电!$X$4:$X$125</c:f>
              <c:numCache>
                <c:formatCode>General</c:formatCode>
                <c:ptCount val="121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814024"/>
        <c:axId val="317061023"/>
      </c:lineChart>
      <c:catAx>
        <c:axId val="163814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061023"/>
        <c:crosses val="autoZero"/>
        <c:auto val="1"/>
        <c:lblAlgn val="ctr"/>
        <c:lblOffset val="100"/>
        <c:noMultiLvlLbl val="0"/>
      </c:catAx>
      <c:valAx>
        <c:axId val="31706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381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电子城IT产业园!$AB$4:$AB$109</c:f>
              <c:strCache>
                <c:ptCount val="10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</c:strCache>
            </c:strRef>
          </c:cat>
          <c:val>
            <c:numRef>
              <c:f>电子城IT产业园!$AC$4:$AC$109</c:f>
              <c:numCache>
                <c:formatCode>General</c:formatCode>
                <c:ptCount val="105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电子城IT产业园!$AB$4:$AB$109</c:f>
              <c:strCache>
                <c:ptCount val="10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</c:strCache>
            </c:strRef>
          </c:cat>
          <c:val>
            <c:numRef>
              <c:f>电子城IT产业园!$AD$4:$AD$109</c:f>
              <c:numCache>
                <c:formatCode>General</c:formatCode>
                <c:ptCount val="105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电子城IT产业园!$AB$4:$AB$109</c:f>
              <c:strCache>
                <c:ptCount val="10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</c:strCache>
            </c:strRef>
          </c:cat>
          <c:val>
            <c:numRef>
              <c:f>电子城IT产业园!$AE$4:$AE$109</c:f>
              <c:numCache>
                <c:formatCode>General</c:formatCode>
                <c:ptCount val="105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2867309"/>
        <c:axId val="649686773"/>
      </c:lineChart>
      <c:catAx>
        <c:axId val="9828673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9686773"/>
        <c:crosses val="autoZero"/>
        <c:auto val="1"/>
        <c:lblAlgn val="ctr"/>
        <c:lblOffset val="100"/>
        <c:noMultiLvlLbl val="0"/>
      </c:catAx>
      <c:valAx>
        <c:axId val="649686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28673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中国国际科技会展中心!$AB$4:$AB$118</c:f>
              <c:strCache>
                <c:ptCount val="11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</c:strCache>
            </c:strRef>
          </c:cat>
          <c:val>
            <c:numRef>
              <c:f>中国国际科技会展中心!$AC$4:$AC$118</c:f>
              <c:numCache>
                <c:formatCode>General</c:formatCode>
                <c:ptCount val="11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中国国际科技会展中心!$AB$4:$AB$118</c:f>
              <c:strCache>
                <c:ptCount val="11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</c:strCache>
            </c:strRef>
          </c:cat>
          <c:val>
            <c:numRef>
              <c:f>中国国际科技会展中心!$AD$4:$AD$118</c:f>
              <c:numCache>
                <c:formatCode>General</c:formatCode>
                <c:ptCount val="11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中国国际科技会展中心!$AB$4:$AB$118</c:f>
              <c:strCache>
                <c:ptCount val="11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</c:strCache>
            </c:strRef>
          </c:cat>
          <c:val>
            <c:numRef>
              <c:f>中国国际科技会展中心!$AE$4:$AE$118</c:f>
              <c:numCache>
                <c:formatCode>General</c:formatCode>
                <c:ptCount val="11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890283"/>
        <c:axId val="300762570"/>
      </c:lineChart>
      <c:catAx>
        <c:axId val="6248902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0762570"/>
        <c:crosses val="autoZero"/>
        <c:auto val="1"/>
        <c:lblAlgn val="ctr"/>
        <c:lblOffset val="100"/>
        <c:noMultiLvlLbl val="0"/>
      </c:catAx>
      <c:valAx>
        <c:axId val="300762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48902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Kugluktuk!$AA$4:$AA$63</c:f>
              <c:strCache>
                <c:ptCount val="5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</c:strCache>
            </c:strRef>
          </c:cat>
          <c:val>
            <c:numRef>
              <c:f>Kugluktuk!$AB$4:$AB$63</c:f>
              <c:numCache>
                <c:formatCode>General</c:formatCode>
                <c:ptCount val="59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Kugluktuk!$AA$4:$AA$63</c:f>
              <c:strCache>
                <c:ptCount val="5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</c:strCache>
            </c:strRef>
          </c:cat>
          <c:val>
            <c:numRef>
              <c:f>Kugluktuk!$AC$4:$AC$63</c:f>
              <c:numCache>
                <c:formatCode>General</c:formatCode>
                <c:ptCount val="5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Kugluktuk!$AA$4:$AA$63</c:f>
              <c:strCache>
                <c:ptCount val="5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</c:strCache>
            </c:strRef>
          </c:cat>
          <c:val>
            <c:numRef>
              <c:f>Kugluktuk!$AD$4:$AD$63</c:f>
              <c:numCache>
                <c:formatCode>General</c:formatCode>
                <c:ptCount val="59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872126"/>
        <c:axId val="506275501"/>
      </c:lineChart>
      <c:catAx>
        <c:axId val="729872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6275501"/>
        <c:crosses val="autoZero"/>
        <c:auto val="1"/>
        <c:lblAlgn val="ctr"/>
        <c:lblOffset val="100"/>
        <c:noMultiLvlLbl val="0"/>
      </c:catAx>
      <c:valAx>
        <c:axId val="5062755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9872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Moosonee!$AA$4:$AA$63</c:f>
              <c:strCache>
                <c:ptCount val="5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</c:strCache>
            </c:strRef>
          </c:cat>
          <c:val>
            <c:numRef>
              <c:f>Moosonee!$AB$4:$AB$63</c:f>
              <c:numCache>
                <c:formatCode>General</c:formatCode>
                <c:ptCount val="5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Moosonee!$AA$4:$AA$63</c:f>
              <c:strCache>
                <c:ptCount val="5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</c:strCache>
            </c:strRef>
          </c:cat>
          <c:val>
            <c:numRef>
              <c:f>Moosonee!$AC$4:$AC$63</c:f>
              <c:numCache>
                <c:formatCode>General</c:formatCode>
                <c:ptCount val="59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Moosonee!$AA$4:$AA$63</c:f>
              <c:strCache>
                <c:ptCount val="5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</c:strCache>
            </c:strRef>
          </c:cat>
          <c:val>
            <c:numRef>
              <c:f>Moosonee!$AD$4:$AD$63</c:f>
              <c:numCache>
                <c:formatCode>General</c:formatCode>
                <c:ptCount val="59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7160936"/>
        <c:axId val="575794986"/>
      </c:lineChart>
      <c:catAx>
        <c:axId val="707160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5794986"/>
        <c:crosses val="autoZero"/>
        <c:auto val="1"/>
        <c:lblAlgn val="ctr"/>
        <c:lblOffset val="100"/>
        <c:noMultiLvlLbl val="0"/>
      </c:catAx>
      <c:valAx>
        <c:axId val="5757949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716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螺洲岛!$AA$4:$AA$38</c:f>
              <c:strCache>
                <c:ptCount val="3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</c:strCache>
            </c:strRef>
          </c:cat>
          <c:val>
            <c:numRef>
              <c:f>螺洲岛!$AB$4:$AB$38</c:f>
              <c:numCache>
                <c:formatCode>General</c:formatCode>
                <c:ptCount val="34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螺洲岛!$AA$4:$AA$38</c:f>
              <c:strCache>
                <c:ptCount val="3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</c:strCache>
            </c:strRef>
          </c:cat>
          <c:val>
            <c:numRef>
              <c:f>螺洲岛!$AC$4:$AC$38</c:f>
              <c:numCache>
                <c:formatCode>General</c:formatCode>
                <c:ptCount val="34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螺洲岛!$AA$4:$AA$38</c:f>
              <c:strCache>
                <c:ptCount val="3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</c:strCache>
            </c:strRef>
          </c:cat>
          <c:val>
            <c:numRef>
              <c:f>螺洲岛!$AD$4:$AD$38</c:f>
              <c:numCache>
                <c:formatCode>General</c:formatCode>
                <c:ptCount val="34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8020755"/>
        <c:axId val="482673361"/>
      </c:lineChart>
      <c:catAx>
        <c:axId val="7580207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2673361"/>
        <c:crosses val="autoZero"/>
        <c:auto val="1"/>
        <c:lblAlgn val="ctr"/>
        <c:lblOffset val="100"/>
        <c:noMultiLvlLbl val="0"/>
      </c:catAx>
      <c:valAx>
        <c:axId val="4826733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80207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果州群岛!$AA$4:$AA$38</c:f>
              <c:strCache>
                <c:ptCount val="3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</c:strCache>
            </c:strRef>
          </c:cat>
          <c:val>
            <c:numRef>
              <c:f>果州群岛!$AB$4:$AB$38</c:f>
              <c:numCache>
                <c:formatCode>General</c:formatCode>
                <c:ptCount val="34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果州群岛!$AA$4:$AA$38</c:f>
              <c:strCache>
                <c:ptCount val="3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</c:strCache>
            </c:strRef>
          </c:cat>
          <c:val>
            <c:numRef>
              <c:f>果州群岛!$AC$4:$AC$38</c:f>
              <c:numCache>
                <c:formatCode>General</c:formatCode>
                <c:ptCount val="34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果州群岛!$AA$4:$AA$38</c:f>
              <c:strCache>
                <c:ptCount val="3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</c:strCache>
            </c:strRef>
          </c:cat>
          <c:val>
            <c:numRef>
              <c:f>果州群岛!$AD$4:$AD$38</c:f>
              <c:numCache>
                <c:formatCode>General</c:formatCode>
                <c:ptCount val="34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956923"/>
        <c:axId val="727523968"/>
      </c:lineChart>
      <c:catAx>
        <c:axId val="5419569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523968"/>
        <c:crosses val="autoZero"/>
        <c:auto val="1"/>
        <c:lblAlgn val="ctr"/>
        <c:lblOffset val="100"/>
        <c:noMultiLvlLbl val="0"/>
      </c:catAx>
      <c:valAx>
        <c:axId val="72752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19569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庙湾岛!$AA$4:$AA$37</c:f>
              <c:strCache>
                <c:ptCount val="3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</c:strCache>
            </c:strRef>
          </c:cat>
          <c:val>
            <c:numRef>
              <c:f>庙湾岛!$AB$4:$AB$37</c:f>
              <c:numCache>
                <c:formatCode>General</c:formatCode>
                <c:ptCount val="3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庙湾岛!$AA$4:$AA$37</c:f>
              <c:strCache>
                <c:ptCount val="3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</c:strCache>
            </c:strRef>
          </c:cat>
          <c:val>
            <c:numRef>
              <c:f>庙湾岛!$AC$4:$AC$37</c:f>
              <c:numCache>
                <c:formatCode>General</c:formatCode>
                <c:ptCount val="3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庙湾岛!$AA$4:$AA$37</c:f>
              <c:strCache>
                <c:ptCount val="3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</c:strCache>
            </c:strRef>
          </c:cat>
          <c:val>
            <c:numRef>
              <c:f>庙湾岛!$AD$4:$AD$37</c:f>
              <c:numCache>
                <c:formatCode>General</c:formatCode>
                <c:ptCount val="33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348399"/>
        <c:axId val="777305376"/>
      </c:lineChart>
      <c:catAx>
        <c:axId val="330348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305376"/>
        <c:crosses val="autoZero"/>
        <c:auto val="1"/>
        <c:lblAlgn val="ctr"/>
        <c:lblOffset val="100"/>
        <c:noMultiLvlLbl val="0"/>
      </c:catAx>
      <c:valAx>
        <c:axId val="77730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034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Barrio!$AA$4:$AA$34</c:f>
              <c:strCache>
                <c:ptCount val="30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</c:strCache>
            </c:strRef>
          </c:cat>
          <c:val>
            <c:numRef>
              <c:f>Barrio!$AB$4:$AB$34</c:f>
              <c:numCache>
                <c:formatCode>General</c:formatCode>
                <c:ptCount val="30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Barrio!$AA$4:$AA$34</c:f>
              <c:strCache>
                <c:ptCount val="30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</c:strCache>
            </c:strRef>
          </c:cat>
          <c:val>
            <c:numRef>
              <c:f>Barrio!$AC$4:$AC$34</c:f>
              <c:numCache>
                <c:formatCode>General</c:formatCode>
                <c:ptCount val="30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Barrio!$AA$4:$AA$34</c:f>
              <c:strCache>
                <c:ptCount val="30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</c:strCache>
            </c:strRef>
          </c:cat>
          <c:val>
            <c:numRef>
              <c:f>Barrio!$AD$4:$AD$34</c:f>
              <c:numCache>
                <c:formatCode>General</c:formatCode>
                <c:ptCount val="30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3250122"/>
        <c:axId val="26094767"/>
      </c:lineChart>
      <c:catAx>
        <c:axId val="5032501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094767"/>
        <c:crosses val="autoZero"/>
        <c:auto val="1"/>
        <c:lblAlgn val="ctr"/>
        <c:lblOffset val="100"/>
        <c:noMultiLvlLbl val="0"/>
      </c:catAx>
      <c:valAx>
        <c:axId val="2609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32501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Tycoon计算.xlsx]LasLomas!数据透视表28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LasLomas!$AA$4:$AA$34</c:f>
              <c:strCache>
                <c:ptCount val="30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</c:strCache>
            </c:strRef>
          </c:cat>
          <c:val>
            <c:numRef>
              <c:f>LasLomas!$AB$4:$AB$34</c:f>
              <c:numCache>
                <c:formatCode>General</c:formatCode>
                <c:ptCount val="30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LasLomas!$AA$4:$AA$34</c:f>
              <c:strCache>
                <c:ptCount val="30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</c:strCache>
            </c:strRef>
          </c:cat>
          <c:val>
            <c:numRef>
              <c:f>LasLomas!$AC$4:$AC$34</c:f>
              <c:numCache>
                <c:formatCode>General</c:formatCode>
                <c:ptCount val="30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LasLomas!$AA$4:$AA$34</c:f>
              <c:strCache>
                <c:ptCount val="30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</c:strCache>
            </c:strRef>
          </c:cat>
          <c:val>
            <c:numRef>
              <c:f>LasLomas!$AD$4:$AD$34</c:f>
              <c:numCache>
                <c:formatCode>General</c:formatCode>
                <c:ptCount val="30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向岛!$AA$4:$AA$28</c:f>
              <c:strCache>
                <c:ptCount val="2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</c:strCache>
            </c:strRef>
          </c:cat>
          <c:val>
            <c:numRef>
              <c:f>向岛!$AB$4:$AB$28</c:f>
              <c:numCache>
                <c:formatCode>General</c:formatCode>
                <c:ptCount val="24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向岛!$AA$4:$AA$28</c:f>
              <c:strCache>
                <c:ptCount val="2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</c:strCache>
            </c:strRef>
          </c:cat>
          <c:val>
            <c:numRef>
              <c:f>向岛!$AC$4:$AC$28</c:f>
              <c:numCache>
                <c:formatCode>General</c:formatCode>
                <c:ptCount val="24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向岛!$AA$4:$AA$28</c:f>
              <c:strCache>
                <c:ptCount val="2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</c:strCache>
            </c:strRef>
          </c:cat>
          <c:val>
            <c:numRef>
              <c:f>向岛!$AD$4:$AD$28</c:f>
              <c:numCache>
                <c:formatCode>General</c:formatCode>
                <c:ptCount val="24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980807"/>
        <c:axId val="750713492"/>
      </c:lineChart>
      <c:catAx>
        <c:axId val="317980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0713492"/>
        <c:crosses val="autoZero"/>
        <c:auto val="1"/>
        <c:lblAlgn val="ctr"/>
        <c:lblOffset val="100"/>
        <c:noMultiLvlLbl val="0"/>
      </c:catAx>
      <c:valAx>
        <c:axId val="7507134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980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岛田岛!$AA$4:$AA$28</c:f>
              <c:strCache>
                <c:ptCount val="2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</c:strCache>
            </c:strRef>
          </c:cat>
          <c:val>
            <c:numRef>
              <c:f>岛田岛!$AB$4:$AB$28</c:f>
              <c:numCache>
                <c:formatCode>General</c:formatCode>
                <c:ptCount val="24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岛田岛!$AA$4:$AA$28</c:f>
              <c:strCache>
                <c:ptCount val="2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</c:strCache>
            </c:strRef>
          </c:cat>
          <c:val>
            <c:numRef>
              <c:f>岛田岛!$AC$4:$AC$28</c:f>
              <c:numCache>
                <c:formatCode>General</c:formatCode>
                <c:ptCount val="24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岛田岛!$AA$4:$AA$28</c:f>
              <c:strCache>
                <c:ptCount val="2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</c:strCache>
            </c:strRef>
          </c:cat>
          <c:val>
            <c:numRef>
              <c:f>岛田岛!$AD$4:$AD$28</c:f>
              <c:numCache>
                <c:formatCode>General</c:formatCode>
                <c:ptCount val="24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102652"/>
        <c:axId val="395805479"/>
      </c:lineChart>
      <c:catAx>
        <c:axId val="3361026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805479"/>
        <c:crosses val="autoZero"/>
        <c:auto val="1"/>
        <c:lblAlgn val="ctr"/>
        <c:lblOffset val="100"/>
        <c:noMultiLvlLbl val="0"/>
      </c:catAx>
      <c:valAx>
        <c:axId val="395805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1026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小槌岛!$AA$4:$AA$28</c:f>
              <c:strCache>
                <c:ptCount val="2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</c:strCache>
            </c:strRef>
          </c:cat>
          <c:val>
            <c:numRef>
              <c:f>小槌岛!$AB$4:$AB$28</c:f>
              <c:numCache>
                <c:formatCode>General</c:formatCode>
                <c:ptCount val="24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小槌岛!$AA$4:$AA$28</c:f>
              <c:strCache>
                <c:ptCount val="2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</c:strCache>
            </c:strRef>
          </c:cat>
          <c:val>
            <c:numRef>
              <c:f>小槌岛!$AC$4:$AC$28</c:f>
              <c:numCache>
                <c:formatCode>General</c:formatCode>
                <c:ptCount val="24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小槌岛!$AA$4:$AA$28</c:f>
              <c:strCache>
                <c:ptCount val="2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</c:strCache>
            </c:strRef>
          </c:cat>
          <c:val>
            <c:numRef>
              <c:f>小槌岛!$AD$4:$AD$28</c:f>
              <c:numCache>
                <c:formatCode>General</c:formatCode>
                <c:ptCount val="24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966222"/>
        <c:axId val="841469610"/>
      </c:lineChart>
      <c:catAx>
        <c:axId val="1599662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1469610"/>
        <c:crosses val="autoZero"/>
        <c:auto val="1"/>
        <c:lblAlgn val="ctr"/>
        <c:lblOffset val="100"/>
        <c:noMultiLvlLbl val="0"/>
      </c:catAx>
      <c:valAx>
        <c:axId val="84146961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99662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爷婆岛!$AA$4:$AA$28</c:f>
              <c:strCache>
                <c:ptCount val="2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</c:strCache>
            </c:strRef>
          </c:cat>
          <c:val>
            <c:numRef>
              <c:f>爷婆岛!$AB$4:$AB$28</c:f>
              <c:numCache>
                <c:formatCode>General</c:formatCode>
                <c:ptCount val="24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爷婆岛!$AA$4:$AA$28</c:f>
              <c:strCache>
                <c:ptCount val="2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</c:strCache>
            </c:strRef>
          </c:cat>
          <c:val>
            <c:numRef>
              <c:f>爷婆岛!$AC$4:$AC$28</c:f>
              <c:numCache>
                <c:formatCode>General</c:formatCode>
                <c:ptCount val="24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爷婆岛!$AA$4:$AA$28</c:f>
              <c:strCache>
                <c:ptCount val="2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</c:strCache>
            </c:strRef>
          </c:cat>
          <c:val>
            <c:numRef>
              <c:f>爷婆岛!$AD$4:$AD$28</c:f>
              <c:numCache>
                <c:formatCode>General</c:formatCode>
                <c:ptCount val="24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660416"/>
        <c:axId val="848534647"/>
      </c:lineChart>
      <c:catAx>
        <c:axId val="715660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8534647"/>
        <c:crosses val="autoZero"/>
        <c:auto val="1"/>
        <c:lblAlgn val="ctr"/>
        <c:lblOffset val="100"/>
        <c:noMultiLvlLbl val="0"/>
      </c:catAx>
      <c:valAx>
        <c:axId val="848534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566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高岛!$AA$4:$AA$28</c:f>
              <c:strCache>
                <c:ptCount val="2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</c:strCache>
            </c:strRef>
          </c:cat>
          <c:val>
            <c:numRef>
              <c:f>高岛!$AB$4:$AB$28</c:f>
              <c:numCache>
                <c:formatCode>General</c:formatCode>
                <c:ptCount val="24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高岛!$AA$4:$AA$28</c:f>
              <c:strCache>
                <c:ptCount val="2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</c:strCache>
            </c:strRef>
          </c:cat>
          <c:val>
            <c:numRef>
              <c:f>高岛!$AC$4:$AC$28</c:f>
              <c:numCache>
                <c:formatCode>General</c:formatCode>
                <c:ptCount val="24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高岛!$AA$4:$AA$28</c:f>
              <c:strCache>
                <c:ptCount val="2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</c:strCache>
            </c:strRef>
          </c:cat>
          <c:val>
            <c:numRef>
              <c:f>高岛!$AD$4:$AD$28</c:f>
              <c:numCache>
                <c:formatCode>General</c:formatCode>
                <c:ptCount val="24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3016401"/>
        <c:axId val="411636901"/>
      </c:lineChart>
      <c:catAx>
        <c:axId val="883016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1636901"/>
        <c:crosses val="autoZero"/>
        <c:auto val="1"/>
        <c:lblAlgn val="ctr"/>
        <c:lblOffset val="100"/>
        <c:noMultiLvlLbl val="0"/>
      </c:catAx>
      <c:valAx>
        <c:axId val="4116369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0164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平郡岛!$AA$4:$AA$19</c:f>
              <c:strCache>
                <c:ptCount val="1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</c:strCache>
            </c:strRef>
          </c:cat>
          <c:val>
            <c:numRef>
              <c:f>平郡岛!$AB$4:$AB$19</c:f>
              <c:numCache>
                <c:formatCode>General</c:formatCode>
                <c:ptCount val="1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平郡岛!$AA$4:$AA$19</c:f>
              <c:strCache>
                <c:ptCount val="1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</c:strCache>
            </c:strRef>
          </c:cat>
          <c:val>
            <c:numRef>
              <c:f>平郡岛!$AC$4:$AC$19</c:f>
              <c:numCache>
                <c:formatCode>General</c:formatCode>
                <c:ptCount val="1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平郡岛!$AA$4:$AA$19</c:f>
              <c:strCache>
                <c:ptCount val="1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</c:strCache>
            </c:strRef>
          </c:cat>
          <c:val>
            <c:numRef>
              <c:f>平郡岛!$AD$4:$AD$19</c:f>
              <c:numCache>
                <c:formatCode>General</c:formatCode>
                <c:ptCount val="1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7897468"/>
        <c:axId val="813076106"/>
      </c:lineChart>
      <c:catAx>
        <c:axId val="3578974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076106"/>
        <c:crosses val="autoZero"/>
        <c:auto val="1"/>
        <c:lblAlgn val="ctr"/>
        <c:lblOffset val="100"/>
        <c:noMultiLvlLbl val="0"/>
      </c:catAx>
      <c:valAx>
        <c:axId val="81307610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78974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三角岛!$AA$4:$AA$17</c:f>
              <c:strCache>
                <c:ptCount val="13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</c:strCache>
            </c:strRef>
          </c:cat>
          <c:val>
            <c:numRef>
              <c:f>三角岛!$AB$4:$AB$17</c:f>
              <c:numCache>
                <c:formatCode>General</c:formatCode>
                <c:ptCount val="13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三角岛!$AA$4:$AA$17</c:f>
              <c:strCache>
                <c:ptCount val="13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</c:strCache>
            </c:strRef>
          </c:cat>
          <c:val>
            <c:numRef>
              <c:f>三角岛!$AC$4:$AC$17</c:f>
              <c:numCache>
                <c:formatCode>General</c:formatCode>
                <c:ptCount val="13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三角岛!$AA$4:$AA$17</c:f>
              <c:strCache>
                <c:ptCount val="13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</c:strCache>
            </c:strRef>
          </c:cat>
          <c:val>
            <c:numRef>
              <c:f>三角岛!$AD$4:$AD$17</c:f>
              <c:numCache>
                <c:formatCode>General</c:formatCode>
                <c:ptCount val="13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6214671"/>
        <c:axId val="762401806"/>
      </c:lineChart>
      <c:catAx>
        <c:axId val="2762146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401806"/>
        <c:crosses val="autoZero"/>
        <c:auto val="1"/>
        <c:lblAlgn val="ctr"/>
        <c:lblOffset val="100"/>
        <c:noMultiLvlLbl val="0"/>
      </c:catAx>
      <c:valAx>
        <c:axId val="76240180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621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狗骨岛!$AA$4:$AA$9</c:f>
              <c:strCache>
                <c:ptCount val="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</c:strCache>
            </c:strRef>
          </c:cat>
          <c:val>
            <c:numRef>
              <c:f>狗骨岛!$AB$4:$AB$9</c:f>
              <c:numCache>
                <c:formatCode>General</c:formatCode>
                <c:ptCount val="5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狗骨岛!$AA$4:$AA$9</c:f>
              <c:strCache>
                <c:ptCount val="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</c:strCache>
            </c:strRef>
          </c:cat>
          <c:val>
            <c:numRef>
              <c:f>狗骨岛!$AC$4:$AC$9</c:f>
              <c:numCache>
                <c:formatCode>General</c:formatCode>
                <c:ptCount val="5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狗骨岛!$AA$4:$AA$9</c:f>
              <c:strCache>
                <c:ptCount val="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</c:strCache>
            </c:strRef>
          </c:cat>
          <c:val>
            <c:numRef>
              <c:f>狗骨岛!$AD$4:$AD$9</c:f>
              <c:numCache>
                <c:formatCode>General</c:formatCode>
                <c:ptCount val="5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8855152"/>
        <c:axId val="403606425"/>
      </c:lineChart>
      <c:catAx>
        <c:axId val="558855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3606425"/>
        <c:crosses val="autoZero"/>
        <c:auto val="1"/>
        <c:lblAlgn val="ctr"/>
        <c:lblOffset val="100"/>
        <c:noMultiLvlLbl val="0"/>
      </c:catAx>
      <c:valAx>
        <c:axId val="40360642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85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普拉兰岛!$AA$4:$AA$8</c:f>
              <c:strCache>
                <c:ptCount val="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</c:strCache>
            </c:strRef>
          </c:cat>
          <c:val>
            <c:numRef>
              <c:f>普拉兰岛!$AB$4:$AB$8</c:f>
              <c:numCache>
                <c:formatCode>General</c:formatCode>
                <c:ptCount val="4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普拉兰岛!$AA$4:$AA$8</c:f>
              <c:strCache>
                <c:ptCount val="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</c:strCache>
            </c:strRef>
          </c:cat>
          <c:val>
            <c:numRef>
              <c:f>普拉兰岛!$AC$4:$AC$8</c:f>
              <c:numCache>
                <c:formatCode>General</c:formatCode>
                <c:ptCount val="4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普拉兰岛!$AA$4:$AA$8</c:f>
              <c:strCache>
                <c:ptCount val="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</c:strCache>
            </c:strRef>
          </c:cat>
          <c:val>
            <c:numRef>
              <c:f>普拉兰岛!$AD$4:$AD$8</c:f>
              <c:numCache>
                <c:formatCode>General</c:formatCode>
                <c:ptCount val="4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264298"/>
        <c:axId val="679616802"/>
      </c:lineChart>
      <c:catAx>
        <c:axId val="35126429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16802"/>
        <c:crosses val="autoZero"/>
        <c:auto val="1"/>
        <c:lblAlgn val="ctr"/>
        <c:lblOffset val="100"/>
        <c:noMultiLvlLbl val="0"/>
      </c:catAx>
      <c:valAx>
        <c:axId val="6796168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126429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69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121</xdr:row>
      <xdr:rowOff>147955</xdr:rowOff>
    </xdr:from>
    <xdr:to>
      <xdr:col>11</xdr:col>
      <xdr:colOff>99060</xdr:colOff>
      <xdr:row>161</xdr:row>
      <xdr:rowOff>158115</xdr:rowOff>
    </xdr:to>
    <xdr:graphicFrame>
      <xdr:nvGraphicFramePr>
        <xdr:cNvPr id="4" name="图表 3"/>
        <xdr:cNvGraphicFramePr/>
      </xdr:nvGraphicFramePr>
      <xdr:xfrm>
        <a:off x="60325" y="21407755"/>
        <a:ext cx="14397355" cy="6868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147</xdr:row>
      <xdr:rowOff>0</xdr:rowOff>
    </xdr:from>
    <xdr:to>
      <xdr:col>11</xdr:col>
      <xdr:colOff>38735</xdr:colOff>
      <xdr:row>187</xdr:row>
      <xdr:rowOff>10160</xdr:rowOff>
    </xdr:to>
    <xdr:graphicFrame>
      <xdr:nvGraphicFramePr>
        <xdr:cNvPr id="5" name="图表 4"/>
        <xdr:cNvGraphicFramePr/>
      </xdr:nvGraphicFramePr>
      <xdr:xfrm>
        <a:off x="0" y="25717500"/>
        <a:ext cx="14397355" cy="6868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118877</xdr:colOff>
      <xdr:row>1</xdr:row>
      <xdr:rowOff>215651</xdr:rowOff>
    </xdr:from>
    <xdr:to>
      <xdr:col>15</xdr:col>
      <xdr:colOff>223320</xdr:colOff>
      <xdr:row>26</xdr:row>
      <xdr:rowOff>88552</xdr:rowOff>
    </xdr:to>
    <xdr:graphicFrame>
      <xdr:nvGraphicFramePr>
        <xdr:cNvPr id="2" name="图表 1"/>
        <xdr:cNvGraphicFramePr/>
      </xdr:nvGraphicFramePr>
      <xdr:xfrm>
        <a:off x="9083040" y="481965"/>
        <a:ext cx="8047990" cy="654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37465</xdr:colOff>
      <xdr:row>0</xdr:row>
      <xdr:rowOff>45085</xdr:rowOff>
    </xdr:from>
    <xdr:to>
      <xdr:col>11</xdr:col>
      <xdr:colOff>1377315</xdr:colOff>
      <xdr:row>2</xdr:row>
      <xdr:rowOff>42545</xdr:rowOff>
    </xdr:to>
    <xdr:graphicFrame>
      <xdr:nvGraphicFramePr>
        <xdr:cNvPr id="3" name="图表 2"/>
        <xdr:cNvGraphicFramePr/>
      </xdr:nvGraphicFramePr>
      <xdr:xfrm>
        <a:off x="37465" y="45085"/>
        <a:ext cx="15132685" cy="59918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28575</xdr:rowOff>
    </xdr:from>
    <xdr:to>
      <xdr:col>11</xdr:col>
      <xdr:colOff>1350010</xdr:colOff>
      <xdr:row>1</xdr:row>
      <xdr:rowOff>2707005</xdr:rowOff>
    </xdr:to>
    <xdr:graphicFrame>
      <xdr:nvGraphicFramePr>
        <xdr:cNvPr id="6" name="图表 5"/>
        <xdr:cNvGraphicFramePr/>
      </xdr:nvGraphicFramePr>
      <xdr:xfrm>
        <a:off x="18415" y="28575"/>
        <a:ext cx="15610205" cy="5396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12</xdr:col>
      <xdr:colOff>4445</xdr:colOff>
      <xdr:row>1</xdr:row>
      <xdr:rowOff>2319655</xdr:rowOff>
    </xdr:to>
    <xdr:graphicFrame>
      <xdr:nvGraphicFramePr>
        <xdr:cNvPr id="5" name="图表 4"/>
        <xdr:cNvGraphicFramePr/>
      </xdr:nvGraphicFramePr>
      <xdr:xfrm>
        <a:off x="26035" y="17780"/>
        <a:ext cx="15409545" cy="4625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1381125</xdr:colOff>
      <xdr:row>2</xdr:row>
      <xdr:rowOff>40005</xdr:rowOff>
    </xdr:to>
    <xdr:graphicFrame>
      <xdr:nvGraphicFramePr>
        <xdr:cNvPr id="3" name="图表 2"/>
        <xdr:cNvGraphicFramePr/>
      </xdr:nvGraphicFramePr>
      <xdr:xfrm>
        <a:off x="9525" y="9525"/>
        <a:ext cx="15478760" cy="4450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4762480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31115</xdr:rowOff>
    </xdr:from>
    <xdr:to>
      <xdr:col>11</xdr:col>
      <xdr:colOff>1265555</xdr:colOff>
      <xdr:row>1</xdr:row>
      <xdr:rowOff>2869565</xdr:rowOff>
    </xdr:to>
    <xdr:graphicFrame>
      <xdr:nvGraphicFramePr>
        <xdr:cNvPr id="7" name="图表 6"/>
        <xdr:cNvGraphicFramePr/>
      </xdr:nvGraphicFramePr>
      <xdr:xfrm>
        <a:off x="9525" y="31115"/>
        <a:ext cx="14705965" cy="5734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9525</xdr:rowOff>
    </xdr:from>
    <xdr:to>
      <xdr:col>12</xdr:col>
      <xdr:colOff>3175</xdr:colOff>
      <xdr:row>1</xdr:row>
      <xdr:rowOff>2844165</xdr:rowOff>
    </xdr:to>
    <xdr:graphicFrame>
      <xdr:nvGraphicFramePr>
        <xdr:cNvPr id="3" name="图表 2"/>
        <xdr:cNvGraphicFramePr/>
      </xdr:nvGraphicFramePr>
      <xdr:xfrm>
        <a:off x="22225" y="9525"/>
        <a:ext cx="15391130" cy="570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20320</xdr:rowOff>
    </xdr:from>
    <xdr:to>
      <xdr:col>12</xdr:col>
      <xdr:colOff>1270</xdr:colOff>
      <xdr:row>1</xdr:row>
      <xdr:rowOff>2707640</xdr:rowOff>
    </xdr:to>
    <xdr:graphicFrame>
      <xdr:nvGraphicFramePr>
        <xdr:cNvPr id="4" name="图表 3"/>
        <xdr:cNvGraphicFramePr/>
      </xdr:nvGraphicFramePr>
      <xdr:xfrm>
        <a:off x="9525" y="20320"/>
        <a:ext cx="15175230" cy="54432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26670</xdr:rowOff>
    </xdr:from>
    <xdr:to>
      <xdr:col>11</xdr:col>
      <xdr:colOff>1379220</xdr:colOff>
      <xdr:row>2</xdr:row>
      <xdr:rowOff>12700</xdr:rowOff>
    </xdr:to>
    <xdr:graphicFrame>
      <xdr:nvGraphicFramePr>
        <xdr:cNvPr id="5" name="图表 4"/>
        <xdr:cNvGraphicFramePr/>
      </xdr:nvGraphicFramePr>
      <xdr:xfrm>
        <a:off x="38100" y="26670"/>
        <a:ext cx="15838805" cy="5929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43815</xdr:colOff>
      <xdr:row>0</xdr:row>
      <xdr:rowOff>45085</xdr:rowOff>
    </xdr:from>
    <xdr:to>
      <xdr:col>11</xdr:col>
      <xdr:colOff>1353820</xdr:colOff>
      <xdr:row>1</xdr:row>
      <xdr:rowOff>3168650</xdr:rowOff>
    </xdr:to>
    <xdr:graphicFrame>
      <xdr:nvGraphicFramePr>
        <xdr:cNvPr id="4" name="图表 3"/>
        <xdr:cNvGraphicFramePr/>
      </xdr:nvGraphicFramePr>
      <xdr:xfrm>
        <a:off x="43815" y="45085"/>
        <a:ext cx="15828645" cy="63112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13555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27305</xdr:rowOff>
    </xdr:from>
    <xdr:to>
      <xdr:col>11</xdr:col>
      <xdr:colOff>1369695</xdr:colOff>
      <xdr:row>1</xdr:row>
      <xdr:rowOff>3173730</xdr:rowOff>
    </xdr:to>
    <xdr:graphicFrame>
      <xdr:nvGraphicFramePr>
        <xdr:cNvPr id="5" name="图表 4"/>
        <xdr:cNvGraphicFramePr/>
      </xdr:nvGraphicFramePr>
      <xdr:xfrm>
        <a:off x="9525" y="27305"/>
        <a:ext cx="15324455" cy="63468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1270</xdr:colOff>
      <xdr:row>1</xdr:row>
      <xdr:rowOff>2267585</xdr:rowOff>
    </xdr:to>
    <xdr:graphicFrame>
      <xdr:nvGraphicFramePr>
        <xdr:cNvPr id="3" name="图表 2"/>
        <xdr:cNvGraphicFramePr/>
      </xdr:nvGraphicFramePr>
      <xdr:xfrm>
        <a:off x="9525" y="9525"/>
        <a:ext cx="12593955" cy="4544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13970</xdr:colOff>
      <xdr:row>0</xdr:row>
      <xdr:rowOff>26035</xdr:rowOff>
    </xdr:from>
    <xdr:to>
      <xdr:col>12</xdr:col>
      <xdr:colOff>12700</xdr:colOff>
      <xdr:row>1</xdr:row>
      <xdr:rowOff>2625725</xdr:rowOff>
    </xdr:to>
    <xdr:graphicFrame>
      <xdr:nvGraphicFramePr>
        <xdr:cNvPr id="3" name="图表 2"/>
        <xdr:cNvGraphicFramePr/>
      </xdr:nvGraphicFramePr>
      <xdr:xfrm>
        <a:off x="13970" y="26035"/>
        <a:ext cx="12324080" cy="5241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20955</xdr:colOff>
      <xdr:row>0</xdr:row>
      <xdr:rowOff>24765</xdr:rowOff>
    </xdr:from>
    <xdr:to>
      <xdr:col>11</xdr:col>
      <xdr:colOff>1046480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20955" y="24765"/>
        <a:ext cx="11827510" cy="5108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12700</xdr:colOff>
      <xdr:row>0</xdr:row>
      <xdr:rowOff>44450</xdr:rowOff>
    </xdr:from>
    <xdr:to>
      <xdr:col>12</xdr:col>
      <xdr:colOff>20955</xdr:colOff>
      <xdr:row>1</xdr:row>
      <xdr:rowOff>2479040</xdr:rowOff>
    </xdr:to>
    <xdr:graphicFrame>
      <xdr:nvGraphicFramePr>
        <xdr:cNvPr id="3" name="图表 2"/>
        <xdr:cNvGraphicFramePr/>
      </xdr:nvGraphicFramePr>
      <xdr:xfrm>
        <a:off x="12700" y="44450"/>
        <a:ext cx="11924665" cy="4936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36830</xdr:colOff>
      <xdr:row>0</xdr:row>
      <xdr:rowOff>26670</xdr:rowOff>
    </xdr:from>
    <xdr:to>
      <xdr:col>11</xdr:col>
      <xdr:colOff>1378585</xdr:colOff>
      <xdr:row>1</xdr:row>
      <xdr:rowOff>2435860</xdr:rowOff>
    </xdr:to>
    <xdr:graphicFrame>
      <xdr:nvGraphicFramePr>
        <xdr:cNvPr id="5" name="图表 4"/>
        <xdr:cNvGraphicFramePr/>
      </xdr:nvGraphicFramePr>
      <xdr:xfrm>
        <a:off x="36830" y="26670"/>
        <a:ext cx="15534640" cy="4860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9525</xdr:colOff>
      <xdr:row>0</xdr:row>
      <xdr:rowOff>20955</xdr:rowOff>
    </xdr:from>
    <xdr:to>
      <xdr:col>11</xdr:col>
      <xdr:colOff>1371600</xdr:colOff>
      <xdr:row>1</xdr:row>
      <xdr:rowOff>2642235</xdr:rowOff>
    </xdr:to>
    <xdr:graphicFrame>
      <xdr:nvGraphicFramePr>
        <xdr:cNvPr id="5" name="图表 4"/>
        <xdr:cNvGraphicFramePr/>
      </xdr:nvGraphicFramePr>
      <xdr:xfrm>
        <a:off x="9525" y="20955"/>
        <a:ext cx="15450185" cy="5300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12065</xdr:rowOff>
    </xdr:from>
    <xdr:to>
      <xdr:col>12</xdr:col>
      <xdr:colOff>25400</xdr:colOff>
      <xdr:row>1</xdr:row>
      <xdr:rowOff>2776220</xdr:rowOff>
    </xdr:to>
    <xdr:graphicFrame>
      <xdr:nvGraphicFramePr>
        <xdr:cNvPr id="3" name="图表 2"/>
        <xdr:cNvGraphicFramePr/>
      </xdr:nvGraphicFramePr>
      <xdr:xfrm>
        <a:off x="9525" y="12065"/>
        <a:ext cx="15408910" cy="55581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28575</xdr:rowOff>
    </xdr:from>
    <xdr:to>
      <xdr:col>11</xdr:col>
      <xdr:colOff>1383665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14605" y="28575"/>
        <a:ext cx="15133320" cy="5788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11</xdr:col>
      <xdr:colOff>1356360</xdr:colOff>
      <xdr:row>1</xdr:row>
      <xdr:rowOff>3125470</xdr:rowOff>
    </xdr:to>
    <xdr:graphicFrame>
      <xdr:nvGraphicFramePr>
        <xdr:cNvPr id="4" name="图表 3"/>
        <xdr:cNvGraphicFramePr/>
      </xdr:nvGraphicFramePr>
      <xdr:xfrm>
        <a:off x="9525" y="15875"/>
        <a:ext cx="15177770" cy="624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24130</xdr:rowOff>
    </xdr:from>
    <xdr:to>
      <xdr:col>11</xdr:col>
      <xdr:colOff>1320800</xdr:colOff>
      <xdr:row>1</xdr:row>
      <xdr:rowOff>2971165</xdr:rowOff>
    </xdr:to>
    <xdr:graphicFrame>
      <xdr:nvGraphicFramePr>
        <xdr:cNvPr id="3" name="图表 2"/>
        <xdr:cNvGraphicFramePr/>
      </xdr:nvGraphicFramePr>
      <xdr:xfrm>
        <a:off x="19050" y="24130"/>
        <a:ext cx="15132685" cy="59696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72243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27940</xdr:colOff>
      <xdr:row>0</xdr:row>
      <xdr:rowOff>42545</xdr:rowOff>
    </xdr:from>
    <xdr:to>
      <xdr:col>11</xdr:col>
      <xdr:colOff>1386205</xdr:colOff>
      <xdr:row>2</xdr:row>
      <xdr:rowOff>17780</xdr:rowOff>
    </xdr:to>
    <xdr:graphicFrame>
      <xdr:nvGraphicFramePr>
        <xdr:cNvPr id="4" name="图表 3"/>
        <xdr:cNvGraphicFramePr/>
      </xdr:nvGraphicFramePr>
      <xdr:xfrm>
        <a:off x="27940" y="42545"/>
        <a:ext cx="15189200" cy="7214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41910</xdr:colOff>
      <xdr:row>0</xdr:row>
      <xdr:rowOff>38735</xdr:rowOff>
    </xdr:from>
    <xdr:to>
      <xdr:col>12</xdr:col>
      <xdr:colOff>10795</xdr:colOff>
      <xdr:row>1</xdr:row>
      <xdr:rowOff>3420745</xdr:rowOff>
    </xdr:to>
    <xdr:graphicFrame>
      <xdr:nvGraphicFramePr>
        <xdr:cNvPr id="3" name="图表 2"/>
        <xdr:cNvGraphicFramePr/>
      </xdr:nvGraphicFramePr>
      <xdr:xfrm>
        <a:off x="41910" y="38735"/>
        <a:ext cx="15190470" cy="68237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12065</xdr:colOff>
      <xdr:row>0</xdr:row>
      <xdr:rowOff>12700</xdr:rowOff>
    </xdr:from>
    <xdr:to>
      <xdr:col>11</xdr:col>
      <xdr:colOff>1359535</xdr:colOff>
      <xdr:row>2</xdr:row>
      <xdr:rowOff>20955</xdr:rowOff>
    </xdr:to>
    <xdr:graphicFrame>
      <xdr:nvGraphicFramePr>
        <xdr:cNvPr id="4" name="图表 3"/>
        <xdr:cNvGraphicFramePr/>
      </xdr:nvGraphicFramePr>
      <xdr:xfrm>
        <a:off x="12065" y="12700"/>
        <a:ext cx="15340330" cy="6866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34290</xdr:rowOff>
    </xdr:from>
    <xdr:to>
      <xdr:col>11</xdr:col>
      <xdr:colOff>1358265</xdr:colOff>
      <xdr:row>1</xdr:row>
      <xdr:rowOff>3369945</xdr:rowOff>
    </xdr:to>
    <xdr:graphicFrame>
      <xdr:nvGraphicFramePr>
        <xdr:cNvPr id="3" name="图表 2"/>
        <xdr:cNvGraphicFramePr/>
      </xdr:nvGraphicFramePr>
      <xdr:xfrm>
        <a:off x="9525" y="34290"/>
        <a:ext cx="15179675" cy="6739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34290</xdr:rowOff>
    </xdr:from>
    <xdr:to>
      <xdr:col>11</xdr:col>
      <xdr:colOff>1358265</xdr:colOff>
      <xdr:row>1</xdr:row>
      <xdr:rowOff>3326765</xdr:rowOff>
    </xdr:to>
    <xdr:graphicFrame>
      <xdr:nvGraphicFramePr>
        <xdr:cNvPr id="3" name="图表 2"/>
        <xdr:cNvGraphicFramePr/>
      </xdr:nvGraphicFramePr>
      <xdr:xfrm>
        <a:off x="22225" y="34290"/>
        <a:ext cx="15166975" cy="6632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50165</xdr:colOff>
      <xdr:row>0</xdr:row>
      <xdr:rowOff>6350</xdr:rowOff>
    </xdr:from>
    <xdr:to>
      <xdr:col>11</xdr:col>
      <xdr:colOff>1382395</xdr:colOff>
      <xdr:row>1</xdr:row>
      <xdr:rowOff>3587750</xdr:rowOff>
    </xdr:to>
    <xdr:graphicFrame>
      <xdr:nvGraphicFramePr>
        <xdr:cNvPr id="4" name="图表 3"/>
        <xdr:cNvGraphicFramePr/>
      </xdr:nvGraphicFramePr>
      <xdr:xfrm>
        <a:off x="50165" y="6350"/>
        <a:ext cx="15163165" cy="7188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22225</xdr:rowOff>
    </xdr:from>
    <xdr:to>
      <xdr:col>11</xdr:col>
      <xdr:colOff>1372870</xdr:colOff>
      <xdr:row>2</xdr:row>
      <xdr:rowOff>2540</xdr:rowOff>
    </xdr:to>
    <xdr:graphicFrame>
      <xdr:nvGraphicFramePr>
        <xdr:cNvPr id="4" name="图表 3"/>
        <xdr:cNvGraphicFramePr/>
      </xdr:nvGraphicFramePr>
      <xdr:xfrm>
        <a:off x="31115" y="22225"/>
        <a:ext cx="15172690" cy="5771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12065</xdr:colOff>
      <xdr:row>0</xdr:row>
      <xdr:rowOff>13335</xdr:rowOff>
    </xdr:from>
    <xdr:to>
      <xdr:col>11</xdr:col>
      <xdr:colOff>1372870</xdr:colOff>
      <xdr:row>1</xdr:row>
      <xdr:rowOff>3032760</xdr:rowOff>
    </xdr:to>
    <xdr:graphicFrame>
      <xdr:nvGraphicFramePr>
        <xdr:cNvPr id="2" name="图表 1"/>
        <xdr:cNvGraphicFramePr/>
      </xdr:nvGraphicFramePr>
      <xdr:xfrm>
        <a:off x="12065" y="13335"/>
        <a:ext cx="15191740" cy="6080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18415</xdr:colOff>
      <xdr:row>0</xdr:row>
      <xdr:rowOff>635</xdr:rowOff>
    </xdr:from>
    <xdr:to>
      <xdr:col>11</xdr:col>
      <xdr:colOff>1372235</xdr:colOff>
      <xdr:row>2</xdr:row>
      <xdr:rowOff>1905</xdr:rowOff>
    </xdr:to>
    <xdr:graphicFrame>
      <xdr:nvGraphicFramePr>
        <xdr:cNvPr id="2" name="图表 1"/>
        <xdr:cNvGraphicFramePr/>
      </xdr:nvGraphicFramePr>
      <xdr:xfrm>
        <a:off x="18415" y="635"/>
        <a:ext cx="15184755" cy="6021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2.9815162037" refreshedBy="admin" recordCount="89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9-14T00:00:00" count="89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m/>
      </sharedItems>
    </cacheField>
    <cacheField name="时间" numFmtId="0">
      <sharedItems containsString="0" containsBlank="1" containsNonDate="0" containsDate="1" minDate="1899-12-30T10:06:00" maxDate="1899-12-30T23:45:00" count="83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67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m/>
      </sharedItems>
    </cacheField>
    <cacheField name="支出（最近24小时）" numFmtId="26">
      <sharedItems containsString="0" containsBlank="1" containsNumber="1" containsInteger="1" minValue="-313308003" maxValue="-91428175" count="89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m/>
      </sharedItems>
    </cacheField>
    <cacheField name="最近7天利润" numFmtId="26">
      <sharedItems containsString="0" containsBlank="1" containsNumber="1" containsInteger="1" minValue="-1058387793" maxValue="279553301" count="89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67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2.9815509259" refreshedBy="admin" recordCount="86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9-14T00:00:00" count="86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m/>
      </sharedItems>
    </cacheField>
    <cacheField name="时间" numFmtId="0">
      <sharedItems containsString="0" containsBlank="1" containsNonDate="0" containsDate="1" minDate="1899-12-30T10:11:00" maxDate="1899-12-30T23:01:00" count="78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66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m/>
      </sharedItems>
    </cacheField>
    <cacheField name="支出（最近24小时）" numFmtId="26">
      <sharedItems containsString="0" containsBlank="1" containsNumber="1" containsInteger="1" minValue="-313308003" maxValue="-91428175" count="86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m/>
      </sharedItems>
    </cacheField>
    <cacheField name="最近7天利润" numFmtId="26">
      <sharedItems containsString="0" containsBlank="1" containsNumber="1" containsInteger="1" minValue="-1058391463" maxValue="463288424" count="86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66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2.9815856482" refreshedBy="admin" recordCount="88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9-14T00:00:00" count="88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m/>
      </sharedItems>
    </cacheField>
    <cacheField name="时间" numFmtId="0">
      <sharedItems containsString="0" containsBlank="1" containsNonDate="0" containsDate="1" minDate="1899-12-30T10:07:00" maxDate="1899-12-30T23:48:00" count="8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67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m/>
      </sharedItems>
    </cacheField>
    <cacheField name="支出（最近24小时）" numFmtId="26">
      <sharedItems containsString="0" containsBlank="1" containsNumber="1" containsInteger="1" minValue="-313308003" maxValue="-91428175" count="88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m/>
      </sharedItems>
    </cacheField>
    <cacheField name="最近7天利润" numFmtId="26">
      <sharedItems containsString="0" containsBlank="1" containsNumber="1" containsInteger="1" minValue="-1058389017" maxValue="278179895" count="88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67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2.9816087963" refreshedBy="admin" recordCount="87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9-14T00:00:00" count="86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m/>
      </sharedItems>
    </cacheField>
    <cacheField name="时间" numFmtId="0">
      <sharedItems containsString="0" containsBlank="1" containsNonDate="0" containsDate="1" minDate="1899-12-30T10:12:00" maxDate="1899-12-30T23:02:00" count="81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67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m/>
      </sharedItems>
    </cacheField>
    <cacheField name="支出（最近24小时）" numFmtId="26">
      <sharedItems containsString="0" containsBlank="1" containsNumber="1" containsInteger="1" minValue="-121215206" maxValue="-35372771" count="86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m/>
      </sharedItems>
    </cacheField>
    <cacheField name="最近7天利润" numFmtId="26">
      <sharedItems containsString="0" containsBlank="1" containsNumber="1" containsInteger="1" minValue="-447734786" maxValue="239774981" count="87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67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2.9816319444" refreshedBy="admin" recordCount="83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9-14T00:00:00" count="83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m/>
      </sharedItems>
    </cacheField>
    <cacheField name="时间" numFmtId="0">
      <sharedItems containsString="0" containsBlank="1" containsNonDate="0" containsDate="1" minDate="1899-12-30T10:15:00" maxDate="1899-12-30T23:02:00" count="79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6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m/>
      </sharedItems>
    </cacheField>
    <cacheField name="支出（最近24小时）" numFmtId="26">
      <sharedItems containsString="0" containsBlank="1" containsNumber="1" containsInteger="1" minValue="-121215206" maxValue="-35372771" count="83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m/>
      </sharedItems>
    </cacheField>
    <cacheField name="最近7天利润" numFmtId="26">
      <sharedItems containsString="0" containsBlank="1" containsNumber="1" containsInteger="1" minValue="-409481559" maxValue="238181390" count="83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63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2.9816666667" refreshedBy="admin" recordCount="82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9-14T00:00:00" count="82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m/>
      </sharedItems>
    </cacheField>
    <cacheField name="时间" numFmtId="0">
      <sharedItems containsString="0" containsBlank="1" containsNonDate="0" containsDate="1" minDate="1899-12-30T10:16:00" maxDate="1899-12-30T23:03:00" count="76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62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m/>
      </sharedItems>
    </cacheField>
    <cacheField name="支出（最近24小时）" numFmtId="26">
      <sharedItems containsString="0" containsBlank="1" containsNumber="1" containsInteger="1" minValue="-265502458" maxValue="-107242068" count="82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m/>
      </sharedItems>
    </cacheField>
    <cacheField name="最近7天利润" numFmtId="26">
      <sharedItems containsString="0" containsBlank="1" containsNumber="1" containsInteger="1" minValue="-1241452048" maxValue="748001625" count="82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62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2.9816898148" refreshedBy="admin" recordCount="82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9-14T00:00:00" count="82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m/>
      </sharedItems>
    </cacheField>
    <cacheField name="时间" numFmtId="0">
      <sharedItems containsString="0" containsBlank="1" containsNonDate="0" containsDate="1" minDate="1899-12-30T10:16:00" maxDate="1899-12-30T23:04:00" count="77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62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m/>
      </sharedItems>
    </cacheField>
    <cacheField name="支出（最近24小时）" numFmtId="26">
      <sharedItems containsString="0" containsBlank="1" containsNumber="1" containsInteger="1" minValue="-176468672" maxValue="-71374320" count="82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m/>
      </sharedItems>
    </cacheField>
    <cacheField name="最近7天利润" numFmtId="26">
      <sharedItems containsString="0" containsBlank="1" containsNumber="1" containsInteger="1" minValue="-826241026" maxValue="377996981" count="82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m/>
      </sharedItems>
    </cacheField>
    <cacheField name="预计日租金收入" numFmtId="26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62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2.981724537" refreshedBy="admin" recordCount="64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9-14T00:00:00" count="64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m/>
      </sharedItems>
    </cacheField>
    <cacheField name="时间" numFmtId="0">
      <sharedItems containsString="0" containsBlank="1" containsNonDate="0" containsDate="1" minDate="1899-12-30T10:17:00" maxDate="1899-12-30T23:12:00" count="59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5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m/>
      </sharedItems>
    </cacheField>
    <cacheField name="支出（最近24小时）" numFmtId="0">
      <sharedItems containsString="0" containsBlank="1" containsNumber="1" containsInteger="1" minValue="-131109353" maxValue="-53028341" count="64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m/>
      </sharedItems>
    </cacheField>
    <cacheField name="最近7天利润" numFmtId="0">
      <sharedItems containsString="0" containsBlank="1" containsNumber="1" containsInteger="1" minValue="-613864919" maxValue="205678375" count="64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51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2.9817592593" refreshedBy="admin" recordCount="62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9-14T00:00:00" count="6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m/>
      </sharedItems>
    </cacheField>
    <cacheField name="时间" numFmtId="0">
      <sharedItems containsString="0" containsBlank="1" containsNonDate="0" containsDate="1" minDate="1899-12-30T10:18:00" maxDate="1899-12-30T23:12:00" count="58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51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m/>
      </sharedItems>
    </cacheField>
    <cacheField name="支出（最近24小时）" numFmtId="0">
      <sharedItems containsString="0" containsBlank="1" containsNumber="1" containsInteger="1" minValue="-237352499" maxValue="-95999324" count="62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m/>
      </sharedItems>
    </cacheField>
    <cacheField name="最近7天利润" numFmtId="0">
      <sharedItems containsString="0" containsBlank="1" containsNumber="1" containsInteger="1" minValue="-1111305463" maxValue="175587778" count="62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51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2.9817824074" refreshedBy="admin" recordCount="62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9-14T00:00:00" count="6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m/>
      </sharedItems>
    </cacheField>
    <cacheField name="时间" numFmtId="0">
      <sharedItems containsString="0" containsBlank="1" containsNonDate="0" containsDate="1" minDate="1899-12-30T10:18:00" maxDate="1899-12-30T23:15:00" count="60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51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m/>
      </sharedItems>
    </cacheField>
    <cacheField name="支出（最近24小时）" numFmtId="0">
      <sharedItems containsString="0" containsBlank="1" containsNumber="1" containsInteger="1" minValue="-226050610" maxValue="-91428175" count="62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m/>
      </sharedItems>
    </cacheField>
    <cacheField name="最近7天利润" numFmtId="0">
      <sharedItems containsString="0" containsBlank="1" containsNumber="1" containsInteger="1" minValue="-1058391463" maxValue="170020411" count="62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51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2.9818171296" refreshedBy="admin" recordCount="121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9-14T00:00:00" count="12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m/>
      </sharedItems>
    </cacheField>
    <cacheField name="时间" numFmtId="0">
      <sharedItems containsString="0" containsBlank="1" containsNonDate="0" containsDate="1" minDate="1899-12-30T10:19:00" maxDate="1899-12-30T23:23:00" count="108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352000" count="9">
        <n v="3929"/>
        <n v="3968"/>
        <n v="4007"/>
        <m/>
        <n v="3972"/>
        <n v="4011"/>
        <n v="4011000"/>
        <n v="3867000"/>
        <n v="4352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92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</sharedItems>
    </cacheField>
    <cacheField name="支出（最近24小时）" numFmtId="26">
      <sharedItems containsString="0" containsBlank="1" containsNumber="1" containsInteger="1" minValue="-310139" maxValue="0" count="11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</sharedItems>
    </cacheField>
    <cacheField name="最近7天利润" numFmtId="26">
      <sharedItems containsString="0" containsBlank="1" containsNumber="1" containsInteger="1" minValue="-1211017" maxValue="848736" count="11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</sharedItems>
    </cacheField>
    <cacheField name="预计日租金收入" numFmtId="26">
      <sharedItems containsBlank="1" containsNumber="1" containsInteger="1" containsMixedTypes="1" count="14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</sharedItems>
    </cacheField>
    <cacheField name="每日支出" numFmtId="26">
      <sharedItems containsString="0" containsBlank="1" containsNumber="1" containsInteger="1" minValue="145000" maxValue="163000" count="8">
        <n v="157000"/>
        <n v="155000"/>
        <n v="153000"/>
        <m/>
        <n v="151000"/>
        <n v="150000"/>
        <n v="145000"/>
        <n v="163000"/>
      </sharedItems>
    </cacheField>
    <cacheField name="估值损益" numFmtId="26">
      <sharedItems containsString="0" containsBlank="1" containsNumber="1" containsInteger="1" minValue="-28155" maxValue="456845" count="9">
        <n v="0"/>
        <n v="39"/>
        <n v="78"/>
        <m/>
        <n v="43"/>
        <n v="82"/>
        <n v="115845"/>
        <n v="-28155"/>
        <n v="456845"/>
      </sharedItems>
    </cacheField>
    <cacheField name="利润（最近24小时）" numFmtId="26">
      <sharedItems containsBlank="1" containsNumber="1" containsInteger="1" containsMixedTypes="1" count="88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2.9818518519" refreshedBy="admin" recordCount="125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9-14T00:00:00" count="12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m/>
      </sharedItems>
    </cacheField>
    <cacheField name="时间" numFmtId="0">
      <sharedItems containsString="0" containsBlank="1" containsNonDate="0" containsDate="1" minDate="1899-12-30T10:22:00" maxDate="1899-12-30T23:24:00" count="111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352000" count="9">
        <n v="3929"/>
        <n v="3968"/>
        <n v="4007"/>
        <m/>
        <n v="3972"/>
        <n v="4011"/>
        <n v="4011000"/>
        <n v="3867000"/>
        <n v="4352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90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</sharedItems>
    </cacheField>
    <cacheField name="支出（最近24小时）" numFmtId="26">
      <sharedItems containsString="0" containsBlank="1" containsNumber="1" containsInteger="1" minValue="-310138" maxValue="0" count="11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</sharedItems>
    </cacheField>
    <cacheField name="最近7天利润" numFmtId="26">
      <sharedItems containsString="0" containsBlank="1" containsNumber="1" containsInteger="1" minValue="-1211019" maxValue="877075" count="11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</sharedItems>
    </cacheField>
    <cacheField name="预计日租金收入" numFmtId="26">
      <sharedItems containsBlank="1" containsNumber="1" containsInteger="1" containsMixedTypes="1" count="14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</sharedItems>
    </cacheField>
    <cacheField name="每日支出" numFmtId="26">
      <sharedItems containsString="0" containsBlank="1" containsNumber="1" containsInteger="1" minValue="145000" maxValue="163000" count="8">
        <n v="157000"/>
        <n v="155000"/>
        <n v="153000"/>
        <m/>
        <n v="151000"/>
        <n v="150000"/>
        <n v="145000"/>
        <n v="163000"/>
      </sharedItems>
    </cacheField>
    <cacheField name="估值损益" numFmtId="26">
      <sharedItems containsString="0" containsBlank="1" containsNumber="1" containsInteger="1" minValue="-28155" maxValue="456845" count="9">
        <n v="0"/>
        <n v="39"/>
        <n v="78"/>
        <m/>
        <n v="43"/>
        <n v="82"/>
        <n v="115845"/>
        <n v="-28155"/>
        <n v="456845"/>
      </sharedItems>
    </cacheField>
    <cacheField name="利润（最近24小时）" numFmtId="26">
      <sharedItems containsBlank="1" containsNumber="1" containsInteger="1" containsMixedTypes="1" count="90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2.9818865741" refreshedBy="admin" recordCount="105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09-14T00:00:00" count="105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m/>
      </sharedItems>
    </cacheField>
    <cacheField name="时间" numFmtId="0">
      <sharedItems containsString="0" containsBlank="1" containsNonDate="0" containsDate="1" minDate="1899-12-30T10:22:00" maxDate="1899-12-30T23:30:00" count="97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1056000" count="8">
        <n v="9359"/>
        <n v="9449"/>
        <m/>
        <n v="9259"/>
        <n v="9349"/>
        <n v="935000"/>
        <n v="941000"/>
        <n v="1056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75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</sharedItems>
    </cacheField>
    <cacheField name="支出（最近24小时）" numFmtId="26">
      <sharedItems containsString="0" containsBlank="1" containsNumber="1" containsInteger="1" minValue="-72721" maxValue="0" count="103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</sharedItems>
    </cacheField>
    <cacheField name="最近7天利润" numFmtId="26">
      <sharedItems containsString="0" containsBlank="1" containsNumber="1" containsInteger="1" minValue="-275088" maxValue="229136" count="104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</sharedItems>
    </cacheField>
    <cacheField name="预计日租金收入" numFmtId="26">
      <sharedItems containsBlank="1" containsNumber="1" containsInteger="1" containsMixedTypes="1" count="8">
        <n v="122000"/>
        <n v="109000"/>
        <n v="110000"/>
        <m/>
        <s v="现金库已满"/>
        <n v="38000"/>
        <n v="37000"/>
        <n v="42000"/>
      </sharedItems>
    </cacheField>
    <cacheField name="每日支出" numFmtId="26">
      <sharedItems containsString="0" containsBlank="1" containsNumber="1" containsInteger="1" minValue="34000" maxValue="39000" count="5">
        <n v="36000"/>
        <m/>
        <n v="35000"/>
        <n v="34000"/>
        <n v="39000"/>
      </sharedItems>
    </cacheField>
    <cacheField name="估值损益" numFmtId="26">
      <sharedItems containsString="0" containsBlank="1" containsNumber="1" containsInteger="1" minValue="-17" maxValue="147351" count="8">
        <n v="83"/>
        <n v="173"/>
        <m/>
        <n v="-17"/>
        <n v="73"/>
        <n v="26351"/>
        <n v="32351"/>
        <n v="147351"/>
      </sharedItems>
    </cacheField>
    <cacheField name="利润（最近24小时）" numFmtId="26">
      <sharedItems containsBlank="1" containsNumber="1" containsInteger="1" containsMixedTypes="1" count="74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2.9819212963" refreshedBy="admin" recordCount="11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9-14T00:00:00" count="11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m/>
      </sharedItems>
    </cacheField>
    <cacheField name="时间" numFmtId="0">
      <sharedItems containsString="0" containsBlank="1" containsNonDate="0" containsDate="1" minDate="1899-12-30T10:23:00" maxDate="1899-12-30T23:27:00" count="102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520000" count="8">
        <n v="16179"/>
        <n v="16339"/>
        <m/>
        <n v="14299"/>
        <n v="14439"/>
        <n v="1444000"/>
        <n v="1419000"/>
        <n v="1520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85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</sharedItems>
    </cacheField>
    <cacheField name="支出（最近24小时）" numFmtId="26">
      <sharedItems containsString="0" containsBlank="1" containsNumber="1" containsInteger="1" minValue="-113360" maxValue="0" count="108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</sharedItems>
    </cacheField>
    <cacheField name="最近7天利润" numFmtId="26">
      <sharedItems containsString="0" containsBlank="1" containsNumber="1" containsInteger="1" minValue="-436907" maxValue="312631" count="113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</sharedItems>
    </cacheField>
    <cacheField name="预计日租金收入" numFmtId="26">
      <sharedItems containsBlank="1" containsNumber="1" containsInteger="1" containsMixedTypes="1" count="11">
        <n v="234000"/>
        <n v="212000"/>
        <n v="188000"/>
        <n v="190000"/>
        <m/>
        <s v="现金库已满"/>
        <n v="67000"/>
        <n v="59000"/>
        <n v="58000"/>
        <n v="57000"/>
        <n v="61000"/>
      </sharedItems>
    </cacheField>
    <cacheField name="每日支出" numFmtId="26">
      <sharedItems containsString="0" containsBlank="1" containsNumber="1" containsInteger="1" minValue="53000" maxValue="63000" count="6">
        <n v="63000"/>
        <n v="62000"/>
        <m/>
        <n v="54000"/>
        <n v="53000"/>
        <n v="57000"/>
      </sharedItems>
    </cacheField>
    <cacheField name="估值损益" numFmtId="26">
      <sharedItems containsString="0" containsBlank="1" containsNumber="1" containsInteger="1" minValue="-1720" maxValue="115820" count="8">
        <n v="160"/>
        <n v="320"/>
        <m/>
        <n v="-1720"/>
        <n v="-1580"/>
        <n v="39820"/>
        <n v="14820"/>
        <n v="115820"/>
      </sharedItems>
    </cacheField>
    <cacheField name="利润（最近24小时）" numFmtId="26">
      <sharedItems containsBlank="1" containsNumber="1" containsInteger="1" containsMixedTypes="1" count="82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2.9819560185" refreshedBy="admin" recordCount="59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9-14T00:00:00" count="5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m/>
      </sharedItems>
    </cacheField>
    <cacheField name="时间" numFmtId="0">
      <sharedItems containsString="0" containsBlank="1" containsNonDate="0" containsDate="1" minDate="1899-12-30T10:23:00" maxDate="1899-12-30T23:28:00" count="53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5420691000" count="4">
        <n v="4914710000"/>
        <n v="5088367000"/>
        <n v="5420691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50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</sharedItems>
    </cacheField>
    <cacheField name="支出（最近24小时）" numFmtId="26">
      <sharedItems containsString="0" containsBlank="1" containsNumber="1" containsInteger="1" minValue="-409975805" maxValue="-160159782" count="58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</sharedItems>
    </cacheField>
    <cacheField name="最近7天利润" numFmtId="26">
      <sharedItems containsString="0" containsBlank="1" containsNumber="1" containsInteger="1" minValue="-1486427799" maxValue="195001477" count="58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</sharedItems>
    </cacheField>
    <cacheField name="预计日租金收入" numFmtId="26">
      <sharedItems containsBlank="1" containsNumber="1" containsInteger="1" containsMixedTypes="1" count="7">
        <s v="现金库已满"/>
        <n v="201105000"/>
        <n v="200744000"/>
        <n v="207837000"/>
        <n v="207493000"/>
        <n v="221044000"/>
        <m/>
      </sharedItems>
    </cacheField>
    <cacheField name="每日支出" numFmtId="26">
      <sharedItems containsString="0" containsBlank="1" containsNumber="1" containsInteger="1" minValue="185136000" maxValue="204196000" count="4">
        <m/>
        <n v="185136000"/>
        <n v="191677000"/>
        <n v="204196000"/>
      </sharedItems>
    </cacheField>
    <cacheField name="估值损益" numFmtId="26">
      <sharedItems containsString="0" containsBlank="1" containsNumber="1" containsInteger="1" minValue="143145285" maxValue="649126285" count="4">
        <m/>
        <n v="143145285"/>
        <n v="316802285"/>
        <n v="649126285"/>
      </sharedItems>
    </cacheField>
    <cacheField name="利润（最近24小时）" numFmtId="0">
      <sharedItems containsBlank="1" containsNumber="1" containsInteger="1" containsMixedTypes="1" count="50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2.9819907407" refreshedBy="admin" recordCount="59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9-14T00:00:00" count="5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m/>
      </sharedItems>
    </cacheField>
    <cacheField name="时间" numFmtId="0">
      <sharedItems containsString="0" containsBlank="1" containsNonDate="0" containsDate="1" minDate="1899-12-30T10:23:00" maxDate="1899-12-30T23:29:00" count="54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5420691000" count="4">
        <n v="4914710000"/>
        <n v="5088367000"/>
        <n v="5420691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51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m/>
      </sharedItems>
    </cacheField>
    <cacheField name="支出（最近24小时）" numFmtId="26">
      <sharedItems containsString="0" containsBlank="1" containsNumber="1" containsInteger="1" minValue="-409975805" maxValue="0" count="59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m/>
      </sharedItems>
    </cacheField>
    <cacheField name="最近7天利润" numFmtId="26">
      <sharedItems containsString="0" containsBlank="1" containsNumber="1" containsInteger="1" minValue="-1501236536" maxValue="213796737" count="59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m/>
      </sharedItems>
    </cacheField>
    <cacheField name="预计日租金收入" numFmtId="26">
      <sharedItems containsBlank="1" containsNumber="1" containsInteger="1" containsMixedTypes="1" count="7">
        <s v="现金库已满"/>
        <n v="201105000"/>
        <n v="200744000"/>
        <n v="207837000"/>
        <n v="207493000"/>
        <n v="221044000"/>
        <m/>
      </sharedItems>
    </cacheField>
    <cacheField name="每日支出" numFmtId="26">
      <sharedItems containsString="0" containsBlank="1" containsNumber="1" containsInteger="1" minValue="185136000" maxValue="204196000" count="4">
        <m/>
        <n v="185136000"/>
        <n v="191677000"/>
        <n v="204196000"/>
      </sharedItems>
    </cacheField>
    <cacheField name="估值损益" numFmtId="26">
      <sharedItems containsString="0" containsBlank="1" containsNumber="1" containsInteger="1" minValue="143145285" maxValue="649126285" count="4">
        <m/>
        <n v="143145285"/>
        <n v="316802285"/>
        <n v="649126285"/>
      </sharedItems>
    </cacheField>
    <cacheField name="利润（最近24小时）" numFmtId="0">
      <sharedItems containsBlank="1" containsNumber="1" containsInteger="1" containsMixedTypes="1" count="51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2.982025463" refreshedBy="admin" recordCount="34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09-14T00:00:00" count="34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m/>
      </sharedItems>
    </cacheField>
    <cacheField name="时间" numFmtId="0">
      <sharedItems containsString="0" containsBlank="1" containsNonDate="0" containsDate="1" minDate="1899-12-30T10:24:00" maxDate="1899-12-30T23:24:00" count="3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786141164" count="30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m/>
      </sharedItems>
    </cacheField>
    <cacheField name="支出（最近24小时）" numFmtId="0">
      <sharedItems containsString="0" containsBlank="1" containsNumber="1" containsInteger="1" minValue="-237352499" maxValue="-108364003" count="34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m/>
      </sharedItems>
    </cacheField>
    <cacheField name="最近7天利润" numFmtId="0">
      <sharedItems containsString="0" containsBlank="1" containsNumber="1" containsInteger="1" minValue="-536952232" maxValue="586251504" count="34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m/>
      </sharedItems>
    </cacheField>
    <cacheField name="预计日租金收入" numFmtId="0">
      <sharedItems containsString="0" containsBlank="1" containsNumber="1" containsInteger="1" minValue="120126000" maxValue="120326000" count="3">
        <m/>
        <n v="120326000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41" count="2">
        <m/>
        <n v="85801841"/>
      </sharedItems>
    </cacheField>
    <cacheField name="利润（最近24小时）" numFmtId="0">
      <sharedItems containsString="0" containsBlank="1" containsNumber="1" containsInteger="1" minValue="-216431315" maxValue="560195201" count="34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2.9820717593" refreshedBy="admin" recordCount="34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09-14T00:00:00" count="34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m/>
      </sharedItems>
    </cacheField>
    <cacheField name="时间" numFmtId="0">
      <sharedItems containsString="0" containsBlank="1" containsNonDate="0" containsDate="1" minDate="1899-12-30T10:25:00" maxDate="1899-12-30T23:25:00" count="33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599423400" count="31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m/>
      </sharedItems>
    </cacheField>
    <cacheField name="支出（最近24小时）" numFmtId="0">
      <sharedItems containsString="0" containsBlank="1" containsNumber="1" containsInteger="1" minValue="-226050610" maxValue="-103204091" count="34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m/>
      </sharedItems>
    </cacheField>
    <cacheField name="最近7天利润" numFmtId="0">
      <sharedItems containsString="0" containsBlank="1" containsNumber="1" containsInteger="1" minValue="-407770590" maxValue="575033304" count="34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m/>
      </sharedItems>
    </cacheField>
    <cacheField name="预计日租金收入" numFmtId="0">
      <sharedItems containsString="0" containsBlank="1" containsNumber="1" containsInteger="1" minValue="114406000" maxValue="114596000" count="3">
        <m/>
        <n v="114596000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06125619" maxValue="496219309" count="34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2.9821064815" refreshedBy="admin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2.9821412037" refreshedBy="admin" recordCount="33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09-14T00:00:00" count="33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m/>
      </sharedItems>
    </cacheField>
    <cacheField name="时间" numFmtId="0">
      <sharedItems containsString="0" containsBlank="1" containsNonDate="0" containsDate="1" minDate="1899-12-30T10:25:00" maxDate="1899-12-30T23:25:00" count="33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712282956" count="29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m/>
      </sharedItems>
    </cacheField>
    <cacheField name="支出（最近24小时）" numFmtId="0">
      <sharedItems containsString="0" containsBlank="1" containsNumber="1" containsInteger="1" minValue="-237352499" maxValue="-100842703" count="33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m/>
      </sharedItems>
    </cacheField>
    <cacheField name="最近7天利润" numFmtId="0">
      <sharedItems containsString="0" containsBlank="1" containsNumber="1" containsInteger="1" minValue="-539703364" maxValue="549849244" count="33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m/>
      </sharedItems>
    </cacheField>
    <cacheField name="预计日租金收入" numFmtId="0">
      <sharedItems containsString="0" containsBlank="1" containsNumber="1" containsInteger="1" minValue="120126000" maxValue="120326000" count="3">
        <m/>
        <n v="120326000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String="0" containsBlank="1" containsNumber="1" containsInteger="1" minValue="-200511487" maxValue="486336993" count="33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2.9821759259" refreshedBy="admin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2.9822106482" refreshedBy="admin" recordCount="30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09-14T00:00:00" count="30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m/>
      </sharedItems>
    </cacheField>
    <cacheField name="时间" numFmtId="0">
      <sharedItems containsString="0" containsBlank="1" containsNonDate="0" containsDate="1" minDate="1899-12-30T10:33:00" maxDate="1899-12-30T23:26:00" count="29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String="0" containsBlank="1" containsNumber="1" containsInteger="1" minValue="0" maxValue="251450929" count="28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m/>
      </sharedItems>
    </cacheField>
    <cacheField name="支出（最近24小时）" numFmtId="0">
      <sharedItems containsString="0" containsBlank="1" containsNumber="1" containsInteger="1" minValue="-104106138" maxValue="-40476894" count="30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m/>
      </sharedItems>
    </cacheField>
    <cacheField name="最近7天利润" numFmtId="0">
      <sharedItems containsString="0" containsBlank="1" containsNumber="1" containsInteger="1" minValue="-139579965" maxValue="174394364" count="30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m/>
      </sharedItems>
    </cacheField>
    <cacheField name="预计日租金收入" numFmtId="0">
      <sharedItems containsString="0" containsBlank="1" containsNumber="1" containsInteger="1" minValue="52689000" maxValue="52777000" count="3">
        <m/>
        <n v="52777000"/>
        <n v="52689000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String="0" containsBlank="1" containsNumber="1" containsInteger="1" minValue="-99103071" maxValue="147344791" count="3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2.9822453704" refreshedBy="admin" recordCount="30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4T00:00:00" count="30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m/>
      </sharedItems>
    </cacheField>
    <cacheField name="时间" numFmtId="0">
      <sharedItems containsString="0" containsBlank="1" containsNonDate="0" containsDate="1" minDate="1899-12-30T10:34:00" maxDate="1899-12-30T23:26:00" count="29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139749000" maxValue="1139749000" count="2">
        <n v="1139749000"/>
        <m/>
      </sharedItems>
    </cacheField>
    <cacheField name="该份额的价格" numFmtId="0">
      <sharedItems containsString="0" containsBlank="1" containsNumber="1" containsInteger="1" minValue="1106553005" maxValue="1106553005" count="2">
        <m/>
        <n v="1106553005"/>
      </sharedItems>
    </cacheField>
    <cacheField name="租金（最近24小时）" numFmtId="0">
      <sharedItems containsString="0" containsBlank="1" containsNumber="1" containsInteger="1" minValue="0" maxValue="233740462" count="28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m/>
      </sharedItems>
    </cacheField>
    <cacheField name="支出（最近24小时）" numFmtId="0">
      <sharedItems containsString="0" containsBlank="1" containsNumber="1" containsInteger="1" minValue="-91831055" maxValue="-35607392" count="30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m/>
      </sharedItems>
    </cacheField>
    <cacheField name="最近7天利润" numFmtId="0">
      <sharedItems containsString="0" containsBlank="1" containsNumber="1" containsInteger="1" minValue="-123025287" maxValue="158594185" count="30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m/>
      </sharedItems>
    </cacheField>
    <cacheField name="预计日租金收入" numFmtId="0">
      <sharedItems containsString="0" containsBlank="1" containsNumber="1" containsInteger="1" minValue="46476000" maxValue="46553000" count="3">
        <m/>
        <n v="46553000"/>
        <n v="46476000"/>
      </sharedItems>
    </cacheField>
    <cacheField name="每日支出" numFmtId="0">
      <sharedItems containsString="0" containsBlank="1" containsNumber="1" containsInteger="1" minValue="42934000" maxValue="42934000" count="2">
        <m/>
        <n v="42934000"/>
      </sharedItems>
    </cacheField>
    <cacheField name="估值损益" numFmtId="0">
      <sharedItems containsString="0" containsBlank="1" containsNumber="1" containsInteger="1" minValue="33195995" maxValue="33195995" count="2">
        <m/>
        <n v="33195995"/>
      </sharedItems>
    </cacheField>
    <cacheField name="利润（最近24小时）" numFmtId="0">
      <sharedItems containsString="0" containsBlank="1" containsNumber="1" containsInteger="1" minValue="-87417895" maxValue="141909407" count="30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2.9822800926" refreshedBy="admin" recordCount="24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09-14T00:00:00" count="2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m/>
      </sharedItems>
    </cacheField>
    <cacheField name="时间" numFmtId="0">
      <sharedItems containsString="0" containsBlank="1" containsNonDate="0" containsDate="1" minDate="1899-12-30T10:34:00" maxDate="1899-12-30T23:27:00" count="24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675329856" count="21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m/>
      </sharedItems>
    </cacheField>
    <cacheField name="支出（最近24小时）" numFmtId="0">
      <sharedItems containsString="0" containsBlank="1" containsNumber="1" containsInteger="1" minValue="-222016439" maxValue="-87771978" count="24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m/>
      </sharedItems>
    </cacheField>
    <cacheField name="最近7天利润" numFmtId="0">
      <sharedItems containsString="0" containsBlank="1" containsNumber="1" containsInteger="1" minValue="-404050787" maxValue="556245621" count="24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6439" maxValue="471612752" count="24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2.9823148148" refreshedBy="admin" recordCount="24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09-14T00:00:00" count="2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m/>
      </sharedItems>
    </cacheField>
    <cacheField name="时间" numFmtId="0">
      <sharedItems containsString="0" containsBlank="1" containsNonDate="0" containsDate="1" minDate="1899-12-30T10:35:00" maxDate="1899-12-30T23:27:00" count="24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638753423" count="21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m/>
      </sharedItems>
    </cacheField>
    <cacheField name="支出（最近24小时）" numFmtId="0">
      <sharedItems containsString="0" containsBlank="1" containsNumber="1" containsInteger="1" minValue="-222061439" maxValue="-85138390" count="24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m/>
      </sharedItems>
    </cacheField>
    <cacheField name="最近7天利润" numFmtId="0">
      <sharedItems containsString="0" containsBlank="1" containsNumber="1" containsInteger="1" minValue="-401418423" maxValue="485570471" count="24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61439" maxValue="435035096" count="24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2.982349537" refreshedBy="admin" recordCount="24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09-14T00:00:00" count="2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m/>
      </sharedItems>
    </cacheField>
    <cacheField name="时间" numFmtId="0">
      <sharedItems containsString="0" containsBlank="1" containsNonDate="0" containsDate="1" minDate="1899-12-30T10:35:00" maxDate="1899-12-30T23:28:00" count="24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15828206" count="21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m/>
      </sharedItems>
    </cacheField>
    <cacheField name="支出（最近24小时）" numFmtId="0">
      <sharedItems containsString="0" containsBlank="1" containsNumber="1" containsInteger="1" minValue="-222071662" maxValue="-84424031" count="24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m/>
      </sharedItems>
    </cacheField>
    <cacheField name="最近7天利润" numFmtId="0">
      <sharedItems containsString="0" containsBlank="1" containsNumber="1" containsInteger="1" minValue="-400705287" maxValue="545591789" count="24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71662" maxValue="512109879" count="24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2.9823842593" refreshedBy="admin" recordCount="24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09-14T00:00:00" count="2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m/>
      </sharedItems>
    </cacheField>
    <cacheField name="时间" numFmtId="0">
      <sharedItems containsString="0" containsBlank="1" containsNonDate="0" containsDate="1" minDate="1899-12-30T10:36:00" maxDate="1899-12-30T23:29:00" count="2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29227542" count="21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m/>
      </sharedItems>
    </cacheField>
    <cacheField name="支出（最近24小时）" numFmtId="0">
      <sharedItems containsString="0" containsBlank="1" containsNumber="1" containsInteger="1" minValue="-222017662" maxValue="-83701110" count="24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m/>
      </sharedItems>
    </cacheField>
    <cacheField name="最近7天利润" numFmtId="0">
      <sharedItems containsString="0" containsBlank="1" containsNumber="1" containsInteger="1" minValue="-399982366" maxValue="606457662" count="24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7662" maxValue="525509215" count="24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2.9824189815" refreshedBy="admin" recordCount="24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09-14T00:00:00" count="2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m/>
      </sharedItems>
    </cacheField>
    <cacheField name="时间" numFmtId="0">
      <sharedItems containsString="0" containsBlank="1" containsNonDate="0" containsDate="1" minDate="1899-12-30T10:36:00" maxDate="1899-12-30T23:30:00" count="23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03366718" count="21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m/>
      </sharedItems>
    </cacheField>
    <cacheField name="支出（最近24小时）" numFmtId="0">
      <sharedItems containsString="0" containsBlank="1" containsNumber="1" containsInteger="1" minValue="-222016439" maxValue="-82156186" count="24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m/>
      </sharedItems>
    </cacheField>
    <cacheField name="最近7天利润" numFmtId="0">
      <sharedItems containsString="0" containsBlank="1" containsNumber="1" containsInteger="1" minValue="-398436219" maxValue="555246263" count="24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6439" maxValue="499649614" count="24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2.9824537037" refreshedBy="admin" recordCount="121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09-14T00:00:00" count="12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m/>
      </sharedItems>
    </cacheField>
    <cacheField name="时间" numFmtId="0">
      <sharedItems containsString="0" containsBlank="1" containsNonDate="0" containsDate="1" minDate="1899-12-30T09:59:00" maxDate="1899-12-30T23:53:00" count="104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</sharedItems>
    </cacheField>
    <cacheField name="帝国总价值" numFmtId="26">
      <sharedItems containsString="0" containsBlank="1" containsNumber="1" containsInteger="1" minValue="62747" maxValue="312627810488" count="119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</sharedItems>
    </cacheField>
    <cacheField name="物业总价值" numFmtId="26">
      <sharedItems containsString="0" containsBlank="1" containsNumber="1" containsInteger="1" minValue="0" maxValue="292166075658" count="72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</sharedItems>
    </cacheField>
    <cacheField name="现金金额" numFmtId="26">
      <sharedItems containsString="0" containsBlank="1" containsNumber="1" containsInteger="1" minValue="19589" maxValue="99814053929" count="119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</sharedItems>
    </cacheField>
    <cacheField name="收入（最近24小时）" numFmtId="26">
      <sharedItems containsBlank="1" containsNumber="1" containsInteger="1" containsMixedTypes="1" count="90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</sharedItems>
    </cacheField>
    <cacheField name="收入（上周）" numFmtId="26">
      <sharedItems containsString="0" containsBlank="1" containsNumber="1" containsInteger="1" minValue="-10521036438" maxValue="3942154474" count="119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</sharedItems>
    </cacheField>
    <cacheField name="金币余额" numFmtId="0">
      <sharedItems containsString="0" containsBlank="1" containsNumber="1" containsInteger="1" minValue="16" maxValue="776" count="55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71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41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2.9824884259" refreshedBy="admin" recordCount="15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09-14T00:00:00" count="15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m/>
      </sharedItems>
    </cacheField>
    <cacheField name="时间" numFmtId="0">
      <sharedItems containsString="0" containsBlank="1" containsNonDate="0" containsDate="1" minDate="1899-12-30T10:37:00" maxDate="1899-12-30T23:30:00" count="15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696174735" count="10">
        <n v="0"/>
        <n v="696174735"/>
        <n v="179109041"/>
        <n v="147274837"/>
        <n v="109726024"/>
        <n v="116042808"/>
        <n v="242635626"/>
        <n v="239075462"/>
        <n v="187376529"/>
        <m/>
      </sharedItems>
    </cacheField>
    <cacheField name="支出（最近24小时）" numFmtId="0">
      <sharedItems containsString="0" containsBlank="1" containsNumber="1" containsInteger="1" minValue="-230938331" maxValue="0" count="15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m/>
      </sharedItems>
    </cacheField>
    <cacheField name="最近7天利润" numFmtId="0">
      <sharedItems containsString="0" containsBlank="1" containsNumber="1" containsInteger="1" minValue="-534526048" maxValue="501344411" count="15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m/>
      </sharedItems>
    </cacheField>
    <cacheField name="预计日租金收入" numFmtId="0">
      <sharedItems containsString="0" containsBlank="1" containsNumber="1" containsInteger="1" minValue="120126000" maxValue="120126000" count="2">
        <m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String="0" containsBlank="1" containsNumber="1" containsInteger="1" minValue="-230938331" maxValue="558808261" count="15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2.9825231481" refreshedBy="admin" recordCount="13">
  <cacheSource type="worksheet">
    <worksheetSource ref="A3:L365" sheet="三角岛"/>
  </cacheSource>
  <cacheFields count="12">
    <cacheField name="日期" numFmtId="0">
      <sharedItems containsString="0" containsBlank="1" containsNonDate="0" containsDate="1" minDate="2019-09-03T00:00:00" maxDate="2019-09-14T00:00:00" count="13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m/>
      </sharedItems>
    </cacheField>
    <cacheField name="时间" numFmtId="0">
      <sharedItems containsString="0" containsBlank="1" containsNonDate="0" containsDate="1" minDate="1899-12-30T10:38:00" maxDate="1899-12-30T23:31:00" count="13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636617504" count="10">
        <n v="0"/>
        <n v="552200686"/>
        <n v="636617504"/>
        <n v="127494082"/>
        <n v="120683390"/>
        <n v="111087985"/>
        <n v="227100564"/>
        <n v="216044699"/>
        <n v="164338572"/>
        <m/>
      </sharedItems>
    </cacheField>
    <cacheField name="支出（最近24小时）" numFmtId="0">
      <sharedItems containsString="0" containsBlank="1" containsNumber="1" containsInteger="1" minValue="-209836860" maxValue="-102227963" count="13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m/>
      </sharedItems>
    </cacheField>
    <cacheField name="最近7天利润" numFmtId="0">
      <sharedItems containsString="0" containsBlank="1" containsNumber="1" containsInteger="1" minValue="-391359904" maxValue="521282581" count="13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182900386" maxValue="471347353" count="13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2.9825578704" refreshedBy="admin" recordCount="5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09-14T00:00:00" count="5">
        <d v="2019-09-11T00:00:00"/>
        <d v="2019-09-12T00:00:00"/>
        <d v="2019-09-13T00:00:00"/>
        <d v="2019-09-14T00:00:00"/>
        <m/>
      </sharedItems>
    </cacheField>
    <cacheField name="时间" numFmtId="0">
      <sharedItems containsString="0" containsBlank="1" containsNonDate="0" containsDate="1" minDate="1899-12-30T12:06:00" maxDate="1899-12-30T23:31:00" count="5">
        <d v="1899-12-30T17:16:00"/>
        <d v="1899-12-30T17:38:00"/>
        <d v="1899-12-30T12:06:00"/>
        <d v="1899-12-30T23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234827565" maxValue="-102901967" count="5">
        <n v="-102901967"/>
        <n v="-228495726"/>
        <n v="-234827565"/>
        <n v="-187310778"/>
        <m/>
      </sharedItems>
    </cacheField>
    <cacheField name="最近7天利润" numFmtId="0">
      <sharedItems containsString="0" containsBlank="1" containsNumber="1" containsInteger="1" minValue="-525040310" maxValue="-102901967" count="5">
        <n v="-102901967"/>
        <n v="-228495726"/>
        <n v="-337729532"/>
        <n v="-525040310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234827565" maxValue="-102901967" count="5">
        <n v="-102901967"/>
        <n v="-228495726"/>
        <n v="-234827565"/>
        <n v="-187310778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2.9825925926" refreshedBy="admin" recordCount="4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09-14T00:00:00" count="4">
        <d v="2019-09-12T00:00:00"/>
        <d v="2019-09-13T00:00:00"/>
        <d v="2019-09-14T00:00:00"/>
        <m/>
      </sharedItems>
    </cacheField>
    <cacheField name="时间" numFmtId="0">
      <sharedItems containsString="0" containsBlank="1" containsNonDate="0" containsDate="1" minDate="1899-12-30T12:06:00" maxDate="1899-12-30T23:32:00" count="4">
        <d v="1899-12-30T17:38:00"/>
        <d v="1899-12-30T12:06:00"/>
        <d v="1899-12-30T23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94897484" maxValue="-99664931" count="4">
        <n v="-99664931"/>
        <n v="-194897484"/>
        <n v="-163301858"/>
        <m/>
      </sharedItems>
    </cacheField>
    <cacheField name="最近7天利润" numFmtId="0">
      <sharedItems containsString="0" containsBlank="1" containsNumber="1" containsInteger="1" minValue="-358199342" maxValue="-99664931" count="4">
        <n v="-99664931"/>
        <n v="-194897484"/>
        <n v="-358199342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94897484" maxValue="-99664931" count="4">
        <n v="-99664931"/>
        <n v="-194897484"/>
        <n v="-163301858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1"/>
    <x v="2"/>
    <x v="1"/>
    <x v="66"/>
    <x v="88"/>
    <x v="88"/>
    <x v="7"/>
    <x v="2"/>
    <x v="2"/>
    <x v="6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1"/>
    <x v="2"/>
    <x v="1"/>
    <x v="65"/>
    <x v="85"/>
    <x v="85"/>
    <x v="7"/>
    <x v="2"/>
    <x v="2"/>
    <x v="6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1"/>
    <x v="2"/>
    <x v="1"/>
    <x v="66"/>
    <x v="87"/>
    <x v="87"/>
    <x v="7"/>
    <x v="2"/>
    <x v="2"/>
    <x v="6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1"/>
    <x v="2"/>
    <x v="1"/>
    <x v="66"/>
    <x v="85"/>
    <x v="86"/>
    <x v="7"/>
    <x v="2"/>
    <x v="2"/>
    <x v="6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1"/>
    <x v="2"/>
    <x v="1"/>
    <x v="62"/>
    <x v="82"/>
    <x v="82"/>
    <x v="6"/>
    <x v="2"/>
    <x v="2"/>
    <x v="6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1"/>
    <x v="2"/>
    <x v="1"/>
    <x v="61"/>
    <x v="81"/>
    <x v="81"/>
    <x v="7"/>
    <x v="2"/>
    <x v="2"/>
    <x v="6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1"/>
    <x v="2"/>
    <x v="1"/>
    <x v="61"/>
    <x v="81"/>
    <x v="81"/>
    <x v="7"/>
    <x v="2"/>
    <x v="2"/>
    <x v="6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1"/>
    <x v="1"/>
    <x v="1"/>
    <x v="50"/>
    <x v="63"/>
    <x v="63"/>
    <x v="4"/>
    <x v="1"/>
    <x v="1"/>
    <x v="5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1"/>
    <x v="1"/>
    <x v="1"/>
    <x v="50"/>
    <x v="61"/>
    <x v="61"/>
    <x v="4"/>
    <x v="1"/>
    <x v="1"/>
    <x v="5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1"/>
    <x v="1"/>
    <x v="1"/>
    <x v="50"/>
    <x v="61"/>
    <x v="61"/>
    <x v="4"/>
    <x v="1"/>
    <x v="1"/>
    <x v="50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25"/>
    <x v="1"/>
    <x v="3"/>
    <x v="1"/>
    <x v="24"/>
    <x v="23"/>
    <x v="25"/>
    <x v="6"/>
    <x v="3"/>
    <x v="3"/>
    <x v="0"/>
  </r>
  <r>
    <x v="120"/>
    <x v="25"/>
    <x v="1"/>
    <x v="3"/>
    <x v="1"/>
    <x v="24"/>
    <x v="23"/>
    <x v="25"/>
    <x v="6"/>
    <x v="3"/>
    <x v="3"/>
    <x v="0"/>
  </r>
  <r>
    <x v="120"/>
    <x v="25"/>
    <x v="1"/>
    <x v="3"/>
    <x v="1"/>
    <x v="24"/>
    <x v="23"/>
    <x v="25"/>
    <x v="6"/>
    <x v="3"/>
    <x v="3"/>
    <x v="0"/>
  </r>
  <r>
    <x v="120"/>
    <x v="25"/>
    <x v="1"/>
    <x v="3"/>
    <x v="1"/>
    <x v="24"/>
    <x v="23"/>
    <x v="25"/>
    <x v="6"/>
    <x v="3"/>
    <x v="3"/>
    <x v="0"/>
  </r>
  <r>
    <x v="120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1"/>
    <x v="3"/>
    <x v="0"/>
    <x v="10"/>
    <x v="18"/>
    <x v="18"/>
    <x v="6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1"/>
    <x v="3"/>
    <x v="0"/>
    <x v="50"/>
    <x v="58"/>
    <x v="58"/>
    <x v="6"/>
    <x v="0"/>
    <x v="0"/>
    <x v="50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1"/>
    <x v="1"/>
    <x v="0"/>
    <x v="29"/>
    <x v="33"/>
    <x v="33"/>
    <x v="0"/>
    <x v="0"/>
    <x v="0"/>
    <x v="33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1"/>
    <x v="1"/>
    <x v="0"/>
    <x v="30"/>
    <x v="33"/>
    <x v="33"/>
    <x v="0"/>
    <x v="0"/>
    <x v="0"/>
    <x v="33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1"/>
    <x v="1"/>
    <x v="0"/>
    <x v="28"/>
    <x v="32"/>
    <x v="32"/>
    <x v="0"/>
    <x v="0"/>
    <x v="0"/>
    <x v="32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1"/>
    <x v="1"/>
    <x v="0"/>
    <x v="27"/>
    <x v="29"/>
    <x v="29"/>
    <x v="0"/>
    <x v="0"/>
    <x v="0"/>
    <x v="2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1"/>
    <x v="1"/>
    <x v="0"/>
    <x v="27"/>
    <x v="29"/>
    <x v="29"/>
    <x v="0"/>
    <x v="0"/>
    <x v="0"/>
    <x v="29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1"/>
    <x v="1"/>
    <x v="0"/>
    <x v="20"/>
    <x v="23"/>
    <x v="23"/>
    <x v="0"/>
    <x v="0"/>
    <x v="0"/>
    <x v="23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1"/>
    <x v="1"/>
    <x v="0"/>
    <x v="20"/>
    <x v="23"/>
    <x v="23"/>
    <x v="0"/>
    <x v="0"/>
    <x v="0"/>
    <x v="23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1"/>
    <x v="1"/>
    <x v="0"/>
    <x v="20"/>
    <x v="23"/>
    <x v="23"/>
    <x v="0"/>
    <x v="0"/>
    <x v="0"/>
    <x v="23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1"/>
    <x v="1"/>
    <x v="0"/>
    <x v="20"/>
    <x v="23"/>
    <x v="23"/>
    <x v="0"/>
    <x v="0"/>
    <x v="0"/>
    <x v="23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1"/>
    <x v="1"/>
    <x v="0"/>
    <x v="20"/>
    <x v="23"/>
    <x v="23"/>
    <x v="0"/>
    <x v="0"/>
    <x v="0"/>
    <x v="2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1"/>
    <x v="1"/>
    <x v="0"/>
    <x v="9"/>
    <x v="14"/>
    <x v="14"/>
    <x v="0"/>
    <x v="0"/>
    <x v="0"/>
    <x v="14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1"/>
    <x v="1"/>
    <x v="0"/>
    <x v="9"/>
    <x v="12"/>
    <x v="12"/>
    <x v="0"/>
    <x v="0"/>
    <x v="0"/>
    <x v="12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1"/>
    <x v="1"/>
    <x v="0"/>
    <x v="1"/>
    <x v="4"/>
    <x v="4"/>
    <x v="0"/>
    <x v="0"/>
    <x v="0"/>
    <x v="4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1"/>
    <x v="1"/>
    <x v="0"/>
    <x v="1"/>
    <x v="3"/>
    <x v="3"/>
    <x v="0"/>
    <x v="0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33" firstHeaderRow="0" firstDataRow="1" firstDataCol="1"/>
  <pivotFields count="13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dataField="1" compact="0" showAll="0">
      <items count="1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73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120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91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120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88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88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66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87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9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87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66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85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85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65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85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8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86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66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82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4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82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62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8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83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8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6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8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83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8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6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63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63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5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6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6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5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6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6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5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2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5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4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59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5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5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5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3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3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3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3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3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3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7"/>
        <item x="5"/>
        <item x="1"/>
        <item x="2"/>
        <item x="9"/>
        <item x="10"/>
        <item x="4"/>
        <item x="6"/>
        <item x="8"/>
        <item x="3"/>
        <item x="0"/>
        <item x="3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4"/>
        <item x="3"/>
        <item x="2"/>
        <item x="1"/>
        <item x="0"/>
        <item x="5"/>
        <item x="6"/>
        <item x="7"/>
        <item x="8"/>
        <item x="9"/>
        <item x="10"/>
        <item x="3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1"/>
        <item x="2"/>
        <item x="4"/>
        <item x="3"/>
        <item x="0"/>
        <item x="10"/>
        <item x="8"/>
        <item x="6"/>
        <item x="9"/>
        <item x="7"/>
        <item x="5"/>
        <item x="3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4"/>
        <item x="2"/>
        <item x="6"/>
        <item x="7"/>
        <item x="1"/>
        <item x="3"/>
        <item x="5"/>
        <item x="0"/>
        <item x="2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2"/>
        <item x="1"/>
        <item x="0"/>
        <item x="3"/>
        <item x="4"/>
        <item x="5"/>
        <item x="6"/>
        <item x="7"/>
        <item x="2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2"/>
        <item x="1"/>
        <item x="0"/>
        <item x="5"/>
        <item x="6"/>
        <item x="7"/>
        <item x="3"/>
        <item x="4"/>
        <item x="2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4"/>
        <item x="2"/>
        <item x="6"/>
        <item x="7"/>
        <item x="1"/>
        <item x="3"/>
        <item x="5"/>
        <item x="0"/>
        <item x="2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2"/>
        <item x="1"/>
        <item x="0"/>
        <item x="3"/>
        <item x="4"/>
        <item x="5"/>
        <item x="7"/>
        <item x="6"/>
        <item x="2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2"/>
        <item x="1"/>
        <item x="0"/>
        <item x="7"/>
        <item x="5"/>
        <item x="6"/>
        <item x="3"/>
        <item x="4"/>
        <item x="2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" firstHeaderRow="0" firstDataRow="1" firstDataCol="1"/>
  <pivotFields count="12">
    <pivotField axis="axisRow" compact="0" showAll="0">
      <items count="6">
        <item x="4"/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">
        <item x="0"/>
        <item x="4"/>
        <item x="1"/>
        <item x="2"/>
        <item x="3"/>
        <item t="default"/>
      </items>
    </pivotField>
    <pivotField dataField="1" compact="0" showAll="0">
      <items count="6">
        <item x="0"/>
        <item x="4"/>
        <item x="1"/>
        <item x="2"/>
        <item x="3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0"/>
        <item x="4"/>
        <item x="1"/>
        <item x="2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" firstHeaderRow="0" firstDataRow="1" firstDataCol="1"/>
  <pivotFields count="12">
    <pivotField axis="axisRow" compact="0" showAll="0">
      <items count="5">
        <item x="3"/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">
        <item x="0"/>
        <item x="3"/>
        <item x="1"/>
        <item x="2"/>
        <item t="default"/>
      </items>
    </pivotField>
    <pivotField dataField="1" compact="0" showAll="0">
      <items count="5">
        <item x="0"/>
        <item x="3"/>
        <item x="1"/>
        <item x="2"/>
        <item t="default"/>
      </items>
    </pivotField>
    <pivotField compact="0" showAll="0"/>
    <pivotField compact="0" showAll="0"/>
    <pivotField compact="0" showAll="0"/>
    <pivotField dataField="1" compact="0" showAll="0">
      <items count="5">
        <item x="0"/>
        <item x="3"/>
        <item x="1"/>
        <item x="2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39.xml"/><Relationship Id="rId2" Type="http://schemas.openxmlformats.org/officeDocument/2006/relationships/pivotTable" Target="../pivotTables/pivotTable4.xml"/><Relationship Id="rId1" Type="http://schemas.openxmlformats.org/officeDocument/2006/relationships/comments" Target="../comments3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1.xml"/><Relationship Id="rId2" Type="http://schemas.openxmlformats.org/officeDocument/2006/relationships/pivotTable" Target="../pivotTables/pivotTable6.xml"/><Relationship Id="rId1" Type="http://schemas.openxmlformats.org/officeDocument/2006/relationships/comments" Target="../comments4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3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4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48"/>
  <sheetViews>
    <sheetView workbookViewId="0">
      <pane ySplit="1" topLeftCell="A320" activePane="bottomLeft" state="frozen"/>
      <selection/>
      <selection pane="bottomLeft" activeCell="K348" sqref="K348:L348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3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6">
        <v>10</v>
      </c>
      <c r="AE10" s="36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6">
        <v>1</v>
      </c>
      <c r="AE11" s="36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6">
        <v>1</v>
      </c>
      <c r="AE16" s="36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3">
        <v>0.01</v>
      </c>
      <c r="T24" s="13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6">
        <v>10</v>
      </c>
      <c r="AE32" s="36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3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6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6">
        <v>10</v>
      </c>
      <c r="AE49" s="36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6">
        <v>1</v>
      </c>
      <c r="AE50" s="36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6">
        <v>1</v>
      </c>
      <c r="AE52" s="36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6">
        <v>1</v>
      </c>
      <c r="AE54" s="36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6">
        <v>1</v>
      </c>
      <c r="AE56" s="36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3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3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3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3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3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3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3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3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3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3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199</v>
      </c>
      <c r="K348" s="1">
        <v>12222222222</v>
      </c>
      <c r="L348" s="1">
        <f>K348-I347</f>
        <v>11136747222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33"/>
  <sheetViews>
    <sheetView workbookViewId="0">
      <pane ySplit="1" topLeftCell="A146" activePane="bottomLeft" state="frozen"/>
      <selection/>
      <selection pane="bottomLeft" activeCell="H117" sqref="H117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0.37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2" customFormat="1" ht="54" spans="1:18">
      <c r="A1" s="3" t="s">
        <v>2</v>
      </c>
      <c r="B1" s="3" t="s">
        <v>3</v>
      </c>
      <c r="C1" s="3" t="s">
        <v>200</v>
      </c>
      <c r="D1" s="3" t="s">
        <v>201</v>
      </c>
      <c r="E1" s="3" t="s">
        <v>202</v>
      </c>
      <c r="F1" s="3" t="s">
        <v>203</v>
      </c>
      <c r="G1" s="3" t="s">
        <v>204</v>
      </c>
      <c r="H1" s="3" t="s">
        <v>205</v>
      </c>
      <c r="I1" s="3" t="s">
        <v>206</v>
      </c>
      <c r="J1" s="3" t="s">
        <v>207</v>
      </c>
      <c r="K1" s="65" t="s">
        <v>208</v>
      </c>
      <c r="L1" s="65" t="s">
        <v>209</v>
      </c>
      <c r="M1" s="65" t="s">
        <v>210</v>
      </c>
      <c r="N1" s="53" t="s">
        <v>211</v>
      </c>
      <c r="O1" s="53" t="s">
        <v>212</v>
      </c>
      <c r="P1" s="53" t="s">
        <v>213</v>
      </c>
      <c r="Q1" s="53" t="s">
        <v>214</v>
      </c>
      <c r="R1" s="53" t="s">
        <v>215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216</v>
      </c>
      <c r="Q12" t="s">
        <v>217</v>
      </c>
      <c r="R12" t="s">
        <v>218</v>
      </c>
      <c r="S12" t="s">
        <v>219</v>
      </c>
      <c r="T12" t="s">
        <v>220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221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222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222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222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222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222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222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222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222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222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222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222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222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222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222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222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222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222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222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222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222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222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222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222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222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222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222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222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222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222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222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21" si="2">E86-I86</f>
        <v>-12258910613</v>
      </c>
      <c r="M86" s="1">
        <f t="shared" ref="M86:M121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5:20"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5:20"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5:20"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5:20"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5:20"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5:20"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5:20"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5:20"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5:20"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5:20"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5:20"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5:20">
      <c r="O133" t="s">
        <v>223</v>
      </c>
      <c r="P133">
        <v>14630626479016</v>
      </c>
      <c r="Q133">
        <v>12413215231986</v>
      </c>
      <c r="R133">
        <v>2281311225189</v>
      </c>
      <c r="S133">
        <v>17550267660</v>
      </c>
      <c r="T133">
        <v>-94099689953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workbookViewId="0">
      <selection activeCell="A5" sqref="A5"/>
    </sheetView>
  </sheetViews>
  <sheetFormatPr defaultColWidth="9" defaultRowHeight="13.5"/>
  <cols>
    <col min="1" max="1" width="43.125" style="54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5" t="s">
        <v>35</v>
      </c>
      <c r="B1" s="1">
        <f ca="1" t="array" ref="B1">INDIRECT("茅台大厦!"&amp;"H"&amp;MAX(ROW(茅台大厦!I:I)*(茅台大厦!I:I&lt;&gt;"")))</f>
        <v>136683</v>
      </c>
      <c r="D1" s="1" t="s">
        <v>224</v>
      </c>
      <c r="E1" s="56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36</v>
      </c>
      <c r="B2" s="1">
        <f ca="1" t="array" ref="B2">INDIRECT("国家核电!"&amp;"H"&amp;MAX(ROW(国家核电!I:I)*(国家核电!I:I&lt;&gt;"")))</f>
        <v>101636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50</v>
      </c>
      <c r="B3" s="1">
        <f ca="1" t="array" ref="B3">INDIRECT("中国国际科技会展中心!"&amp;"H"&amp;MAX(ROW(中国国际科技会展中心!I:I)*(中国国际科技会展中心!I:I&lt;&gt;"")))</f>
        <v>40202</v>
      </c>
      <c r="D3" t="s">
        <v>56</v>
      </c>
      <c r="E3" s="56">
        <f ca="1" t="array" ref="E3">INDIRECT("云水姑娘!"&amp;"H"&amp;MAX(ROW(云水姑娘!K:K)*(云水姑娘!K:K&lt;&gt;"")))</f>
        <v>0</v>
      </c>
    </row>
    <row r="4" ht="21" customHeight="1" spans="1:30">
      <c r="A4" s="55" t="s">
        <v>57</v>
      </c>
      <c r="B4" s="1">
        <f ca="1" t="array" ref="B4">INDIRECT("电子城IT产业园!"&amp;"H"&amp;MAX(ROW(电子城IT产业园!I:I)*(电子城IT产业园!I:I&lt;&gt;"")))</f>
        <v>32356</v>
      </c>
      <c r="C4"/>
      <c r="D4" t="s">
        <v>37</v>
      </c>
      <c r="E4" s="56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75</v>
      </c>
      <c r="B5" s="1">
        <f ca="1" t="array" ref="B5">INDIRECT("湖泉列岛!"&amp;"H"&amp;MAX(ROW(湖泉列岛!I:I)*(湖泉列岛!I:I&lt;&gt;"")))</f>
        <v>45501990</v>
      </c>
      <c r="C5"/>
      <c r="D5" t="s">
        <v>54</v>
      </c>
      <c r="E5" s="56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79</v>
      </c>
      <c r="B6" s="1">
        <f ca="1" t="array" ref="B6">INDIRECT("Lambertisland!"&amp;"H"&amp;MAX(ROW(Lambertisland!I:I)*(Lambertisland!I:I&lt;&gt;"")))</f>
        <v>51091527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74</v>
      </c>
      <c r="B7" s="1">
        <f ca="1" t="array" ref="B7">INDIRECT("小金山列岛!"&amp;"H"&amp;MAX(ROW(小金山列岛!I:I)*(小金山列岛!I:I&lt;&gt;"")))</f>
        <v>83449465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225</v>
      </c>
      <c r="B8" s="1">
        <f ca="1" t="array" ref="B8">INDIRECT("RichMond!"&amp;"H"&amp;MAX(ROW(RichMond!I:I)*(RichMond!I:I&lt;&gt;"")))</f>
        <v>25219614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226</v>
      </c>
      <c r="B9" s="1">
        <f ca="1" t="array" ref="B9">INDIRECT("Munich!"&amp;"H"&amp;MAX(ROW(Munich!I:I)*(Munich!I:I&lt;&gt;"")))</f>
        <v>31587362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7" t="s">
        <v>227</v>
      </c>
      <c r="B10" s="1">
        <f ca="1" t="array" ref="B10">INDIRECT("IslaSantay!"&amp;"H"&amp;MAX(ROW(ISLASANTAY!I:I)*(ISLASANTAY!I:I&lt;&gt;"")))</f>
        <v>101371292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7" t="s">
        <v>228</v>
      </c>
      <c r="B11" s="1">
        <f ca="1" t="array" ref="B11">INDIRECT("Deneysville!"&amp;"H"&amp;MAX(ROW(Deneysville!I:I)*(Deneysville!I:I&lt;&gt;"")))</f>
        <v>87264902</v>
      </c>
      <c r="D11" t="s">
        <v>229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7" t="s">
        <v>230</v>
      </c>
      <c r="B12" s="1">
        <f ca="1" t="array" ref="B12">INDIRECT("宾夕法尼亚州!"&amp;"H"&amp;MAX(ROW(宾夕法尼亚州!I:I)*(宾夕法尼亚州!I:I&lt;&gt;"")))</f>
        <v>55162273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7" t="s">
        <v>231</v>
      </c>
      <c r="B13" s="1">
        <f ca="1" t="array" ref="B13">INDIRECT("甘尼森岛!"&amp;"H"&amp;MAX(ROW(甘尼森岛!I:I)*(甘尼森岛!I:I&lt;&gt;"")))</f>
        <v>68358852</v>
      </c>
      <c r="D13" t="s">
        <v>232</v>
      </c>
      <c r="E13" s="1">
        <f ca="1" t="array" ref="E13">INDIRECT("Melodica!"&amp;"H"&amp;MAX(ROW(Melodica!I:I)*(Melodica!I:I&lt;&gt;"")))</f>
        <v>0</v>
      </c>
    </row>
    <row r="14" ht="21" customHeight="1" spans="1:5">
      <c r="A14" s="57" t="s">
        <v>233</v>
      </c>
      <c r="B14" s="1">
        <f ca="1" t="array" ref="B14">INDIRECT("斯壮结!"&amp;"H"&amp;MAX(ROW(斯壮结!I:I)*(斯壮结!I:I&lt;&gt;"")))</f>
        <v>59697943</v>
      </c>
      <c r="D14" t="s">
        <v>234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7" t="s">
        <v>235</v>
      </c>
      <c r="B15" s="1">
        <f ca="1" t="array" ref="B15">INDIRECT("Kugluktuk!"&amp;"H"&amp;MAX(ROW(Kugluktuk!I:I)*(Kugluktuk!I:I&lt;&gt;"")))</f>
        <v>125994892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58" t="s">
        <v>134</v>
      </c>
      <c r="B16" s="1">
        <f ca="1" t="array" ref="B16">INDIRECT("Moosonee!"&amp;"H"&amp;MAX(ROW(Moosonee!I:I)*(Moosonee!I:I&lt;&gt;"")))</f>
        <v>91304651</v>
      </c>
      <c r="D16" t="s">
        <v>236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59" t="s">
        <v>237</v>
      </c>
      <c r="B17" s="1">
        <f ca="1" t="array" ref="B17">INDIRECT("螺洲岛!"&amp;"H"&amp;MAX(ROW(螺洲岛!I:I)*(螺洲岛!I:I&lt;&gt;"")))</f>
        <v>74042474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59" t="s">
        <v>238</v>
      </c>
      <c r="B18" s="1">
        <f ca="1" t="array" ref="B18">INDIRECT("果州群岛!"&amp;"H"&amp;MAX(ROW(果州群岛!I:I)*(果州群岛!I:I&lt;&gt;"")))</f>
        <v>88121388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59" t="s">
        <v>182</v>
      </c>
      <c r="B19" s="1">
        <f ca="1" t="array" ref="B19">INDIRECT("庙湾岛!"&amp;"H"&amp;MAX(ROW(庙湾岛!I:I)*(庙湾岛!I:I&lt;&gt;"")))</f>
        <v>51204779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59" t="s">
        <v>239</v>
      </c>
      <c r="B20" s="1">
        <f ca="1" t="array" ref="B20">INDIRECT("Barrio!"&amp;"H"&amp;MAX(ROW(Barrio!I:I)*(Barrio!I:I&lt;&gt;"")))</f>
        <v>31590927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59" t="s">
        <v>187</v>
      </c>
      <c r="B21" s="1">
        <f ca="1" t="array" ref="B21">INDIRECT("LasLomas!"&amp;"H"&amp;MAX(ROW(LasLomas!I:I)*(LasLomas!I:I&lt;&gt;"")))</f>
        <v>23583595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190</v>
      </c>
      <c r="B22" s="1">
        <f ca="1" t="array" ref="B22">INDIRECT("向岛!"&amp;"H"&amp;MAX(ROW(向岛!I:I)*(向岛!I:I&lt;&gt;"")))</f>
        <v>98014213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191</v>
      </c>
      <c r="B23" s="1">
        <f ca="1" t="array" ref="B23">INDIRECT("岛田岛!"&amp;"H"&amp;MAX(ROW(岛田岛!I:I)*(岛田岛!I:I&lt;&gt;"")))</f>
        <v>69535128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192</v>
      </c>
      <c r="B24" s="1">
        <f ca="1" t="array" ref="B24">INDIRECT("小槌岛!"&amp;"H"&amp;MAX(ROW(小槌岛!I:I)*(小槌岛!I:I&lt;&gt;"")))</f>
        <v>63705359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193</v>
      </c>
      <c r="B25" s="1">
        <f ca="1" t="array" ref="B25">INDIRECT("爷婆岛!"&amp;"H"&amp;MAX(ROW(爷婆岛!I:I)*(爷婆岛!I:I&lt;&gt;"")))</f>
        <v>49621992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194</v>
      </c>
      <c r="B26" s="1">
        <f ca="1" t="array" ref="B26">INDIRECT("高岛!"&amp;"H"&amp;MAX(ROW(高岛!I:I)*(高岛!I:I&lt;&gt;"")))</f>
        <v>73099916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195</v>
      </c>
      <c r="B27" s="1">
        <f ca="1" t="array" ref="B27">INDIRECT("平郡岛!"&amp;"H"&amp;MAX(ROW(平郡岛!I:I)*(平郡岛!I:I&lt;&gt;"")))</f>
        <v>80872817</v>
      </c>
      <c r="D27" t="s">
        <v>240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196</v>
      </c>
      <c r="B28" s="1">
        <f ca="1" t="array" ref="B28">INDIRECT("三角岛!"&amp;"H"&amp;MAX(ROW(三角岛!I:I)*(三角岛!I:I&lt;&gt;"")))</f>
        <v>521282581</v>
      </c>
      <c r="D28" t="s">
        <v>241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242</v>
      </c>
      <c r="B29" s="1" t="str">
        <f ca="1" t="array" ref="B29">INDIRECT("狗骨岛!"&amp;"H"&amp;MAX(ROW(狗骨岛!I:I)*(狗骨岛!I:I&lt;&gt;"")))</f>
        <v>最近7天利润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243</v>
      </c>
      <c r="B30" s="1" t="str">
        <f ca="1" t="array" ref="B30">INDIRECT("普拉兰岛!"&amp;"H"&amp;MAX(ROW(普拉兰岛!I:I)*(普拉兰岛!I:I&lt;&gt;"")))</f>
        <v>最近7天利润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4:5">
      <c r="D31" t="s">
        <v>244</v>
      </c>
      <c r="E31" s="1">
        <f ca="1" t="array" ref="E31">INDIRECT("Elephantineisland!"&amp;"H"&amp;MAX(ROW(ElephantineIsland!I:I)*(ElephantineIsland!I:I&lt;&gt;"")))</f>
        <v>0</v>
      </c>
    </row>
    <row r="32" ht="21" customHeight="1" spans="4:5"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4:5"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spans="4:5">
      <c r="D34" t="s">
        <v>189</v>
      </c>
      <c r="E34" s="1">
        <f ca="1" t="array" ref="E34">INDIRECT("米亚塔曼!"&amp;"H"&amp;MAX(ROW(米亚塔曼!I:I)*(米亚塔曼!I:I&lt;&gt;"")))</f>
        <v>0</v>
      </c>
    </row>
    <row r="35" spans="4:5">
      <c r="D35" t="s">
        <v>181</v>
      </c>
      <c r="E35" s="1">
        <f ca="1" t="array" ref="E35">INDIRECT("外伶仃岛!"&amp;"H"&amp;MAX(ROW(外伶仃岛!I:I)*(外伶仃岛!I:I&lt;&gt;"")))</f>
        <v>0</v>
      </c>
    </row>
    <row r="36" spans="4:5">
      <c r="D36" t="s">
        <v>245</v>
      </c>
      <c r="E36" s="1">
        <f ca="1" t="array" ref="E36">INDIRECT("Santísima!"&amp;"H"&amp;MAX(ROW(Santísima!I:I)*(Santísima!I:I&lt;&gt;"")))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5" location="湖泉列岛!A1" display="湖泉列岛"/>
    <hyperlink ref="A6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7" location="小金山列岛!A1" display="小金山列岛"/>
    <hyperlink ref="A8" location="RichMond!A1" display="RichMond"/>
    <hyperlink ref="A9" location="Munich!A1" display="Munich"/>
    <hyperlink ref="A10" location="ISLASANTAY!A1" display="IslaSantay"/>
    <hyperlink ref="A11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3" location="甘尼森岛!A1" display="甘尼森岛"/>
    <hyperlink ref="A14" location="斯壮结!A1" display="斯壮结"/>
    <hyperlink ref="D30" location="沈飞军用机场!A1" display="沈飞军用机场"/>
    <hyperlink ref="D33" location="珲春防川风景名胜区!A1" display="珲春防川风景名胜区"/>
    <hyperlink ref="A12" location="宾夕法尼亚州!A1" display="宾夕法尼亚州"/>
    <hyperlink ref="A15" location="Kugluktuk!A1" display="Kugluktuk机场"/>
    <hyperlink ref="A16" location="Moosonee!A1" display="Moosonee穆索尼机场"/>
    <hyperlink ref="D32" location="印度共和国!A1" display="印度共和国"/>
    <hyperlink ref="A17" location="螺洲岛!A1" display="螺洲岛"/>
    <hyperlink ref="A18" location="果州群岛!A1" display="果州群岛"/>
    <hyperlink ref="D35" location="外伶仃岛!A1" display="外伶仃岛"/>
    <hyperlink ref="A19" location="庙湾岛!A1" display="庙湾岛"/>
    <hyperlink ref="D36" location="Santísima!A1" display="Santísima"/>
    <hyperlink ref="A20" location="Barrio!A1" display="Barrio"/>
    <hyperlink ref="A21" location="LasLomas!A1" display="LasLomas"/>
    <hyperlink ref="A22" location="向岛!A1" display="向岛"/>
    <hyperlink ref="A23" location="岛田岛!A1" display="岛田岛"/>
    <hyperlink ref="A24" location="小槌岛!A1" display="小槌岛"/>
    <hyperlink ref="A25" location="爷婆岛!A1" display="爷婆岛"/>
    <hyperlink ref="A26" location="高岛!A1" display="高岛"/>
    <hyperlink ref="A27" location="平郡岛!A1" display="平郡岛"/>
    <hyperlink ref="A28" location="三角岛!A1" display="三角岛"/>
    <hyperlink ref="A29" location="狗骨岛!A1" display="狗骨岛"/>
    <hyperlink ref="A30" location="普拉兰岛!A1" display="普拉兰岛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246</v>
      </c>
      <c r="D1" s="3" t="s">
        <v>247</v>
      </c>
      <c r="E1" s="3" t="s">
        <v>248</v>
      </c>
      <c r="F1" s="3" t="s">
        <v>249</v>
      </c>
      <c r="G1" s="3" t="s">
        <v>250</v>
      </c>
      <c r="H1" s="3" t="s">
        <v>251</v>
      </c>
      <c r="I1" s="3" t="s">
        <v>22</v>
      </c>
      <c r="J1" s="3" t="s">
        <v>252</v>
      </c>
      <c r="K1" s="3" t="s">
        <v>253</v>
      </c>
      <c r="L1" s="3" t="s">
        <v>254</v>
      </c>
      <c r="M1" s="9" t="s">
        <v>255</v>
      </c>
      <c r="O1" t="s">
        <v>2</v>
      </c>
      <c r="P1" t="s">
        <v>256</v>
      </c>
      <c r="Q1" t="s">
        <v>257</v>
      </c>
      <c r="R1" t="s">
        <v>258</v>
      </c>
    </row>
    <row r="2" spans="1:15">
      <c r="A2" s="4">
        <v>43603</v>
      </c>
      <c r="B2" s="5">
        <v>0.586111111111111</v>
      </c>
      <c r="C2" s="13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221</v>
      </c>
    </row>
    <row r="3" spans="1:18">
      <c r="A3" s="4">
        <v>43604</v>
      </c>
      <c r="B3" s="5">
        <v>0.436805555555556</v>
      </c>
      <c r="C3" s="13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3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3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3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3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3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3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3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3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3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3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3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3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3">
        <v>0.01</v>
      </c>
      <c r="D16" t="s">
        <v>259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223</v>
      </c>
      <c r="P19">
        <v>-2120</v>
      </c>
      <c r="Q19">
        <v>9373</v>
      </c>
      <c r="R19">
        <v>36977</v>
      </c>
    </row>
    <row r="22" spans="18:22">
      <c r="R22" t="s">
        <v>260</v>
      </c>
      <c r="S22" t="s">
        <v>261</v>
      </c>
      <c r="T22" t="s">
        <v>262</v>
      </c>
      <c r="V22" t="s">
        <v>7</v>
      </c>
    </row>
    <row r="23" spans="14:22">
      <c r="N23" s="4">
        <v>43616</v>
      </c>
      <c r="O23" s="5">
        <v>0.829166666666667</v>
      </c>
      <c r="P23" t="s">
        <v>263</v>
      </c>
      <c r="Q23" s="13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255</v>
      </c>
    </row>
    <row r="2" ht="170" customHeight="1"/>
    <row r="3" s="52" customFormat="1" ht="40.5" spans="1:20">
      <c r="A3" s="3" t="s">
        <v>2</v>
      </c>
      <c r="B3" s="3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N3" s="53" t="s">
        <v>264</v>
      </c>
      <c r="O3" s="53" t="s">
        <v>265</v>
      </c>
      <c r="Q3" t="s">
        <v>2</v>
      </c>
      <c r="R3" t="s">
        <v>256</v>
      </c>
      <c r="S3" t="s">
        <v>257</v>
      </c>
      <c r="T3" t="s">
        <v>258</v>
      </c>
    </row>
    <row r="4" ht="94.5" spans="1:46">
      <c r="A4" s="4">
        <v>43603</v>
      </c>
      <c r="B4" s="5">
        <v>0.561805555555556</v>
      </c>
      <c r="C4" s="13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221</v>
      </c>
      <c r="V4" s="2" t="s">
        <v>2</v>
      </c>
      <c r="W4" s="2" t="s">
        <v>3</v>
      </c>
      <c r="X4" s="2" t="s">
        <v>266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3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3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3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3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3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3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3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3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3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3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3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3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3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3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3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3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3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3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3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3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3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3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3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3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3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3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222</v>
      </c>
      <c r="G31" s="1">
        <v>-161</v>
      </c>
      <c r="H31" s="1">
        <v>4692</v>
      </c>
      <c r="I31" s="1" t="s">
        <v>222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222</v>
      </c>
      <c r="G32" s="1">
        <v>-222</v>
      </c>
      <c r="H32" s="1">
        <v>3651</v>
      </c>
      <c r="I32" s="1" t="s">
        <v>222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222</v>
      </c>
      <c r="G33" s="1">
        <v>-367</v>
      </c>
      <c r="H33" s="1">
        <v>2941</v>
      </c>
      <c r="I33" s="1" t="s">
        <v>222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222</v>
      </c>
      <c r="G34" s="1">
        <v>-183</v>
      </c>
      <c r="H34" s="1">
        <v>2131</v>
      </c>
      <c r="I34" s="1" t="s">
        <v>222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222</v>
      </c>
      <c r="G35" s="1">
        <v>-237</v>
      </c>
      <c r="H35" s="1">
        <v>1105</v>
      </c>
      <c r="I35" s="1" t="s">
        <v>222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222</v>
      </c>
      <c r="G36" s="1">
        <v>-183</v>
      </c>
      <c r="H36" s="1">
        <v>279</v>
      </c>
      <c r="I36" s="1" t="s">
        <v>222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222</v>
      </c>
      <c r="G37" s="1">
        <v>-211</v>
      </c>
      <c r="H37" s="1">
        <v>-564</v>
      </c>
      <c r="I37" s="1" t="s">
        <v>222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222</v>
      </c>
      <c r="G38" s="1">
        <v>-351</v>
      </c>
      <c r="H38" s="1">
        <v>-42</v>
      </c>
      <c r="I38" s="1" t="s">
        <v>222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267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223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255</v>
      </c>
    </row>
    <row r="2" ht="175" customHeight="1"/>
    <row r="3" ht="40.5" spans="1:17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N3" t="s">
        <v>2</v>
      </c>
      <c r="O3" t="s">
        <v>256</v>
      </c>
      <c r="P3" t="s">
        <v>257</v>
      </c>
      <c r="Q3" t="s">
        <v>258</v>
      </c>
    </row>
    <row r="4" spans="1:14">
      <c r="A4" s="4">
        <v>43604</v>
      </c>
      <c r="B4" s="5">
        <v>0.441666666666667</v>
      </c>
      <c r="C4" s="13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221</v>
      </c>
    </row>
    <row r="5" spans="1:17">
      <c r="A5" s="4">
        <v>43605</v>
      </c>
      <c r="B5" s="5">
        <v>0.620138888888889</v>
      </c>
      <c r="C5" s="13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3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3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3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3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3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3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3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3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3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3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3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3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3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3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3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3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3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3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3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3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3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3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3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3">
        <v>0.002</v>
      </c>
      <c r="D30" s="1">
        <v>2286</v>
      </c>
      <c r="E30" s="1">
        <v>3000</v>
      </c>
      <c r="F30" s="1" t="s">
        <v>222</v>
      </c>
      <c r="G30" s="1">
        <v>-145</v>
      </c>
      <c r="H30" s="1">
        <v>1108</v>
      </c>
      <c r="I30" s="1" t="s">
        <v>222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3">
        <v>0.002</v>
      </c>
      <c r="D31" s="1">
        <v>2286</v>
      </c>
      <c r="E31" s="1">
        <v>3000</v>
      </c>
      <c r="F31" s="1" t="s">
        <v>222</v>
      </c>
      <c r="G31" s="1">
        <v>-106</v>
      </c>
      <c r="H31" s="1">
        <v>709</v>
      </c>
      <c r="I31" s="1" t="s">
        <v>222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3">
        <v>0.002</v>
      </c>
      <c r="D32" s="1">
        <v>2286</v>
      </c>
      <c r="E32" s="1">
        <v>3000</v>
      </c>
      <c r="F32" s="1" t="s">
        <v>222</v>
      </c>
      <c r="G32" s="1">
        <v>-106</v>
      </c>
      <c r="H32" s="1">
        <v>672</v>
      </c>
      <c r="I32" s="1" t="s">
        <v>222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3">
        <v>0.002</v>
      </c>
      <c r="D33" s="1">
        <v>2286</v>
      </c>
      <c r="E33" s="1">
        <v>3000</v>
      </c>
      <c r="F33" s="1" t="s">
        <v>222</v>
      </c>
      <c r="G33" s="1">
        <v>-157</v>
      </c>
      <c r="H33" s="1">
        <v>216</v>
      </c>
      <c r="I33" s="1" t="s">
        <v>222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3">
        <v>0.002</v>
      </c>
      <c r="D34" s="1">
        <v>2286</v>
      </c>
      <c r="E34" s="1">
        <v>3000</v>
      </c>
      <c r="F34" s="1" t="s">
        <v>222</v>
      </c>
      <c r="G34" s="1">
        <v>-113</v>
      </c>
      <c r="H34" s="1">
        <v>-15</v>
      </c>
      <c r="I34" s="1" t="s">
        <v>222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3">
        <v>0.002</v>
      </c>
      <c r="D35" s="1">
        <v>2286</v>
      </c>
      <c r="E35" s="1">
        <v>3000</v>
      </c>
      <c r="F35" s="1" t="s">
        <v>222</v>
      </c>
      <c r="G35" s="1">
        <v>0</v>
      </c>
      <c r="H35" s="1">
        <v>-163</v>
      </c>
      <c r="I35" s="1" t="s">
        <v>222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3">
        <v>0.002</v>
      </c>
      <c r="D36" s="1">
        <v>2286</v>
      </c>
      <c r="E36" s="1">
        <v>3000</v>
      </c>
      <c r="F36" s="1" t="s">
        <v>222</v>
      </c>
      <c r="G36" s="1">
        <v>0</v>
      </c>
      <c r="H36" s="1">
        <v>-396</v>
      </c>
      <c r="I36" s="1" t="s">
        <v>222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3">
        <v>0.002</v>
      </c>
      <c r="D37" s="1">
        <v>2286</v>
      </c>
      <c r="E37" s="1">
        <v>3000</v>
      </c>
      <c r="F37" s="1" t="s">
        <v>222</v>
      </c>
      <c r="G37" s="1">
        <v>-155</v>
      </c>
      <c r="H37" s="1">
        <v>-83</v>
      </c>
      <c r="I37" s="1" t="s">
        <v>222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3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3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3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3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3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3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3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3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223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255</v>
      </c>
    </row>
    <row r="2" ht="164" customHeight="1"/>
    <row r="3" ht="40.5" spans="1:26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256</v>
      </c>
      <c r="Y3" t="s">
        <v>258</v>
      </c>
      <c r="Z3" t="s">
        <v>257</v>
      </c>
    </row>
    <row r="4" spans="1:23">
      <c r="A4" s="4">
        <v>43613</v>
      </c>
      <c r="B4" s="5">
        <v>0.847222222222222</v>
      </c>
      <c r="C4" s="13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266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221</v>
      </c>
    </row>
    <row r="5" spans="1:26">
      <c r="A5" s="4">
        <v>43614</v>
      </c>
      <c r="B5" s="5">
        <v>0.920138888888889</v>
      </c>
      <c r="C5" s="13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3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3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3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3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3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3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3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3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3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3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3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3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3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3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3">
        <v>0.05</v>
      </c>
      <c r="D21" s="1">
        <v>9200</v>
      </c>
      <c r="E21" s="1">
        <v>9084</v>
      </c>
      <c r="F21" s="1" t="s">
        <v>222</v>
      </c>
      <c r="G21" s="1">
        <v>-369</v>
      </c>
      <c r="H21" s="1">
        <v>4457</v>
      </c>
      <c r="I21" s="1" t="s">
        <v>222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3">
        <v>0.05</v>
      </c>
      <c r="D22" s="1">
        <v>9200</v>
      </c>
      <c r="E22" s="1">
        <v>9084</v>
      </c>
      <c r="F22" s="1" t="s">
        <v>222</v>
      </c>
      <c r="G22" s="1">
        <v>-269</v>
      </c>
      <c r="H22" s="1">
        <v>3428</v>
      </c>
      <c r="I22" s="1" t="s">
        <v>222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3">
        <v>0.05</v>
      </c>
      <c r="D23" s="1">
        <v>9200</v>
      </c>
      <c r="E23" s="1">
        <v>9084</v>
      </c>
      <c r="F23" s="1" t="s">
        <v>222</v>
      </c>
      <c r="G23" s="1">
        <v>-510</v>
      </c>
      <c r="H23" s="1">
        <v>2685</v>
      </c>
      <c r="I23" s="1" t="s">
        <v>222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3">
        <v>0.05</v>
      </c>
      <c r="D24" s="1">
        <v>9200</v>
      </c>
      <c r="E24" s="1">
        <v>9084</v>
      </c>
      <c r="F24" s="1" t="s">
        <v>222</v>
      </c>
      <c r="G24" s="1">
        <v>-306</v>
      </c>
      <c r="H24" s="1">
        <v>1696</v>
      </c>
      <c r="I24" s="1" t="s">
        <v>222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3">
        <v>0.05</v>
      </c>
      <c r="D25" s="1">
        <v>9200</v>
      </c>
      <c r="E25" s="1">
        <v>9084</v>
      </c>
      <c r="F25" s="1" t="s">
        <v>222</v>
      </c>
      <c r="G25" s="1">
        <v>-395</v>
      </c>
      <c r="H25" s="1">
        <v>509</v>
      </c>
      <c r="I25" s="1" t="s">
        <v>222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3">
        <v>0.05</v>
      </c>
      <c r="D26" s="1">
        <v>9200</v>
      </c>
      <c r="E26" s="1">
        <v>9084</v>
      </c>
      <c r="F26" s="1" t="s">
        <v>222</v>
      </c>
      <c r="G26" s="1">
        <v>-305</v>
      </c>
      <c r="H26" s="1">
        <v>-416</v>
      </c>
      <c r="I26" s="1" t="s">
        <v>222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3">
        <v>0.05</v>
      </c>
      <c r="D27" s="1">
        <v>9200</v>
      </c>
      <c r="E27" s="1">
        <v>9084</v>
      </c>
      <c r="F27" s="1" t="s">
        <v>222</v>
      </c>
      <c r="G27" s="1">
        <v>-351</v>
      </c>
      <c r="H27" s="1">
        <v>-1401</v>
      </c>
      <c r="I27" s="1" t="s">
        <v>222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3">
        <v>0.05</v>
      </c>
      <c r="D28" s="1">
        <v>9200</v>
      </c>
      <c r="E28" s="1">
        <v>9084</v>
      </c>
      <c r="F28" s="1" t="s">
        <v>222</v>
      </c>
      <c r="G28" s="1">
        <v>-584</v>
      </c>
      <c r="H28" s="1">
        <v>-172</v>
      </c>
      <c r="I28" s="1" t="s">
        <v>222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3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3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3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223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255</v>
      </c>
    </row>
    <row r="2" ht="171" customHeight="1"/>
    <row r="3" ht="40.5" spans="1:33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N3" s="2" t="s">
        <v>268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269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270</v>
      </c>
      <c r="AD3" t="s">
        <v>2</v>
      </c>
      <c r="AE3" t="s">
        <v>256</v>
      </c>
      <c r="AF3" t="s">
        <v>257</v>
      </c>
      <c r="AG3" t="s">
        <v>258</v>
      </c>
    </row>
    <row r="4" spans="1:30">
      <c r="A4" s="4">
        <v>43605</v>
      </c>
      <c r="B4" s="5">
        <v>0.698611111111111</v>
      </c>
      <c r="C4" s="13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3">
        <v>0.1</v>
      </c>
      <c r="Z4" s="6">
        <v>0.01</v>
      </c>
      <c r="AA4" s="1"/>
      <c r="AB4" t="s">
        <v>271</v>
      </c>
      <c r="AD4" t="s">
        <v>221</v>
      </c>
    </row>
    <row r="5" spans="1:33">
      <c r="A5" s="4">
        <v>43606</v>
      </c>
      <c r="B5" s="5">
        <v>0.820138888888889</v>
      </c>
      <c r="C5" s="13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3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3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3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3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3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3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3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3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3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3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3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3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3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3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3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3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3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3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3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3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3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3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3">
        <v>0.01</v>
      </c>
      <c r="D29" s="1">
        <v>2509</v>
      </c>
      <c r="E29" s="1">
        <v>2450</v>
      </c>
      <c r="F29" s="1" t="s">
        <v>222</v>
      </c>
      <c r="G29" s="1">
        <v>-106</v>
      </c>
      <c r="H29" s="1">
        <v>1168</v>
      </c>
      <c r="I29" s="1" t="s">
        <v>222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3">
        <v>0.01</v>
      </c>
      <c r="D30" s="1">
        <v>2509</v>
      </c>
      <c r="E30" s="1">
        <v>2450</v>
      </c>
      <c r="F30" s="1" t="s">
        <v>222</v>
      </c>
      <c r="G30" s="1">
        <v>0</v>
      </c>
      <c r="H30" s="1">
        <v>1010</v>
      </c>
      <c r="I30" s="1" t="s">
        <v>222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3">
        <v>0.01</v>
      </c>
      <c r="D31" s="1">
        <v>2509</v>
      </c>
      <c r="E31" s="1">
        <v>2450</v>
      </c>
      <c r="F31" s="1" t="s">
        <v>222</v>
      </c>
      <c r="G31" s="1">
        <v>-128</v>
      </c>
      <c r="H31" s="1">
        <v>665</v>
      </c>
      <c r="I31" s="1" t="s">
        <v>222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3">
        <v>0.01</v>
      </c>
      <c r="D32" s="1">
        <v>2509</v>
      </c>
      <c r="E32" s="1">
        <v>2450</v>
      </c>
      <c r="F32" s="1" t="s">
        <v>222</v>
      </c>
      <c r="G32" s="1">
        <v>0</v>
      </c>
      <c r="H32" s="1">
        <v>518</v>
      </c>
      <c r="I32" s="1" t="s">
        <v>222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3">
        <v>0.01</v>
      </c>
      <c r="D33" s="1">
        <v>2509</v>
      </c>
      <c r="E33" s="1">
        <v>2450</v>
      </c>
      <c r="F33" s="1" t="s">
        <v>222</v>
      </c>
      <c r="G33" s="1">
        <v>-187</v>
      </c>
      <c r="H33" s="1">
        <v>2</v>
      </c>
      <c r="I33" s="1" t="s">
        <v>222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3">
        <v>0.01</v>
      </c>
      <c r="D34" s="1">
        <v>2509</v>
      </c>
      <c r="E34" s="1">
        <v>2450</v>
      </c>
      <c r="F34" s="1" t="s">
        <v>222</v>
      </c>
      <c r="G34" s="1">
        <v>0</v>
      </c>
      <c r="H34" s="1">
        <v>-29</v>
      </c>
      <c r="I34" s="1" t="s">
        <v>222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3">
        <v>0.01</v>
      </c>
      <c r="D35" s="1">
        <v>2509</v>
      </c>
      <c r="E35" s="1">
        <v>2450</v>
      </c>
      <c r="F35" s="1" t="s">
        <v>222</v>
      </c>
      <c r="G35" s="1">
        <v>-175</v>
      </c>
      <c r="H35" s="1">
        <v>-539</v>
      </c>
      <c r="I35" s="1" t="s">
        <v>222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3">
        <v>0.01</v>
      </c>
      <c r="D36" s="1">
        <v>2509</v>
      </c>
      <c r="E36" s="1">
        <v>2450</v>
      </c>
      <c r="F36" s="1" t="s">
        <v>222</v>
      </c>
      <c r="G36" s="1">
        <v>-175</v>
      </c>
      <c r="H36" s="1">
        <v>126</v>
      </c>
      <c r="I36" s="1" t="s">
        <v>222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3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3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3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3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3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3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3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3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3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3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3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4">
        <v>43649</v>
      </c>
      <c r="B48" s="51">
        <v>0.641666666666667</v>
      </c>
      <c r="C48" s="48">
        <v>0</v>
      </c>
      <c r="D48" s="47">
        <v>0</v>
      </c>
      <c r="E48" s="48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3000</v>
      </c>
      <c r="M48" s="50" t="s">
        <v>272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223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255</v>
      </c>
    </row>
    <row r="2" ht="136" customHeight="1"/>
    <row r="3" ht="40.5" spans="1:26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49"/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256</v>
      </c>
      <c r="Y3" t="s">
        <v>257</v>
      </c>
      <c r="Z3" t="s">
        <v>258</v>
      </c>
    </row>
    <row r="4" spans="1:23">
      <c r="A4" s="4">
        <v>43608</v>
      </c>
      <c r="B4" s="5">
        <v>0.856944444444444</v>
      </c>
      <c r="C4" s="13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266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221</v>
      </c>
    </row>
    <row r="5" spans="1:26">
      <c r="A5" s="4">
        <v>43609</v>
      </c>
      <c r="B5" s="5">
        <v>0.845138888888889</v>
      </c>
      <c r="C5" s="13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3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3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3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3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3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3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3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3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3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3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3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3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3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3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3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3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3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3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3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3">
        <v>0.01</v>
      </c>
      <c r="D26" s="1">
        <v>13059</v>
      </c>
      <c r="E26" s="1">
        <v>12815</v>
      </c>
      <c r="F26" s="1" t="s">
        <v>222</v>
      </c>
      <c r="G26" s="1">
        <v>-470</v>
      </c>
      <c r="H26" s="1">
        <v>6662</v>
      </c>
      <c r="I26" s="1" t="s">
        <v>222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3">
        <v>0.01</v>
      </c>
      <c r="D27" s="1">
        <v>13059</v>
      </c>
      <c r="E27" s="1">
        <v>12815</v>
      </c>
      <c r="F27" s="1" t="s">
        <v>222</v>
      </c>
      <c r="G27" s="1">
        <v>-565</v>
      </c>
      <c r="H27" s="1">
        <v>5040</v>
      </c>
      <c r="I27" s="1" t="s">
        <v>222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3">
        <v>0.01</v>
      </c>
      <c r="D28" s="1">
        <v>13059</v>
      </c>
      <c r="E28" s="1">
        <v>12815</v>
      </c>
      <c r="F28" s="1" t="s">
        <v>222</v>
      </c>
      <c r="G28" s="1">
        <v>-749</v>
      </c>
      <c r="H28" s="1">
        <v>3999</v>
      </c>
      <c r="I28" s="1" t="s">
        <v>222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3">
        <v>0.01</v>
      </c>
      <c r="D29" s="1">
        <v>13059</v>
      </c>
      <c r="E29" s="1">
        <v>12815</v>
      </c>
      <c r="F29" s="1" t="s">
        <v>222</v>
      </c>
      <c r="G29" s="1">
        <v>-500</v>
      </c>
      <c r="H29" s="1">
        <v>2480</v>
      </c>
      <c r="I29" s="1" t="s">
        <v>222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3">
        <v>0.01</v>
      </c>
      <c r="D30" s="1">
        <v>13059</v>
      </c>
      <c r="E30" s="1">
        <v>12815</v>
      </c>
      <c r="F30" s="1" t="s">
        <v>222</v>
      </c>
      <c r="G30" s="1">
        <v>-646</v>
      </c>
      <c r="H30" s="1">
        <v>407</v>
      </c>
      <c r="I30" s="1" t="s">
        <v>222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3">
        <v>0.01</v>
      </c>
      <c r="D31" s="1">
        <v>13059</v>
      </c>
      <c r="E31" s="1">
        <v>12815</v>
      </c>
      <c r="F31" s="1" t="s">
        <v>222</v>
      </c>
      <c r="G31" s="1">
        <v>-499</v>
      </c>
      <c r="H31" s="1">
        <v>-842</v>
      </c>
      <c r="I31" s="1" t="s">
        <v>222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3">
        <v>0.01</v>
      </c>
      <c r="D32" s="1">
        <v>13059</v>
      </c>
      <c r="E32" s="1">
        <v>12815</v>
      </c>
      <c r="F32" s="1" t="s">
        <v>222</v>
      </c>
      <c r="G32" s="1">
        <v>-574</v>
      </c>
      <c r="H32" s="1">
        <v>-2411</v>
      </c>
      <c r="I32" s="1" t="s">
        <v>222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3">
        <v>0.01</v>
      </c>
      <c r="D33" s="1">
        <v>13059</v>
      </c>
      <c r="E33" s="1">
        <v>12815</v>
      </c>
      <c r="F33" s="1" t="s">
        <v>222</v>
      </c>
      <c r="G33" s="1">
        <v>-955</v>
      </c>
      <c r="H33" s="1">
        <v>82</v>
      </c>
      <c r="I33" s="1" t="s">
        <v>222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3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3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3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3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3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3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3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3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3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3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3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4">
        <v>43649</v>
      </c>
      <c r="B45" s="45">
        <v>0.639583333333333</v>
      </c>
      <c r="C45" s="46">
        <v>0</v>
      </c>
      <c r="D45" s="47">
        <v>0</v>
      </c>
      <c r="E45" s="48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1000000000</v>
      </c>
      <c r="M45" s="50" t="s">
        <v>272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223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255</v>
      </c>
    </row>
    <row r="2" ht="163" customHeight="1"/>
    <row r="3" ht="40.5" spans="1:26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256</v>
      </c>
      <c r="Y3" t="s">
        <v>257</v>
      </c>
      <c r="Z3" t="s">
        <v>258</v>
      </c>
    </row>
    <row r="4" spans="1:23">
      <c r="A4" s="4">
        <v>43610</v>
      </c>
      <c r="B4" s="5">
        <v>0.910416666666667</v>
      </c>
      <c r="C4" s="13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266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221</v>
      </c>
    </row>
    <row r="5" spans="1:26">
      <c r="A5" s="4">
        <v>43611</v>
      </c>
      <c r="B5" s="5">
        <v>0.489583333333333</v>
      </c>
      <c r="C5" s="13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3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3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3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3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3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3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3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3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3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3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3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3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3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3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3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3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3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3">
        <v>0.003</v>
      </c>
      <c r="D24" s="1">
        <v>12021</v>
      </c>
      <c r="E24" s="1">
        <v>11789</v>
      </c>
      <c r="F24" s="1" t="s">
        <v>222</v>
      </c>
      <c r="G24" s="1">
        <v>-440</v>
      </c>
      <c r="H24" s="1">
        <v>6517</v>
      </c>
      <c r="I24" s="1" t="s">
        <v>222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3">
        <v>0.003</v>
      </c>
      <c r="D25" s="1">
        <v>12021</v>
      </c>
      <c r="E25" s="1">
        <v>11789</v>
      </c>
      <c r="F25" s="1" t="s">
        <v>222</v>
      </c>
      <c r="G25" s="1">
        <v>-433</v>
      </c>
      <c r="H25" s="1">
        <v>4958</v>
      </c>
      <c r="I25" s="1" t="s">
        <v>222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3">
        <v>0.003</v>
      </c>
      <c r="D26" s="1">
        <v>12021</v>
      </c>
      <c r="E26" s="1">
        <v>11789</v>
      </c>
      <c r="F26" s="1" t="s">
        <v>222</v>
      </c>
      <c r="G26" s="1">
        <v>-806</v>
      </c>
      <c r="H26" s="1">
        <v>3721</v>
      </c>
      <c r="I26" s="1" t="s">
        <v>222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3">
        <v>0.003</v>
      </c>
      <c r="D27" s="1">
        <v>12021</v>
      </c>
      <c r="E27" s="1">
        <v>11789</v>
      </c>
      <c r="F27" s="1" t="s">
        <v>222</v>
      </c>
      <c r="G27" s="1">
        <v>-468</v>
      </c>
      <c r="H27" s="1">
        <v>2181</v>
      </c>
      <c r="I27" s="1" t="s">
        <v>222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3">
        <v>0.003</v>
      </c>
      <c r="D28" s="1">
        <v>12021</v>
      </c>
      <c r="E28" s="1">
        <v>11789</v>
      </c>
      <c r="F28" s="1" t="s">
        <v>222</v>
      </c>
      <c r="G28" s="1">
        <v>-605</v>
      </c>
      <c r="H28" s="1">
        <v>350</v>
      </c>
      <c r="I28" s="1" t="s">
        <v>222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3">
        <v>0.003</v>
      </c>
      <c r="D29" s="1">
        <v>12021</v>
      </c>
      <c r="E29" s="1">
        <v>11789</v>
      </c>
      <c r="F29" s="1" t="s">
        <v>222</v>
      </c>
      <c r="G29" s="1">
        <v>-467</v>
      </c>
      <c r="H29" s="1">
        <v>-939</v>
      </c>
      <c r="I29" s="1" t="s">
        <v>222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3">
        <v>0.003</v>
      </c>
      <c r="D30" s="1">
        <v>12021</v>
      </c>
      <c r="E30" s="1">
        <v>11789</v>
      </c>
      <c r="F30" s="1" t="s">
        <v>222</v>
      </c>
      <c r="G30" s="1">
        <v>-538</v>
      </c>
      <c r="H30" s="1">
        <v>-2500</v>
      </c>
      <c r="I30" s="1" t="s">
        <v>222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3">
        <v>0.003</v>
      </c>
      <c r="D31" s="1">
        <v>12021</v>
      </c>
      <c r="E31" s="1">
        <v>11789</v>
      </c>
      <c r="F31" s="1" t="s">
        <v>222</v>
      </c>
      <c r="G31" s="1">
        <v>-895</v>
      </c>
      <c r="H31" s="1">
        <v>-168</v>
      </c>
      <c r="I31" s="1" t="s">
        <v>222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3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3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3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3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3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3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3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3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3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3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3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3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3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3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3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223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3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255</v>
      </c>
    </row>
    <row r="2" ht="168" customHeight="1"/>
    <row r="3" ht="40.5" spans="1:17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t="s">
        <v>2</v>
      </c>
      <c r="O3" t="s">
        <v>256</v>
      </c>
      <c r="P3" t="s">
        <v>257</v>
      </c>
      <c r="Q3" t="s">
        <v>258</v>
      </c>
    </row>
    <row r="4" spans="1:14">
      <c r="A4" s="4">
        <v>43603</v>
      </c>
      <c r="B4" s="5">
        <v>0.561805555555556</v>
      </c>
      <c r="C4" s="13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221</v>
      </c>
    </row>
    <row r="5" spans="1:17">
      <c r="A5" s="4">
        <v>43604</v>
      </c>
      <c r="B5" s="5">
        <v>0.434722222222222</v>
      </c>
      <c r="C5" s="13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3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3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3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3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3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3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3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3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3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3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3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3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3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3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3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3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3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3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3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3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3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3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3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3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3">
        <v>0.01</v>
      </c>
      <c r="D31" s="1">
        <v>3669</v>
      </c>
      <c r="E31" s="1">
        <v>3971</v>
      </c>
      <c r="F31" s="1" t="s">
        <v>222</v>
      </c>
      <c r="G31" s="1">
        <v>-116</v>
      </c>
      <c r="H31" s="1">
        <v>1924</v>
      </c>
      <c r="I31" s="1" t="s">
        <v>222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3">
        <v>0.01</v>
      </c>
      <c r="D32" s="1">
        <v>3669</v>
      </c>
      <c r="E32" s="1">
        <v>3971</v>
      </c>
      <c r="F32" s="1" t="s">
        <v>222</v>
      </c>
      <c r="G32" s="1">
        <v>-160</v>
      </c>
      <c r="H32" s="1">
        <v>1434</v>
      </c>
      <c r="I32" s="1" t="s">
        <v>222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3">
        <v>0.01</v>
      </c>
      <c r="D33" s="1">
        <v>3669</v>
      </c>
      <c r="E33" s="1">
        <v>3971</v>
      </c>
      <c r="F33" s="1" t="s">
        <v>222</v>
      </c>
      <c r="G33" s="1">
        <v>-264</v>
      </c>
      <c r="H33" s="1">
        <v>1120</v>
      </c>
      <c r="I33" s="1" t="s">
        <v>222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3">
        <v>0.01</v>
      </c>
      <c r="D34" s="1">
        <v>3669</v>
      </c>
      <c r="E34" s="1">
        <v>3971</v>
      </c>
      <c r="F34" s="1" t="s">
        <v>222</v>
      </c>
      <c r="G34" s="1">
        <v>-132</v>
      </c>
      <c r="H34" s="1">
        <v>695</v>
      </c>
      <c r="I34" s="1" t="s">
        <v>222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3">
        <v>0.01</v>
      </c>
      <c r="D35" s="1">
        <v>3669</v>
      </c>
      <c r="E35" s="1">
        <v>3971</v>
      </c>
      <c r="F35" s="1" t="s">
        <v>222</v>
      </c>
      <c r="G35" s="1">
        <v>-171</v>
      </c>
      <c r="H35" s="1">
        <v>160</v>
      </c>
      <c r="I35" s="1" t="s">
        <v>222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3">
        <v>0.01</v>
      </c>
      <c r="D36" s="1">
        <v>3669</v>
      </c>
      <c r="E36" s="1">
        <v>3971</v>
      </c>
      <c r="F36" s="1" t="s">
        <v>222</v>
      </c>
      <c r="G36" s="1">
        <v>-132</v>
      </c>
      <c r="H36" s="1">
        <v>-116</v>
      </c>
      <c r="I36" s="1" t="s">
        <v>222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3">
        <v>0.01</v>
      </c>
      <c r="D37" s="1">
        <v>3669</v>
      </c>
      <c r="E37" s="1">
        <v>3971</v>
      </c>
      <c r="F37" s="1" t="s">
        <v>222</v>
      </c>
      <c r="G37" s="1">
        <v>-152</v>
      </c>
      <c r="H37" s="1">
        <v>-664</v>
      </c>
      <c r="I37" s="1" t="s">
        <v>222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3">
        <v>0.01</v>
      </c>
      <c r="D38" s="1">
        <v>3669</v>
      </c>
      <c r="E38" s="1">
        <v>3971</v>
      </c>
      <c r="F38" s="1" t="s">
        <v>222</v>
      </c>
      <c r="G38" s="1">
        <v>-253</v>
      </c>
      <c r="H38" s="1">
        <v>-154</v>
      </c>
      <c r="I38" s="1" t="s">
        <v>222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3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3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3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3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3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3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3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3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3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3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3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3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3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3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3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3">
        <v>0.01</v>
      </c>
      <c r="D54" s="1">
        <v>3379</v>
      </c>
      <c r="E54" s="1">
        <v>3971</v>
      </c>
      <c r="F54" s="1" t="s">
        <v>222</v>
      </c>
      <c r="G54" s="1">
        <v>-110</v>
      </c>
      <c r="H54" s="1">
        <v>33</v>
      </c>
      <c r="I54" s="1" t="s">
        <v>222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3">
        <v>0.01</v>
      </c>
      <c r="D55" s="1">
        <v>3379</v>
      </c>
      <c r="E55" s="1">
        <v>3971</v>
      </c>
      <c r="F55" s="1" t="s">
        <v>222</v>
      </c>
      <c r="G55" s="1">
        <v>-125</v>
      </c>
      <c r="H55" s="1">
        <v>-196</v>
      </c>
      <c r="I55" s="1" t="s">
        <v>222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3">
        <v>0.01</v>
      </c>
      <c r="D56" s="1">
        <v>3379</v>
      </c>
      <c r="E56" s="1">
        <v>3971</v>
      </c>
      <c r="F56" s="1" t="s">
        <v>222</v>
      </c>
      <c r="G56" s="1">
        <v>-124</v>
      </c>
      <c r="H56" s="1">
        <v>-317</v>
      </c>
      <c r="I56" s="1" t="s">
        <v>222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3">
        <v>0.01</v>
      </c>
      <c r="D57" s="1">
        <v>3379</v>
      </c>
      <c r="E57" s="1">
        <v>3971</v>
      </c>
      <c r="F57" s="1" t="s">
        <v>222</v>
      </c>
      <c r="G57" s="1">
        <v>-117</v>
      </c>
      <c r="H57" s="1">
        <v>-442</v>
      </c>
      <c r="I57" s="1" t="s">
        <v>222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3">
        <v>0.01</v>
      </c>
      <c r="D58" s="1">
        <v>3379</v>
      </c>
      <c r="E58" s="1">
        <v>3971</v>
      </c>
      <c r="F58" s="1" t="s">
        <v>222</v>
      </c>
      <c r="G58" s="1">
        <v>-235</v>
      </c>
      <c r="H58" s="1">
        <v>-571</v>
      </c>
      <c r="I58" s="1" t="s">
        <v>222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3">
        <v>0.01</v>
      </c>
      <c r="D59" s="1">
        <v>3379</v>
      </c>
      <c r="E59" s="1">
        <v>3971</v>
      </c>
      <c r="F59" s="1" t="s">
        <v>222</v>
      </c>
      <c r="G59" s="1">
        <v>-134</v>
      </c>
      <c r="H59" s="1">
        <v>-713</v>
      </c>
      <c r="I59" s="1" t="s">
        <v>222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3">
        <v>0.01</v>
      </c>
      <c r="D60" s="1">
        <v>3379</v>
      </c>
      <c r="E60" s="1">
        <v>3971</v>
      </c>
      <c r="F60" s="1" t="s">
        <v>222</v>
      </c>
      <c r="G60" s="1">
        <v>-250</v>
      </c>
      <c r="H60" s="1">
        <v>-831</v>
      </c>
      <c r="I60" s="1" t="s">
        <v>222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3">
        <v>0.01</v>
      </c>
      <c r="D61" s="1">
        <v>3379</v>
      </c>
      <c r="E61" s="1">
        <v>3971</v>
      </c>
      <c r="F61" s="1" t="s">
        <v>222</v>
      </c>
      <c r="G61" s="1">
        <v>-227</v>
      </c>
      <c r="H61" s="1">
        <v>-945</v>
      </c>
      <c r="I61" s="1" t="s">
        <v>222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223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255</v>
      </c>
    </row>
    <row r="2" ht="147" customHeight="1"/>
    <row r="3" ht="40.5" spans="1:26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256</v>
      </c>
      <c r="Y3" t="s">
        <v>257</v>
      </c>
      <c r="Z3" t="s">
        <v>258</v>
      </c>
    </row>
    <row r="4" spans="1:23">
      <c r="A4" s="4">
        <v>43614</v>
      </c>
      <c r="B4" s="5">
        <v>0.938888888888889</v>
      </c>
      <c r="C4" s="13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266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221</v>
      </c>
    </row>
    <row r="5" spans="1:26">
      <c r="A5" s="4">
        <v>43615</v>
      </c>
      <c r="B5" s="5">
        <v>0.790972222222222</v>
      </c>
      <c r="C5" s="13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3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3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3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3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3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3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3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3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3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3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3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3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3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3">
        <v>0.004</v>
      </c>
      <c r="D20" s="1">
        <v>16028</v>
      </c>
      <c r="E20" s="1">
        <v>15719</v>
      </c>
      <c r="F20" s="1" t="s">
        <v>222</v>
      </c>
      <c r="G20" s="1">
        <v>-610</v>
      </c>
      <c r="H20" s="1">
        <v>8327</v>
      </c>
      <c r="I20" s="1" t="s">
        <v>222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3">
        <v>0.004</v>
      </c>
      <c r="D21" s="1">
        <v>16028</v>
      </c>
      <c r="E21" s="1">
        <v>15719</v>
      </c>
      <c r="F21" s="1" t="s">
        <v>222</v>
      </c>
      <c r="G21" s="1">
        <v>-705</v>
      </c>
      <c r="H21" s="1">
        <v>6120</v>
      </c>
      <c r="I21" s="1" t="s">
        <v>222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3">
        <v>0.004</v>
      </c>
      <c r="D22" s="1">
        <v>16028</v>
      </c>
      <c r="E22" s="1">
        <v>15719</v>
      </c>
      <c r="F22" s="1" t="s">
        <v>222</v>
      </c>
      <c r="G22" s="1">
        <v>-935</v>
      </c>
      <c r="H22" s="1">
        <v>4793</v>
      </c>
      <c r="I22" s="1" t="s">
        <v>222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3">
        <v>0.004</v>
      </c>
      <c r="D23" s="1">
        <v>16028</v>
      </c>
      <c r="E23" s="1">
        <v>15719</v>
      </c>
      <c r="F23" s="1" t="s">
        <v>222</v>
      </c>
      <c r="G23" s="1">
        <v>-624</v>
      </c>
      <c r="H23" s="1">
        <v>2890</v>
      </c>
      <c r="I23" s="1" t="s">
        <v>222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3">
        <v>0.004</v>
      </c>
      <c r="D24" s="1">
        <v>16028</v>
      </c>
      <c r="E24" s="1">
        <v>15719</v>
      </c>
      <c r="F24" s="1" t="s">
        <v>222</v>
      </c>
      <c r="G24" s="1">
        <v>-807</v>
      </c>
      <c r="H24" s="1">
        <v>564</v>
      </c>
      <c r="I24" s="1" t="s">
        <v>222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3">
        <v>0.004</v>
      </c>
      <c r="D25" s="1">
        <v>16028</v>
      </c>
      <c r="E25" s="1">
        <v>15719</v>
      </c>
      <c r="F25" s="1" t="s">
        <v>222</v>
      </c>
      <c r="G25" s="1">
        <v>-623</v>
      </c>
      <c r="H25" s="1">
        <v>-973</v>
      </c>
      <c r="I25" s="1" t="s">
        <v>222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3">
        <v>0.004</v>
      </c>
      <c r="D26" s="1">
        <v>16028</v>
      </c>
      <c r="E26" s="1">
        <v>15719</v>
      </c>
      <c r="F26" s="1" t="s">
        <v>222</v>
      </c>
      <c r="G26" s="1">
        <v>-717</v>
      </c>
      <c r="H26" s="1">
        <v>-3021</v>
      </c>
      <c r="I26" s="1" t="s">
        <v>222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3">
        <v>0.004</v>
      </c>
      <c r="D27" s="1">
        <v>16028</v>
      </c>
      <c r="E27" s="1">
        <v>15719</v>
      </c>
      <c r="F27" s="1" t="s">
        <v>222</v>
      </c>
      <c r="G27" s="1">
        <v>-1193</v>
      </c>
      <c r="H27" s="1">
        <v>80</v>
      </c>
      <c r="I27" s="1" t="s">
        <v>222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3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3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3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3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3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3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3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3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3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3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3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3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3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3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3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3">
        <v>0.004</v>
      </c>
      <c r="D43" s="1">
        <v>16044</v>
      </c>
      <c r="E43" s="1">
        <v>15719</v>
      </c>
      <c r="F43" s="1" t="s">
        <v>222</v>
      </c>
      <c r="G43" s="1">
        <v>-961</v>
      </c>
      <c r="H43" s="1">
        <v>-102</v>
      </c>
      <c r="I43" s="1" t="s">
        <v>222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3">
        <v>0.004</v>
      </c>
      <c r="D44" s="1">
        <v>16044</v>
      </c>
      <c r="E44" s="1">
        <v>15719</v>
      </c>
      <c r="F44" s="1" t="s">
        <v>222</v>
      </c>
      <c r="G44" s="1">
        <v>-717</v>
      </c>
      <c r="H44" s="1">
        <v>-890</v>
      </c>
      <c r="I44" s="1" t="s">
        <v>222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3">
        <v>0.004</v>
      </c>
      <c r="D45" s="1">
        <v>16044</v>
      </c>
      <c r="E45" s="1">
        <v>15719</v>
      </c>
      <c r="F45" s="1" t="s">
        <v>222</v>
      </c>
      <c r="G45" s="1">
        <v>-620</v>
      </c>
      <c r="H45" s="1">
        <v>-1507</v>
      </c>
      <c r="I45" s="1" t="s">
        <v>222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3">
        <v>0.004</v>
      </c>
      <c r="D46" s="1">
        <v>16044</v>
      </c>
      <c r="E46" s="1">
        <v>15719</v>
      </c>
      <c r="F46" s="1" t="s">
        <v>222</v>
      </c>
      <c r="G46" s="1">
        <v>-586</v>
      </c>
      <c r="H46" s="1">
        <v>-2085</v>
      </c>
      <c r="I46" s="1" t="s">
        <v>222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3">
        <v>0.004</v>
      </c>
      <c r="D47" s="1">
        <v>16044</v>
      </c>
      <c r="E47" s="1">
        <v>15719</v>
      </c>
      <c r="F47" s="1" t="s">
        <v>222</v>
      </c>
      <c r="G47" s="1">
        <v>-1178</v>
      </c>
      <c r="H47" s="1">
        <v>-2729</v>
      </c>
      <c r="I47" s="1" t="s">
        <v>222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3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3">
        <v>0.004</v>
      </c>
      <c r="D48" s="1">
        <v>16044</v>
      </c>
      <c r="E48" s="1">
        <v>15719</v>
      </c>
      <c r="F48" s="1" t="s">
        <v>222</v>
      </c>
      <c r="G48" s="1">
        <v>-672</v>
      </c>
      <c r="H48" s="1">
        <v>-3444</v>
      </c>
      <c r="I48" s="1" t="s">
        <v>222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3">
        <v>0.004</v>
      </c>
      <c r="D49" s="1">
        <v>16044</v>
      </c>
      <c r="E49" s="1">
        <v>15719</v>
      </c>
      <c r="F49" s="1" t="s">
        <v>222</v>
      </c>
      <c r="G49" s="1">
        <v>-774</v>
      </c>
      <c r="H49" s="1">
        <v>-4173</v>
      </c>
      <c r="I49" s="1" t="s">
        <v>222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3">
        <v>0.004</v>
      </c>
      <c r="D50" s="1">
        <v>16044</v>
      </c>
      <c r="E50" s="1">
        <v>15719</v>
      </c>
      <c r="F50" s="1" t="s">
        <v>222</v>
      </c>
      <c r="G50" s="1">
        <v>-1136</v>
      </c>
      <c r="H50" s="1">
        <v>-4734</v>
      </c>
      <c r="I50" s="1" t="s">
        <v>222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223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255</v>
      </c>
    </row>
    <row r="2" ht="190" customHeight="1"/>
    <row r="3" ht="40.5" spans="1:31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256</v>
      </c>
      <c r="AD3" t="s">
        <v>257</v>
      </c>
      <c r="AE3" t="s">
        <v>258</v>
      </c>
    </row>
    <row r="4" spans="1:28">
      <c r="A4" s="4">
        <v>43611</v>
      </c>
      <c r="B4" s="5">
        <v>0.521527777777778</v>
      </c>
      <c r="C4" s="13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266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221</v>
      </c>
    </row>
    <row r="5" spans="1:31">
      <c r="A5" s="4">
        <v>43612</v>
      </c>
      <c r="B5" s="5">
        <v>0.732638888888889</v>
      </c>
      <c r="C5" s="13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3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3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3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3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3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3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3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3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3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3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3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3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3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3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3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3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3">
        <v>0.002</v>
      </c>
      <c r="D23" s="1">
        <v>8014</v>
      </c>
      <c r="E23" s="1">
        <v>7859</v>
      </c>
      <c r="F23" s="1" t="s">
        <v>222</v>
      </c>
      <c r="G23" s="1">
        <v>-377</v>
      </c>
      <c r="H23" s="1">
        <v>3953</v>
      </c>
      <c r="I23" s="1" t="s">
        <v>222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3">
        <v>0.002</v>
      </c>
      <c r="D24" s="1">
        <v>8014</v>
      </c>
      <c r="E24" s="1">
        <v>7859</v>
      </c>
      <c r="F24" s="1" t="s">
        <v>222</v>
      </c>
      <c r="G24" s="1">
        <v>-275</v>
      </c>
      <c r="H24" s="1">
        <v>2978</v>
      </c>
      <c r="I24" s="1" t="s">
        <v>222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3">
        <v>0.002</v>
      </c>
      <c r="D25" s="1">
        <v>8014</v>
      </c>
      <c r="E25" s="1">
        <v>7859</v>
      </c>
      <c r="F25" s="1" t="s">
        <v>222</v>
      </c>
      <c r="G25" s="1">
        <v>-521</v>
      </c>
      <c r="H25" s="1">
        <v>2310</v>
      </c>
      <c r="I25" s="1" t="s">
        <v>222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3">
        <v>0.002</v>
      </c>
      <c r="D26" s="1">
        <v>8014</v>
      </c>
      <c r="E26" s="1">
        <v>7859</v>
      </c>
      <c r="F26" s="1" t="s">
        <v>222</v>
      </c>
      <c r="G26" s="1">
        <v>-312</v>
      </c>
      <c r="H26" s="1">
        <v>1404</v>
      </c>
      <c r="I26" s="1" t="s">
        <v>222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3">
        <v>0.002</v>
      </c>
      <c r="D27" s="1">
        <v>8014</v>
      </c>
      <c r="E27" s="1">
        <v>7859</v>
      </c>
      <c r="F27" s="1" t="s">
        <v>222</v>
      </c>
      <c r="G27" s="1">
        <v>-403</v>
      </c>
      <c r="H27" s="1">
        <v>311</v>
      </c>
      <c r="I27" s="1" t="s">
        <v>222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3">
        <v>0.002</v>
      </c>
      <c r="D28" s="1">
        <v>8014</v>
      </c>
      <c r="E28" s="1">
        <v>7859</v>
      </c>
      <c r="F28" s="1" t="s">
        <v>222</v>
      </c>
      <c r="G28" s="1">
        <v>-311</v>
      </c>
      <c r="H28" s="1">
        <v>-528</v>
      </c>
      <c r="I28" s="1" t="s">
        <v>222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3">
        <v>0.002</v>
      </c>
      <c r="D29" s="1">
        <v>8014</v>
      </c>
      <c r="E29" s="1">
        <v>7859</v>
      </c>
      <c r="F29" s="1" t="s">
        <v>222</v>
      </c>
      <c r="G29" s="1">
        <v>-358</v>
      </c>
      <c r="H29" s="1">
        <v>-1543</v>
      </c>
      <c r="I29" s="1" t="s">
        <v>222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3">
        <v>0.002</v>
      </c>
      <c r="D30" s="1">
        <v>8014</v>
      </c>
      <c r="E30" s="1">
        <v>7859</v>
      </c>
      <c r="F30" s="1" t="s">
        <v>222</v>
      </c>
      <c r="G30" s="1">
        <v>-596</v>
      </c>
      <c r="H30" s="1">
        <v>-106</v>
      </c>
      <c r="I30" s="1" t="s">
        <v>222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3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3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3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3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3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3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3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3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3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3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3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3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3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3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3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3">
        <v>0.002</v>
      </c>
      <c r="D46" s="1">
        <v>8022</v>
      </c>
      <c r="E46" s="1">
        <v>7859</v>
      </c>
      <c r="F46" s="1" t="s">
        <v>222</v>
      </c>
      <c r="G46" s="1">
        <v>-480</v>
      </c>
      <c r="H46" s="1">
        <v>-6</v>
      </c>
      <c r="I46" s="1" t="s">
        <v>222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3">
        <v>0.002</v>
      </c>
      <c r="D47" s="1">
        <v>8022</v>
      </c>
      <c r="E47" s="1">
        <v>7859</v>
      </c>
      <c r="F47" s="1" t="s">
        <v>222</v>
      </c>
      <c r="G47" s="1">
        <v>-358</v>
      </c>
      <c r="H47" s="1">
        <v>-380</v>
      </c>
      <c r="I47" s="1" t="s">
        <v>222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3">
        <v>0.002</v>
      </c>
      <c r="D48" s="1">
        <v>8022</v>
      </c>
      <c r="E48" s="1">
        <v>7859</v>
      </c>
      <c r="F48" s="1" t="s">
        <v>222</v>
      </c>
      <c r="G48" s="1">
        <v>-310</v>
      </c>
      <c r="H48" s="1">
        <v>-690</v>
      </c>
      <c r="I48" s="1" t="s">
        <v>222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3">
        <v>0.002</v>
      </c>
      <c r="D49" s="1">
        <v>8022</v>
      </c>
      <c r="E49" s="1">
        <v>7859</v>
      </c>
      <c r="F49" s="1" t="s">
        <v>222</v>
      </c>
      <c r="G49" s="1">
        <v>-293</v>
      </c>
      <c r="H49" s="1">
        <v>-1014</v>
      </c>
      <c r="I49" s="1" t="s">
        <v>222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3">
        <v>0.002</v>
      </c>
      <c r="D50" s="1">
        <v>8022</v>
      </c>
      <c r="E50" s="1">
        <v>7859</v>
      </c>
      <c r="F50" s="1" t="s">
        <v>222</v>
      </c>
      <c r="G50" s="1">
        <v>-589</v>
      </c>
      <c r="H50" s="1">
        <v>-1350</v>
      </c>
      <c r="I50" s="1" t="s">
        <v>222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3">
        <v>0.002</v>
      </c>
      <c r="D51" s="1">
        <v>8022</v>
      </c>
      <c r="E51" s="1">
        <v>7859</v>
      </c>
      <c r="F51" s="1" t="s">
        <v>222</v>
      </c>
      <c r="G51" s="1">
        <v>-340</v>
      </c>
      <c r="H51" s="1">
        <v>-1732</v>
      </c>
      <c r="I51" s="1" t="s">
        <v>222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3">
        <v>0.002</v>
      </c>
      <c r="D52" s="1">
        <v>8022</v>
      </c>
      <c r="E52" s="1">
        <v>7859</v>
      </c>
      <c r="F52" s="1" t="s">
        <v>222</v>
      </c>
      <c r="G52" s="1">
        <v>-387</v>
      </c>
      <c r="H52" s="1">
        <v>-2053</v>
      </c>
      <c r="I52" s="1" t="s">
        <v>222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3">
        <v>0.002</v>
      </c>
      <c r="D53" s="1">
        <v>8022</v>
      </c>
      <c r="E53" s="1">
        <v>7859</v>
      </c>
      <c r="F53" s="1" t="s">
        <v>222</v>
      </c>
      <c r="G53" s="1">
        <v>-564</v>
      </c>
      <c r="H53" s="1">
        <v>-2366</v>
      </c>
      <c r="I53" s="1" t="s">
        <v>222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3">
        <v>0.002</v>
      </c>
      <c r="D54" s="1">
        <v>8022</v>
      </c>
      <c r="E54" s="1">
        <v>7859</v>
      </c>
      <c r="F54" s="1" t="s">
        <v>222</v>
      </c>
      <c r="G54" s="1">
        <v>-344</v>
      </c>
      <c r="H54" s="1">
        <v>-2505</v>
      </c>
      <c r="I54" s="1" t="s">
        <v>222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3">
        <v>0.002</v>
      </c>
      <c r="D55" s="1">
        <v>8022</v>
      </c>
      <c r="E55" s="1">
        <v>7859</v>
      </c>
      <c r="F55" s="1" t="s">
        <v>222</v>
      </c>
      <c r="G55" s="1">
        <v>-296</v>
      </c>
      <c r="H55" s="1">
        <v>-2443</v>
      </c>
      <c r="I55" s="1" t="s">
        <v>222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3">
        <v>0.002</v>
      </c>
      <c r="D56" s="1">
        <v>8022</v>
      </c>
      <c r="E56" s="1">
        <v>7859</v>
      </c>
      <c r="F56" s="1" t="s">
        <v>222</v>
      </c>
      <c r="G56" s="1">
        <v>-582</v>
      </c>
      <c r="H56" s="1">
        <v>-2419</v>
      </c>
      <c r="I56" s="1" t="s">
        <v>222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3">
        <v>0.002</v>
      </c>
      <c r="D57" s="1">
        <v>8022</v>
      </c>
      <c r="E57" s="1">
        <v>7859</v>
      </c>
      <c r="F57" s="1" t="s">
        <v>222</v>
      </c>
      <c r="G57" s="1">
        <v>-549</v>
      </c>
      <c r="H57" s="1">
        <v>-2389</v>
      </c>
      <c r="I57" s="1" t="s">
        <v>222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3">
        <v>1</v>
      </c>
      <c r="D58" s="1">
        <v>4011000</v>
      </c>
      <c r="E58" s="1">
        <v>3895190</v>
      </c>
      <c r="F58" s="1" t="s">
        <v>222</v>
      </c>
      <c r="H58" s="1">
        <v>-155481</v>
      </c>
      <c r="I58" s="1" t="s">
        <v>222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273</v>
      </c>
      <c r="W58" s="2" t="s">
        <v>274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275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223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255</v>
      </c>
    </row>
    <row r="2" ht="118" customHeight="1"/>
    <row r="3" ht="40.5" spans="1:26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256</v>
      </c>
      <c r="Y3" t="s">
        <v>257</v>
      </c>
      <c r="Z3" t="s">
        <v>258</v>
      </c>
    </row>
    <row r="4" spans="1:23">
      <c r="A4" s="4">
        <v>43619</v>
      </c>
      <c r="B4" s="5">
        <v>0.774305555555556</v>
      </c>
      <c r="C4" s="13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266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221</v>
      </c>
    </row>
    <row r="5" spans="1:26">
      <c r="A5" s="4">
        <v>43620</v>
      </c>
      <c r="B5" s="5">
        <v>0.811111111111111</v>
      </c>
      <c r="C5" s="13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3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3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3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3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3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3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3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3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3">
        <v>0.02</v>
      </c>
      <c r="D15" s="1">
        <v>5739</v>
      </c>
      <c r="E15" s="1">
        <v>5642</v>
      </c>
      <c r="F15" s="1" t="s">
        <v>222</v>
      </c>
      <c r="G15" s="1">
        <v>-179</v>
      </c>
      <c r="H15" s="1">
        <v>2973</v>
      </c>
      <c r="I15" s="1" t="s">
        <v>222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3">
        <v>0.02</v>
      </c>
      <c r="D16" s="1">
        <v>5739</v>
      </c>
      <c r="E16" s="1">
        <v>5642</v>
      </c>
      <c r="F16" s="1" t="s">
        <v>222</v>
      </c>
      <c r="G16" s="1">
        <v>-246</v>
      </c>
      <c r="H16" s="1">
        <v>2164</v>
      </c>
      <c r="I16" s="1" t="s">
        <v>222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3">
        <v>0.02</v>
      </c>
      <c r="D17" s="1">
        <v>5739</v>
      </c>
      <c r="E17" s="1">
        <v>5642</v>
      </c>
      <c r="F17" s="1" t="s">
        <v>222</v>
      </c>
      <c r="G17" s="1">
        <v>-305</v>
      </c>
      <c r="H17" s="1">
        <v>1706</v>
      </c>
      <c r="I17" s="1" t="s">
        <v>222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3">
        <v>0.02</v>
      </c>
      <c r="D18" s="1">
        <v>5739</v>
      </c>
      <c r="E18" s="1">
        <v>5642</v>
      </c>
      <c r="F18" s="1" t="s">
        <v>222</v>
      </c>
      <c r="G18" s="1">
        <v>-204</v>
      </c>
      <c r="H18" s="1">
        <v>1003</v>
      </c>
      <c r="I18" s="1" t="s">
        <v>222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3">
        <v>0.02</v>
      </c>
      <c r="D19" s="1">
        <v>5739</v>
      </c>
      <c r="E19" s="1">
        <v>5642</v>
      </c>
      <c r="F19" s="1" t="s">
        <v>222</v>
      </c>
      <c r="G19" s="1">
        <v>-263</v>
      </c>
      <c r="H19" s="1">
        <v>256</v>
      </c>
      <c r="I19" s="1" t="s">
        <v>222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3">
        <v>0.02</v>
      </c>
      <c r="D20" s="1">
        <v>5739</v>
      </c>
      <c r="E20" s="1">
        <v>5642</v>
      </c>
      <c r="F20" s="1" t="s">
        <v>222</v>
      </c>
      <c r="G20" s="1">
        <v>-203</v>
      </c>
      <c r="H20" s="1">
        <v>-335</v>
      </c>
      <c r="I20" s="1" t="s">
        <v>222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3">
        <v>0.02</v>
      </c>
      <c r="D21" s="1">
        <v>5739</v>
      </c>
      <c r="E21" s="1">
        <v>5642</v>
      </c>
      <c r="F21" s="1" t="s">
        <v>222</v>
      </c>
      <c r="G21" s="1">
        <v>-234</v>
      </c>
      <c r="H21" s="1">
        <v>-970</v>
      </c>
      <c r="I21" s="1" t="s">
        <v>222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3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3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3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3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3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3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3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3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3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3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3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3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3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3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3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3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3">
        <v>0.02</v>
      </c>
      <c r="D38" s="1">
        <v>5779</v>
      </c>
      <c r="E38" s="1">
        <v>5642</v>
      </c>
      <c r="F38" s="1" t="s">
        <v>222</v>
      </c>
      <c r="G38" s="1">
        <v>-320</v>
      </c>
      <c r="H38" s="1">
        <v>-32</v>
      </c>
      <c r="I38" s="1" t="s">
        <v>222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3">
        <v>0.02</v>
      </c>
      <c r="D39" s="1">
        <v>5779</v>
      </c>
      <c r="E39" s="1">
        <v>5642</v>
      </c>
      <c r="F39" s="1" t="s">
        <v>222</v>
      </c>
      <c r="G39" s="1">
        <v>-239</v>
      </c>
      <c r="H39" s="1">
        <v>-289</v>
      </c>
      <c r="I39" s="1" t="s">
        <v>222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3">
        <v>0.02</v>
      </c>
      <c r="D40" s="1">
        <v>5779</v>
      </c>
      <c r="E40" s="1">
        <v>5642</v>
      </c>
      <c r="F40" s="1" t="s">
        <v>222</v>
      </c>
      <c r="G40" s="1">
        <v>-206</v>
      </c>
      <c r="H40" s="1">
        <v>-498</v>
      </c>
      <c r="I40" s="1" t="s">
        <v>222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3">
        <v>0.02</v>
      </c>
      <c r="D41" s="1">
        <v>5779</v>
      </c>
      <c r="E41" s="1">
        <v>5642</v>
      </c>
      <c r="F41" s="1" t="s">
        <v>222</v>
      </c>
      <c r="G41" s="1">
        <v>-195</v>
      </c>
      <c r="H41" s="1">
        <v>-721</v>
      </c>
      <c r="I41" s="1" t="s">
        <v>222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3">
        <v>0.02</v>
      </c>
      <c r="D42" s="1">
        <v>5779</v>
      </c>
      <c r="E42" s="1">
        <v>5642</v>
      </c>
      <c r="F42" s="1" t="s">
        <v>222</v>
      </c>
      <c r="G42" s="1">
        <v>-392</v>
      </c>
      <c r="H42" s="1">
        <v>-954</v>
      </c>
      <c r="I42" s="1" t="s">
        <v>222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3">
        <v>0.02</v>
      </c>
      <c r="D43" s="1">
        <v>5779</v>
      </c>
      <c r="E43" s="1">
        <v>5642</v>
      </c>
      <c r="F43" s="1" t="s">
        <v>222</v>
      </c>
      <c r="G43" s="1">
        <v>-160</v>
      </c>
      <c r="H43" s="1">
        <v>-1116</v>
      </c>
      <c r="I43" s="1" t="s">
        <v>222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3">
        <v>0.02</v>
      </c>
      <c r="D44" s="1">
        <v>5779</v>
      </c>
      <c r="E44" s="1">
        <v>5642</v>
      </c>
      <c r="F44" s="1" t="s">
        <v>222</v>
      </c>
      <c r="G44" s="1">
        <v>-258</v>
      </c>
      <c r="H44" s="1">
        <v>-1394</v>
      </c>
      <c r="I44" s="1" t="s">
        <v>222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3">
        <v>0.02</v>
      </c>
      <c r="D45" s="1">
        <v>5779</v>
      </c>
      <c r="E45" s="1">
        <v>5642</v>
      </c>
      <c r="F45" s="1" t="s">
        <v>222</v>
      </c>
      <c r="G45" s="1">
        <v>-443</v>
      </c>
      <c r="H45" s="1">
        <v>-1577</v>
      </c>
      <c r="I45" s="1" t="s">
        <v>222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3">
        <v>0.02</v>
      </c>
      <c r="D46" s="1">
        <v>5779</v>
      </c>
      <c r="E46" s="1">
        <v>5642</v>
      </c>
      <c r="F46" s="1" t="s">
        <v>222</v>
      </c>
      <c r="G46" s="1">
        <v>-229</v>
      </c>
      <c r="H46" s="1">
        <v>-1669</v>
      </c>
      <c r="I46" s="1" t="s">
        <v>222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3">
        <v>0.02</v>
      </c>
      <c r="D47" s="1">
        <v>5779</v>
      </c>
      <c r="E47" s="1">
        <v>5642</v>
      </c>
      <c r="F47" s="1" t="s">
        <v>222</v>
      </c>
      <c r="G47" s="1">
        <v>-197</v>
      </c>
      <c r="H47" s="1">
        <v>-1627</v>
      </c>
      <c r="I47" s="1" t="s">
        <v>222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3">
        <v>0.02</v>
      </c>
      <c r="D48" s="1">
        <v>5779</v>
      </c>
      <c r="E48" s="1">
        <v>5642</v>
      </c>
      <c r="F48" s="1" t="s">
        <v>222</v>
      </c>
      <c r="G48" s="1">
        <v>-388</v>
      </c>
      <c r="H48" s="1">
        <v>-1612</v>
      </c>
      <c r="I48" s="1" t="s">
        <v>222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3">
        <v>0.02</v>
      </c>
      <c r="D49" s="1">
        <v>5779</v>
      </c>
      <c r="E49" s="1">
        <v>5642</v>
      </c>
      <c r="F49" s="1" t="s">
        <v>222</v>
      </c>
      <c r="G49" s="1">
        <v>-366</v>
      </c>
      <c r="H49" s="1">
        <v>-1592</v>
      </c>
      <c r="I49" s="1" t="s">
        <v>222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3">
        <v>0.02</v>
      </c>
      <c r="D50" s="1">
        <v>5779</v>
      </c>
      <c r="E50" s="1">
        <v>5642</v>
      </c>
      <c r="F50" s="1" t="s">
        <v>222</v>
      </c>
      <c r="G50" s="1">
        <v>-162</v>
      </c>
      <c r="H50" s="1">
        <v>-1557</v>
      </c>
      <c r="I50" s="1" t="s">
        <v>222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3">
        <v>0.02</v>
      </c>
      <c r="D51" s="1">
        <v>5779</v>
      </c>
      <c r="E51" s="1">
        <v>5642</v>
      </c>
      <c r="F51" s="1" t="s">
        <v>222</v>
      </c>
      <c r="G51" s="1">
        <v>-211</v>
      </c>
      <c r="H51" s="1">
        <v>-1608</v>
      </c>
      <c r="I51" s="1" t="s">
        <v>222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3">
        <v>0.02</v>
      </c>
      <c r="D52" s="1">
        <v>5779</v>
      </c>
      <c r="E52" s="1">
        <v>5642</v>
      </c>
      <c r="F52" s="1" t="s">
        <v>222</v>
      </c>
      <c r="G52" s="1">
        <v>-226</v>
      </c>
      <c r="H52" s="37">
        <v>-1576</v>
      </c>
      <c r="I52" s="1" t="s">
        <v>222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3">
        <v>0.02</v>
      </c>
      <c r="D53" s="1">
        <v>5779</v>
      </c>
      <c r="E53" s="1">
        <v>5642</v>
      </c>
      <c r="F53" s="1" t="s">
        <v>222</v>
      </c>
      <c r="G53" s="1">
        <v>-205</v>
      </c>
      <c r="H53" s="1">
        <v>-1596</v>
      </c>
      <c r="I53" s="1" t="s">
        <v>222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3">
        <v>0.02</v>
      </c>
      <c r="D54" s="1">
        <v>5779</v>
      </c>
      <c r="E54" s="1">
        <v>5642</v>
      </c>
      <c r="F54" s="1" t="s">
        <v>222</v>
      </c>
      <c r="G54" s="1">
        <v>-223</v>
      </c>
      <c r="H54" s="1">
        <v>-1590</v>
      </c>
      <c r="I54" s="1" t="s">
        <v>222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3">
        <v>0.02</v>
      </c>
      <c r="D55" s="1">
        <v>5779</v>
      </c>
      <c r="E55" s="1">
        <v>5642</v>
      </c>
      <c r="F55" s="1" t="s">
        <v>222</v>
      </c>
      <c r="G55" s="1">
        <v>-427</v>
      </c>
      <c r="H55" s="1">
        <v>-1794</v>
      </c>
      <c r="I55" s="1" t="s">
        <v>222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38">
        <v>43671</v>
      </c>
      <c r="B56" s="39">
        <v>0.586805555555556</v>
      </c>
      <c r="C56" s="40">
        <v>0</v>
      </c>
      <c r="D56" s="41">
        <v>0</v>
      </c>
      <c r="E56" s="41">
        <v>0</v>
      </c>
      <c r="F56" s="41">
        <v>0</v>
      </c>
      <c r="G56" s="41">
        <v>0</v>
      </c>
      <c r="H56" s="41">
        <v>0</v>
      </c>
      <c r="I56" s="41">
        <v>0</v>
      </c>
      <c r="J56" s="41">
        <v>0</v>
      </c>
      <c r="K56" s="41">
        <v>0</v>
      </c>
      <c r="L56" s="42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223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255</v>
      </c>
    </row>
    <row r="2" ht="142" customHeight="1"/>
    <row r="3" ht="54" spans="1:26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276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256</v>
      </c>
      <c r="Y3" t="s">
        <v>257</v>
      </c>
      <c r="Z3" t="s">
        <v>258</v>
      </c>
    </row>
    <row r="4" spans="1:23">
      <c r="A4" s="4">
        <v>43624</v>
      </c>
      <c r="B4" s="5">
        <v>0.666666666666667</v>
      </c>
      <c r="C4" s="13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8" t="s">
        <v>277</v>
      </c>
      <c r="N4" s="4">
        <v>43624</v>
      </c>
      <c r="O4" s="5">
        <v>0.641666666666667</v>
      </c>
      <c r="P4" t="s">
        <v>266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221</v>
      </c>
    </row>
    <row r="5" spans="1:26">
      <c r="A5" s="4">
        <v>43625</v>
      </c>
      <c r="B5" s="5">
        <v>0.689583333333333</v>
      </c>
      <c r="C5" s="13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3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3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3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3">
        <v>0.01</v>
      </c>
      <c r="D10" s="1">
        <v>11899</v>
      </c>
      <c r="E10" s="1">
        <v>11675</v>
      </c>
      <c r="F10" s="1" t="s">
        <v>222</v>
      </c>
      <c r="G10" s="1">
        <v>-431</v>
      </c>
      <c r="H10" s="1">
        <v>4306</v>
      </c>
      <c r="I10" s="1" t="s">
        <v>222</v>
      </c>
      <c r="J10" s="1">
        <v>45000</v>
      </c>
      <c r="K10" s="1">
        <v>225</v>
      </c>
      <c r="L10" s="1" t="e">
        <f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3">
        <v>0.01</v>
      </c>
      <c r="D11" s="1">
        <v>11899</v>
      </c>
      <c r="E11" s="1">
        <v>11675</v>
      </c>
      <c r="F11" s="1" t="s">
        <v>222</v>
      </c>
      <c r="G11" s="1">
        <v>-631</v>
      </c>
      <c r="H11" s="1">
        <v>3675</v>
      </c>
      <c r="I11" s="1" t="s">
        <v>222</v>
      </c>
      <c r="J11" s="1">
        <v>45000</v>
      </c>
      <c r="K11" s="1">
        <v>225</v>
      </c>
      <c r="L11" s="1" t="e">
        <f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3">
        <v>0.01</v>
      </c>
      <c r="D12" s="1">
        <v>11899</v>
      </c>
      <c r="E12" s="1">
        <v>11675</v>
      </c>
      <c r="F12" s="1" t="s">
        <v>222</v>
      </c>
      <c r="G12" s="1">
        <v>-782</v>
      </c>
      <c r="H12" s="1">
        <v>3416</v>
      </c>
      <c r="I12" s="1" t="s">
        <v>222</v>
      </c>
      <c r="J12" s="1">
        <v>45000</v>
      </c>
      <c r="K12" s="1">
        <v>225</v>
      </c>
      <c r="L12" s="1" t="e">
        <f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3">
        <v>0.01</v>
      </c>
      <c r="D13" s="1">
        <v>11899</v>
      </c>
      <c r="E13" s="1">
        <v>11675</v>
      </c>
      <c r="F13" s="1" t="s">
        <v>222</v>
      </c>
      <c r="G13" s="1">
        <v>-459</v>
      </c>
      <c r="H13" s="1">
        <v>1902</v>
      </c>
      <c r="I13" s="1" t="s">
        <v>222</v>
      </c>
      <c r="J13" s="1">
        <v>45000</v>
      </c>
      <c r="K13" s="1">
        <v>225</v>
      </c>
      <c r="L13" s="1" t="e">
        <f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3">
        <v>0.01</v>
      </c>
      <c r="D14" s="1">
        <v>11899</v>
      </c>
      <c r="E14" s="1">
        <v>11675</v>
      </c>
      <c r="F14" s="1" t="s">
        <v>222</v>
      </c>
      <c r="G14" s="1">
        <v>-593</v>
      </c>
      <c r="H14" s="1">
        <v>181</v>
      </c>
      <c r="I14" s="1" t="s">
        <v>222</v>
      </c>
      <c r="J14" s="1">
        <v>45000</v>
      </c>
      <c r="K14" s="1">
        <v>225</v>
      </c>
      <c r="L14" s="1" t="e">
        <f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3">
        <v>0.01</v>
      </c>
      <c r="D15" s="1">
        <v>11899</v>
      </c>
      <c r="E15" s="1">
        <v>11675</v>
      </c>
      <c r="F15" s="1" t="s">
        <v>222</v>
      </c>
      <c r="G15" s="1">
        <v>-458</v>
      </c>
      <c r="H15" s="1">
        <v>-1022</v>
      </c>
      <c r="I15" s="1" t="s">
        <v>222</v>
      </c>
      <c r="J15" s="1">
        <v>45000</v>
      </c>
      <c r="K15" s="1">
        <v>225</v>
      </c>
      <c r="L15" s="1" t="e">
        <f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3">
        <v>0.01</v>
      </c>
      <c r="D16" s="1">
        <v>11899</v>
      </c>
      <c r="E16" s="1">
        <v>11675</v>
      </c>
      <c r="F16" s="1" t="s">
        <v>222</v>
      </c>
      <c r="G16" s="1">
        <v>-527</v>
      </c>
      <c r="H16" s="1">
        <v>-2294</v>
      </c>
      <c r="I16" s="1" t="s">
        <v>222</v>
      </c>
      <c r="J16" s="1">
        <v>45000</v>
      </c>
      <c r="K16" s="1">
        <v>225</v>
      </c>
      <c r="L16" s="1" t="e">
        <f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3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3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3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3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3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3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3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3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3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3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3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3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3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3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3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3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3">
        <v>0.01</v>
      </c>
      <c r="D33" s="1">
        <v>12659</v>
      </c>
      <c r="E33" s="1">
        <v>11675</v>
      </c>
      <c r="F33" s="1" t="s">
        <v>222</v>
      </c>
      <c r="G33" s="1">
        <v>-752</v>
      </c>
      <c r="H33" s="1">
        <v>-110</v>
      </c>
      <c r="I33" s="1" t="s">
        <v>222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3">
        <v>0.01</v>
      </c>
      <c r="D34" s="1">
        <v>12659</v>
      </c>
      <c r="E34" s="1">
        <v>11675</v>
      </c>
      <c r="F34" s="1" t="s">
        <v>222</v>
      </c>
      <c r="G34" s="1">
        <v>-562</v>
      </c>
      <c r="H34" s="1">
        <v>-742</v>
      </c>
      <c r="I34" s="1" t="s">
        <v>222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3">
        <v>0.01</v>
      </c>
      <c r="D35" s="1">
        <v>12659</v>
      </c>
      <c r="E35" s="1">
        <v>11675</v>
      </c>
      <c r="F35" s="1" t="s">
        <v>222</v>
      </c>
      <c r="G35" s="1">
        <v>-485</v>
      </c>
      <c r="H35" s="1">
        <v>-1239</v>
      </c>
      <c r="I35" s="1" t="s">
        <v>222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3">
        <v>0.01</v>
      </c>
      <c r="D36" s="1">
        <v>12659</v>
      </c>
      <c r="E36" s="1">
        <v>11675</v>
      </c>
      <c r="F36" s="1" t="s">
        <v>222</v>
      </c>
      <c r="G36" s="1">
        <v>-459</v>
      </c>
      <c r="H36" s="1">
        <v>-1700</v>
      </c>
      <c r="I36" s="1" t="s">
        <v>222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3">
        <v>0.01</v>
      </c>
      <c r="D37" s="1">
        <v>12659</v>
      </c>
      <c r="E37" s="1">
        <v>11675</v>
      </c>
      <c r="F37" s="1" t="s">
        <v>222</v>
      </c>
      <c r="G37" s="1">
        <v>-923</v>
      </c>
      <c r="H37" s="1">
        <v>-2220</v>
      </c>
      <c r="I37" s="1" t="s">
        <v>222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3">
        <v>0.01</v>
      </c>
      <c r="D38" s="1">
        <v>12659</v>
      </c>
      <c r="E38" s="1">
        <v>11675</v>
      </c>
      <c r="F38" s="1" t="s">
        <v>222</v>
      </c>
      <c r="G38" s="1">
        <v>-626</v>
      </c>
      <c r="H38" s="1">
        <v>-2872</v>
      </c>
      <c r="I38" s="1" t="s">
        <v>222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3">
        <v>0.01</v>
      </c>
      <c r="D39" s="1">
        <v>12659</v>
      </c>
      <c r="E39" s="1">
        <v>11675</v>
      </c>
      <c r="F39" s="1" t="s">
        <v>222</v>
      </c>
      <c r="G39" s="1">
        <v>-606</v>
      </c>
      <c r="H39" s="1">
        <v>-3376</v>
      </c>
      <c r="I39" s="1" t="s">
        <v>222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3">
        <v>0.01</v>
      </c>
      <c r="D40" s="1">
        <v>12659</v>
      </c>
      <c r="E40" s="1">
        <v>11675</v>
      </c>
      <c r="F40" s="1" t="s">
        <v>222</v>
      </c>
      <c r="G40" s="1">
        <v>-890</v>
      </c>
      <c r="H40" s="1">
        <v>-3807</v>
      </c>
      <c r="I40" s="1" t="s">
        <v>222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3">
        <v>0.01</v>
      </c>
      <c r="D41" s="1">
        <v>12659</v>
      </c>
      <c r="E41" s="1">
        <v>11675</v>
      </c>
      <c r="F41" s="1" t="s">
        <v>222</v>
      </c>
      <c r="G41" s="1">
        <v>-539</v>
      </c>
      <c r="H41" s="1">
        <v>-4025</v>
      </c>
      <c r="I41" s="1" t="s">
        <v>222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3">
        <v>0.01</v>
      </c>
      <c r="D42" s="1">
        <v>12659</v>
      </c>
      <c r="E42" s="1">
        <v>11675</v>
      </c>
      <c r="F42" s="1" t="s">
        <v>222</v>
      </c>
      <c r="G42" s="1">
        <v>-464</v>
      </c>
      <c r="H42" s="1">
        <v>-3826</v>
      </c>
      <c r="I42" s="1" t="s">
        <v>222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3">
        <v>0.01</v>
      </c>
      <c r="D43" s="1">
        <v>12659</v>
      </c>
      <c r="E43" s="1">
        <v>11675</v>
      </c>
      <c r="F43" s="1" t="s">
        <v>222</v>
      </c>
      <c r="G43" s="1">
        <v>-913</v>
      </c>
      <c r="H43" s="1">
        <v>-3891</v>
      </c>
      <c r="I43" s="1" t="s">
        <v>222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3">
        <v>0.01</v>
      </c>
      <c r="D44" s="1">
        <v>12659</v>
      </c>
      <c r="E44" s="1">
        <v>11675</v>
      </c>
      <c r="F44" s="1" t="s">
        <v>222</v>
      </c>
      <c r="G44" s="1">
        <v>-861</v>
      </c>
      <c r="H44" s="1">
        <v>-3844</v>
      </c>
      <c r="I44" s="1" t="s">
        <v>222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3">
        <v>0.01</v>
      </c>
      <c r="D45" s="1">
        <v>12659</v>
      </c>
      <c r="E45" s="1">
        <v>11675</v>
      </c>
      <c r="F45" s="1" t="s">
        <v>222</v>
      </c>
      <c r="G45" s="1">
        <v>-482</v>
      </c>
      <c r="H45" s="1">
        <v>-3662</v>
      </c>
      <c r="I45" s="1" t="s">
        <v>222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3">
        <v>0.01</v>
      </c>
      <c r="D46" s="1">
        <v>12659</v>
      </c>
      <c r="E46" s="1">
        <v>11675</v>
      </c>
      <c r="F46" s="1" t="s">
        <v>222</v>
      </c>
      <c r="G46" s="1">
        <v>-497</v>
      </c>
      <c r="H46" s="1">
        <v>-3633</v>
      </c>
      <c r="I46" s="1" t="s">
        <v>222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3">
        <v>0.01</v>
      </c>
      <c r="D47" s="1">
        <v>12659</v>
      </c>
      <c r="E47" s="1">
        <v>11675</v>
      </c>
      <c r="F47" s="1" t="s">
        <v>222</v>
      </c>
      <c r="G47" s="1">
        <v>-532</v>
      </c>
      <c r="H47" s="1">
        <v>-3710</v>
      </c>
      <c r="I47" s="1" t="s">
        <v>222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3">
        <v>0.01</v>
      </c>
      <c r="D48" s="1">
        <v>12659</v>
      </c>
      <c r="E48" s="1">
        <v>11675</v>
      </c>
      <c r="F48" s="1" t="s">
        <v>222</v>
      </c>
      <c r="G48" s="1">
        <v>-482</v>
      </c>
      <c r="H48" s="1">
        <v>-3757</v>
      </c>
      <c r="I48" s="1" t="s">
        <v>222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3">
        <v>0.01</v>
      </c>
      <c r="D49" s="1">
        <v>12659</v>
      </c>
      <c r="E49" s="1">
        <v>11675</v>
      </c>
      <c r="F49" s="1" t="s">
        <v>222</v>
      </c>
      <c r="G49" s="1">
        <v>-525</v>
      </c>
      <c r="H49" s="1">
        <v>-3743</v>
      </c>
      <c r="I49" s="1" t="s">
        <v>222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3">
        <v>0.01</v>
      </c>
      <c r="D50" s="1">
        <v>12659</v>
      </c>
      <c r="E50" s="1">
        <v>11675</v>
      </c>
      <c r="F50" s="1" t="s">
        <v>222</v>
      </c>
      <c r="G50" s="1">
        <v>-1005</v>
      </c>
      <c r="H50" s="1">
        <v>-4223</v>
      </c>
      <c r="I50" s="1" t="s">
        <v>222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3">
        <v>0.01</v>
      </c>
      <c r="D51" s="1">
        <v>12659</v>
      </c>
      <c r="E51" s="1">
        <v>11675</v>
      </c>
      <c r="F51" s="1" t="s">
        <v>222</v>
      </c>
      <c r="G51" s="1">
        <v>-825</v>
      </c>
      <c r="H51" s="1">
        <v>-4568</v>
      </c>
      <c r="I51" s="1" t="s">
        <v>222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3">
        <v>0.01</v>
      </c>
      <c r="D52" s="1">
        <v>12659</v>
      </c>
      <c r="E52" s="1">
        <v>11675</v>
      </c>
      <c r="F52" s="1" t="s">
        <v>222</v>
      </c>
      <c r="G52" s="1">
        <v>-546</v>
      </c>
      <c r="H52" s="1">
        <v>-4702</v>
      </c>
      <c r="I52" s="1" t="s">
        <v>222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3">
        <v>0.01</v>
      </c>
      <c r="D53" s="1">
        <v>12659</v>
      </c>
      <c r="E53" s="1">
        <v>11675</v>
      </c>
      <c r="F53" s="1" t="s">
        <v>222</v>
      </c>
      <c r="G53" s="1">
        <v>-1006</v>
      </c>
      <c r="H53" s="1">
        <v>-4680</v>
      </c>
      <c r="I53" s="1" t="s">
        <v>222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3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3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278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6">
        <v>43676</v>
      </c>
      <c r="B56" s="27">
        <v>0.829166666666667</v>
      </c>
      <c r="C56" s="28">
        <v>0</v>
      </c>
      <c r="D56" s="29">
        <v>0</v>
      </c>
      <c r="E56" s="28">
        <v>0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30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223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255</v>
      </c>
    </row>
    <row r="2" ht="127" customHeight="1"/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43620</v>
      </c>
      <c r="B4" s="5">
        <v>0.813194444444444</v>
      </c>
      <c r="C4" s="13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266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221</v>
      </c>
    </row>
    <row r="5" spans="1:30">
      <c r="A5" s="4">
        <v>43621</v>
      </c>
      <c r="B5" s="5">
        <v>0.9375</v>
      </c>
      <c r="C5" s="13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3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3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3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3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3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3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3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3">
        <v>0.01</v>
      </c>
      <c r="D14" s="1">
        <v>25619</v>
      </c>
      <c r="E14" s="1">
        <v>25121</v>
      </c>
      <c r="F14" s="1" t="s">
        <v>222</v>
      </c>
      <c r="G14" s="1">
        <v>-1011</v>
      </c>
      <c r="H14" s="1">
        <v>13227</v>
      </c>
      <c r="I14" s="1" t="s">
        <v>222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3">
        <v>0.01</v>
      </c>
      <c r="D15" s="1">
        <v>25619</v>
      </c>
      <c r="E15" s="1">
        <v>25121</v>
      </c>
      <c r="F15" s="1" t="s">
        <v>222</v>
      </c>
      <c r="G15" s="1">
        <v>-993</v>
      </c>
      <c r="H15" s="1">
        <v>9964</v>
      </c>
      <c r="I15" s="1" t="s">
        <v>222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3">
        <v>0.01</v>
      </c>
      <c r="D16" s="1">
        <v>25619</v>
      </c>
      <c r="E16" s="1">
        <v>25121</v>
      </c>
      <c r="F16" s="1" t="s">
        <v>222</v>
      </c>
      <c r="G16" s="1">
        <v>-1578</v>
      </c>
      <c r="H16" s="1">
        <v>7718</v>
      </c>
      <c r="I16" s="1" t="s">
        <v>222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3">
        <v>0.01</v>
      </c>
      <c r="D17" s="1">
        <v>25619</v>
      </c>
      <c r="E17" s="1">
        <v>25121</v>
      </c>
      <c r="F17" s="1" t="s">
        <v>222</v>
      </c>
      <c r="G17" s="1">
        <v>-1000</v>
      </c>
      <c r="H17" s="1">
        <v>4587</v>
      </c>
      <c r="I17" s="1" t="s">
        <v>222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3">
        <v>0.01</v>
      </c>
      <c r="D18" s="1">
        <v>25619</v>
      </c>
      <c r="E18" s="1">
        <v>25121</v>
      </c>
      <c r="F18" s="1" t="s">
        <v>222</v>
      </c>
      <c r="G18" s="1">
        <v>-1293</v>
      </c>
      <c r="H18" s="1">
        <v>853</v>
      </c>
      <c r="I18" s="1" t="s">
        <v>222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3">
        <v>0.01</v>
      </c>
      <c r="D19" s="1">
        <v>25619</v>
      </c>
      <c r="E19" s="1">
        <v>25121</v>
      </c>
      <c r="F19" s="1" t="s">
        <v>222</v>
      </c>
      <c r="G19" s="1">
        <v>-998</v>
      </c>
      <c r="H19" s="1">
        <v>-1782</v>
      </c>
      <c r="I19" s="1" t="s">
        <v>222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3">
        <v>0.01</v>
      </c>
      <c r="D20" s="1">
        <v>25619</v>
      </c>
      <c r="E20" s="1">
        <v>25121</v>
      </c>
      <c r="F20" s="1" t="s">
        <v>222</v>
      </c>
      <c r="G20" s="1">
        <v>-1149</v>
      </c>
      <c r="H20" s="1">
        <v>-5136</v>
      </c>
      <c r="I20" s="1" t="s">
        <v>222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3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3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3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3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3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3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3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3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3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3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3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3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3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3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3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3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3">
        <v>0.01</v>
      </c>
      <c r="D37" s="1">
        <v>23599</v>
      </c>
      <c r="E37" s="1">
        <v>25121</v>
      </c>
      <c r="F37" s="1" t="s">
        <v>222</v>
      </c>
      <c r="G37" s="1">
        <v>-1409</v>
      </c>
      <c r="H37" s="1">
        <v>-342</v>
      </c>
      <c r="I37" s="1" t="s">
        <v>222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3">
        <v>0.01</v>
      </c>
      <c r="D38" s="1">
        <v>23599</v>
      </c>
      <c r="E38" s="1">
        <v>25121</v>
      </c>
      <c r="F38" s="1" t="s">
        <v>222</v>
      </c>
      <c r="G38" s="1">
        <v>-1052</v>
      </c>
      <c r="H38" s="1">
        <v>-1398</v>
      </c>
      <c r="I38" s="1" t="s">
        <v>222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3">
        <v>0.01</v>
      </c>
      <c r="D39" s="1">
        <v>23599</v>
      </c>
      <c r="E39" s="1">
        <v>25121</v>
      </c>
      <c r="F39" s="1" t="s">
        <v>222</v>
      </c>
      <c r="G39" s="1">
        <v>-909</v>
      </c>
      <c r="H39" s="1">
        <v>-2398</v>
      </c>
      <c r="I39" s="1" t="s">
        <v>222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3">
        <v>0.01</v>
      </c>
      <c r="D40" s="1">
        <v>23599</v>
      </c>
      <c r="E40" s="1">
        <v>25121</v>
      </c>
      <c r="F40" s="1" t="s">
        <v>222</v>
      </c>
      <c r="G40" s="1">
        <v>-859</v>
      </c>
      <c r="H40" s="1">
        <v>-3259</v>
      </c>
      <c r="I40" s="1" t="s">
        <v>222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3">
        <v>0.01</v>
      </c>
      <c r="D41" s="1">
        <v>23599</v>
      </c>
      <c r="E41" s="1">
        <v>25121</v>
      </c>
      <c r="F41" s="1" t="s">
        <v>222</v>
      </c>
      <c r="G41" s="1">
        <v>-1727</v>
      </c>
      <c r="H41" s="1">
        <v>-4109</v>
      </c>
      <c r="I41" s="1" t="s">
        <v>222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3">
        <v>0.01</v>
      </c>
      <c r="D42" s="1">
        <v>23599</v>
      </c>
      <c r="E42" s="1">
        <v>25121</v>
      </c>
      <c r="F42" s="1" t="s">
        <v>222</v>
      </c>
      <c r="G42" s="1">
        <v>-987</v>
      </c>
      <c r="H42" s="1">
        <v>-5065</v>
      </c>
      <c r="I42" s="1" t="s">
        <v>222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3">
        <v>0.01</v>
      </c>
      <c r="D43" s="1">
        <v>23599</v>
      </c>
      <c r="E43" s="1">
        <v>25121</v>
      </c>
      <c r="F43" s="1" t="s">
        <v>222</v>
      </c>
      <c r="G43" s="1">
        <v>-1137</v>
      </c>
      <c r="H43" s="1">
        <v>-6098</v>
      </c>
      <c r="I43" s="1" t="s">
        <v>222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3">
        <v>0.01</v>
      </c>
      <c r="D44" s="1">
        <v>23599</v>
      </c>
      <c r="E44" s="1">
        <v>25121</v>
      </c>
      <c r="F44" s="1" t="s">
        <v>222</v>
      </c>
      <c r="G44" s="1">
        <v>-1668</v>
      </c>
      <c r="H44" s="1">
        <v>-6945</v>
      </c>
      <c r="I44" s="1" t="s">
        <v>222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3">
        <v>0.01</v>
      </c>
      <c r="D45" s="1">
        <v>23599</v>
      </c>
      <c r="E45" s="1">
        <v>25121</v>
      </c>
      <c r="F45" s="1" t="s">
        <v>222</v>
      </c>
      <c r="G45" s="1">
        <v>-1010</v>
      </c>
      <c r="H45" s="1">
        <v>-7353</v>
      </c>
      <c r="I45" s="1" t="s">
        <v>222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3">
        <v>0.01</v>
      </c>
      <c r="D46" s="1">
        <v>23599</v>
      </c>
      <c r="E46" s="1">
        <v>25121</v>
      </c>
      <c r="F46" s="1" t="s">
        <v>222</v>
      </c>
      <c r="G46" s="1">
        <v>-869</v>
      </c>
      <c r="H46" s="1">
        <v>-6987</v>
      </c>
      <c r="I46" s="1" t="s">
        <v>222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3">
        <v>0.01</v>
      </c>
      <c r="D47" s="1">
        <v>23599</v>
      </c>
      <c r="E47" s="1">
        <v>25121</v>
      </c>
      <c r="F47" s="1" t="s">
        <v>222</v>
      </c>
      <c r="G47" s="1">
        <v>-1709</v>
      </c>
      <c r="H47" s="1">
        <v>-7101</v>
      </c>
      <c r="I47" s="1" t="s">
        <v>222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3">
        <v>0.01</v>
      </c>
      <c r="D48" s="1">
        <v>23599</v>
      </c>
      <c r="E48" s="1">
        <v>25121</v>
      </c>
      <c r="F48" s="1" t="s">
        <v>222</v>
      </c>
      <c r="G48" s="1">
        <v>-1611</v>
      </c>
      <c r="H48" s="1">
        <v>-7013</v>
      </c>
      <c r="I48" s="1" t="s">
        <v>222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3">
        <v>0.01</v>
      </c>
      <c r="D49" s="1">
        <v>23599</v>
      </c>
      <c r="E49" s="1">
        <v>25121</v>
      </c>
      <c r="F49" s="1" t="s">
        <v>222</v>
      </c>
      <c r="G49" s="1">
        <v>-899</v>
      </c>
      <c r="H49" s="1">
        <v>-6861</v>
      </c>
      <c r="I49" s="1" t="s">
        <v>222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3">
        <v>0.01</v>
      </c>
      <c r="D50" s="1">
        <v>23599</v>
      </c>
      <c r="E50" s="1">
        <v>25121</v>
      </c>
      <c r="F50" s="1" t="s">
        <v>222</v>
      </c>
      <c r="G50" s="1">
        <v>-931</v>
      </c>
      <c r="H50" s="1">
        <v>-6805</v>
      </c>
      <c r="I50" s="1" t="s">
        <v>222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3">
        <v>0.01</v>
      </c>
      <c r="D51" s="1">
        <v>23599</v>
      </c>
      <c r="E51" s="1">
        <v>25121</v>
      </c>
      <c r="F51" s="1" t="s">
        <v>222</v>
      </c>
      <c r="G51" s="1">
        <v>-997</v>
      </c>
      <c r="H51" s="1">
        <v>-6949</v>
      </c>
      <c r="I51" s="1" t="s">
        <v>222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3">
        <v>0.01</v>
      </c>
      <c r="D52" s="1">
        <v>23599</v>
      </c>
      <c r="E52" s="1">
        <v>25121</v>
      </c>
      <c r="F52" s="1" t="s">
        <v>222</v>
      </c>
      <c r="G52" s="1">
        <v>-902</v>
      </c>
      <c r="H52" s="1">
        <v>-7036</v>
      </c>
      <c r="I52" s="1" t="s">
        <v>222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3">
        <v>0.01</v>
      </c>
      <c r="D53" s="1">
        <v>23599</v>
      </c>
      <c r="E53" s="1">
        <v>25121</v>
      </c>
      <c r="F53" s="1" t="s">
        <v>222</v>
      </c>
      <c r="G53" s="1">
        <v>-983</v>
      </c>
      <c r="H53" s="1">
        <v>-7009</v>
      </c>
      <c r="I53" s="1" t="s">
        <v>222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3">
        <v>0.01</v>
      </c>
      <c r="D54" s="1">
        <v>23599</v>
      </c>
      <c r="E54" s="1">
        <v>25121</v>
      </c>
      <c r="F54" s="1" t="s">
        <v>222</v>
      </c>
      <c r="G54" s="1">
        <v>-1883</v>
      </c>
      <c r="H54" s="1">
        <v>-7909</v>
      </c>
      <c r="I54" s="1" t="s">
        <v>222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3">
        <v>0.01</v>
      </c>
      <c r="D55" s="1">
        <v>23599</v>
      </c>
      <c r="E55" s="1">
        <v>25121</v>
      </c>
      <c r="F55" s="1" t="s">
        <v>222</v>
      </c>
      <c r="G55" s="1">
        <v>-1547</v>
      </c>
      <c r="H55" s="1">
        <v>-8556</v>
      </c>
      <c r="I55" s="1" t="s">
        <v>222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3">
        <v>0.01</v>
      </c>
      <c r="D56" s="1">
        <v>23599</v>
      </c>
      <c r="E56" s="1">
        <v>25121</v>
      </c>
      <c r="F56" s="1" t="s">
        <v>222</v>
      </c>
      <c r="G56" s="1">
        <v>-1022</v>
      </c>
      <c r="H56" s="1">
        <v>-8807</v>
      </c>
      <c r="I56" s="1" t="s">
        <v>222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3">
        <v>0.01</v>
      </c>
      <c r="D57" s="1">
        <v>23599</v>
      </c>
      <c r="E57" s="1">
        <v>25121</v>
      </c>
      <c r="F57" s="1" t="s">
        <v>222</v>
      </c>
      <c r="G57" s="1">
        <v>-1022</v>
      </c>
      <c r="H57" s="1">
        <v>-8807</v>
      </c>
      <c r="I57" s="1" t="s">
        <v>222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3">
        <v>0.01</v>
      </c>
      <c r="D58" s="1">
        <v>23599</v>
      </c>
      <c r="E58" s="1">
        <v>25121</v>
      </c>
      <c r="F58" s="1" t="s">
        <v>222</v>
      </c>
      <c r="G58" s="1">
        <v>-1884</v>
      </c>
      <c r="H58" s="1">
        <v>-8770</v>
      </c>
      <c r="I58" s="1" t="s">
        <v>222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3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3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3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3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3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6" t="s">
        <v>7</v>
      </c>
      <c r="S63" s="36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223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255</v>
      </c>
    </row>
    <row r="2" ht="133" customHeight="1"/>
    <row r="3" ht="40.5" spans="1:32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256</v>
      </c>
      <c r="AE3" t="s">
        <v>257</v>
      </c>
      <c r="AF3" t="s">
        <v>258</v>
      </c>
    </row>
    <row r="4" spans="1:29">
      <c r="A4" s="4">
        <v>43623</v>
      </c>
      <c r="B4" s="5">
        <v>0.920833333333333</v>
      </c>
      <c r="C4" s="13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266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221</v>
      </c>
    </row>
    <row r="5" spans="1:32">
      <c r="A5" s="4">
        <v>43624</v>
      </c>
      <c r="B5" s="5">
        <v>0.664583333333333</v>
      </c>
      <c r="C5" s="13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3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3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3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3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3">
        <v>0.05</v>
      </c>
      <c r="D11" s="1">
        <v>14400</v>
      </c>
      <c r="E11" s="1">
        <v>14190</v>
      </c>
      <c r="F11" s="1" t="s">
        <v>222</v>
      </c>
      <c r="G11" s="1">
        <v>-493</v>
      </c>
      <c r="H11" s="1">
        <v>6203</v>
      </c>
      <c r="I11" s="1" t="s">
        <v>222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3">
        <v>0.05</v>
      </c>
      <c r="D12" s="1">
        <v>14400</v>
      </c>
      <c r="E12" s="1">
        <v>14190</v>
      </c>
      <c r="F12" s="1" t="s">
        <v>222</v>
      </c>
      <c r="G12" s="1">
        <v>-576</v>
      </c>
      <c r="H12" s="1">
        <v>5627</v>
      </c>
      <c r="I12" s="1" t="s">
        <v>222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3">
        <v>0.05</v>
      </c>
      <c r="D13" s="1">
        <v>14400</v>
      </c>
      <c r="E13" s="1">
        <v>14190</v>
      </c>
      <c r="F13" s="1" t="s">
        <v>222</v>
      </c>
      <c r="G13" s="1">
        <v>-764</v>
      </c>
      <c r="H13" s="1">
        <v>4430</v>
      </c>
      <c r="I13" s="1" t="s">
        <v>222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3">
        <v>0.05</v>
      </c>
      <c r="D14" s="1">
        <v>14400</v>
      </c>
      <c r="E14" s="1">
        <v>14190</v>
      </c>
      <c r="F14" s="1" t="s">
        <v>222</v>
      </c>
      <c r="G14" s="1">
        <v>-510</v>
      </c>
      <c r="H14" s="1">
        <v>2726</v>
      </c>
      <c r="I14" s="1" t="s">
        <v>222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3">
        <v>0.05</v>
      </c>
      <c r="D15" s="1">
        <v>14400</v>
      </c>
      <c r="E15" s="1">
        <v>14190</v>
      </c>
      <c r="F15" s="1" t="s">
        <v>222</v>
      </c>
      <c r="G15" s="1">
        <v>-659</v>
      </c>
      <c r="H15" s="1">
        <v>694</v>
      </c>
      <c r="I15" s="1" t="s">
        <v>222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3">
        <v>0.05</v>
      </c>
      <c r="D16" s="1">
        <v>14400</v>
      </c>
      <c r="E16" s="1">
        <v>14190</v>
      </c>
      <c r="F16" s="1" t="s">
        <v>222</v>
      </c>
      <c r="G16" s="1">
        <v>-509</v>
      </c>
      <c r="H16" s="1">
        <v>-666</v>
      </c>
      <c r="I16" s="1" t="s">
        <v>222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3">
        <v>0.05</v>
      </c>
      <c r="D17" s="1">
        <v>14400</v>
      </c>
      <c r="E17" s="1">
        <v>14190</v>
      </c>
      <c r="F17" s="1" t="s">
        <v>222</v>
      </c>
      <c r="G17" s="1">
        <v>-586</v>
      </c>
      <c r="H17" s="1">
        <v>-2395</v>
      </c>
      <c r="I17" s="1" t="s">
        <v>222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3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3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3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3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3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3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3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3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3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3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3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3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3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3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3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3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3">
        <v>0.05</v>
      </c>
      <c r="D34" s="1">
        <v>14550</v>
      </c>
      <c r="E34" s="1">
        <v>14190</v>
      </c>
      <c r="F34" s="1" t="s">
        <v>222</v>
      </c>
      <c r="G34" s="1">
        <v>-801</v>
      </c>
      <c r="H34" s="1">
        <v>32</v>
      </c>
      <c r="I34" s="1" t="s">
        <v>222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3">
        <v>0.05</v>
      </c>
      <c r="D35" s="1">
        <v>14550</v>
      </c>
      <c r="E35" s="1">
        <v>14190</v>
      </c>
      <c r="F35" s="1" t="s">
        <v>222</v>
      </c>
      <c r="G35" s="1">
        <v>-598</v>
      </c>
      <c r="H35" s="1">
        <v>-635</v>
      </c>
      <c r="I35" s="1" t="s">
        <v>222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3">
        <v>0.05</v>
      </c>
      <c r="D36" s="1">
        <v>14550</v>
      </c>
      <c r="E36" s="1">
        <v>14190</v>
      </c>
      <c r="F36" s="1" t="s">
        <v>222</v>
      </c>
      <c r="G36" s="1">
        <v>-517</v>
      </c>
      <c r="H36" s="1">
        <v>-1246</v>
      </c>
      <c r="I36" s="1" t="s">
        <v>222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3">
        <v>0.05</v>
      </c>
      <c r="D37" s="1">
        <v>14550</v>
      </c>
      <c r="E37" s="1">
        <v>14190</v>
      </c>
      <c r="F37" s="1" t="s">
        <v>222</v>
      </c>
      <c r="G37" s="1">
        <v>-488</v>
      </c>
      <c r="H37" s="1">
        <v>-1762</v>
      </c>
      <c r="I37" s="1" t="s">
        <v>222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3">
        <v>0.05</v>
      </c>
      <c r="D38" s="1">
        <v>14550</v>
      </c>
      <c r="E38" s="1">
        <v>14190</v>
      </c>
      <c r="F38" s="1" t="s">
        <v>222</v>
      </c>
      <c r="G38" s="1">
        <v>-981</v>
      </c>
      <c r="H38" s="1">
        <v>-2296</v>
      </c>
      <c r="I38" s="1" t="s">
        <v>222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3">
        <v>0.05</v>
      </c>
      <c r="D39" s="1">
        <v>14550</v>
      </c>
      <c r="E39" s="1">
        <v>14190</v>
      </c>
      <c r="F39" s="1" t="s">
        <v>222</v>
      </c>
      <c r="G39" s="1">
        <v>-560</v>
      </c>
      <c r="H39" s="1">
        <v>-2924</v>
      </c>
      <c r="I39" s="1" t="s">
        <v>222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3">
        <v>0.05</v>
      </c>
      <c r="D40" s="1">
        <v>14550</v>
      </c>
      <c r="E40" s="1">
        <v>14190</v>
      </c>
      <c r="F40" s="1" t="s">
        <v>222</v>
      </c>
      <c r="G40" s="1">
        <v>-645</v>
      </c>
      <c r="H40" s="1">
        <v>-3431</v>
      </c>
      <c r="I40" s="1" t="s">
        <v>222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3">
        <v>0.05</v>
      </c>
      <c r="D41" s="1">
        <v>14550</v>
      </c>
      <c r="E41" s="1">
        <v>14190</v>
      </c>
      <c r="F41" s="1" t="s">
        <v>222</v>
      </c>
      <c r="G41" s="1">
        <v>-947</v>
      </c>
      <c r="H41" s="1">
        <v>-3945</v>
      </c>
      <c r="I41" s="1" t="s">
        <v>222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3">
        <v>0.05</v>
      </c>
      <c r="D42" s="1">
        <v>14550</v>
      </c>
      <c r="E42" s="1">
        <v>14190</v>
      </c>
      <c r="F42" s="1" t="s">
        <v>222</v>
      </c>
      <c r="G42" s="1">
        <v>-574</v>
      </c>
      <c r="H42" s="1">
        <v>-4177</v>
      </c>
      <c r="I42" s="1" t="s">
        <v>222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3">
        <v>0.05</v>
      </c>
      <c r="D43" s="1">
        <v>14550</v>
      </c>
      <c r="E43" s="1">
        <v>14190</v>
      </c>
      <c r="F43" s="1" t="s">
        <v>222</v>
      </c>
      <c r="G43" s="1">
        <v>-493</v>
      </c>
      <c r="H43" s="1">
        <v>-3968</v>
      </c>
      <c r="I43" s="1" t="s">
        <v>222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3">
        <v>0.05</v>
      </c>
      <c r="D44" s="1">
        <v>14550</v>
      </c>
      <c r="E44" s="1">
        <v>14190</v>
      </c>
      <c r="F44" s="1" t="s">
        <v>222</v>
      </c>
      <c r="G44" s="1">
        <v>-970</v>
      </c>
      <c r="H44" s="1">
        <v>-4032</v>
      </c>
      <c r="I44" s="1" t="s">
        <v>222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3">
        <v>0.05</v>
      </c>
      <c r="D45" s="1">
        <v>14550</v>
      </c>
      <c r="E45" s="1">
        <v>14190</v>
      </c>
      <c r="F45" s="1" t="s">
        <v>222</v>
      </c>
      <c r="G45" s="1">
        <v>-915</v>
      </c>
      <c r="H45" s="1">
        <v>-3982</v>
      </c>
      <c r="I45" s="1" t="s">
        <v>222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3">
        <v>0.05</v>
      </c>
      <c r="D46" s="1">
        <v>14550</v>
      </c>
      <c r="E46" s="1">
        <v>14190</v>
      </c>
      <c r="F46" s="1" t="s">
        <v>222</v>
      </c>
      <c r="G46" s="1">
        <v>-511</v>
      </c>
      <c r="H46" s="1">
        <v>-3896</v>
      </c>
      <c r="I46" s="1" t="s">
        <v>222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3">
        <v>0.05</v>
      </c>
      <c r="D47" s="1">
        <v>14550</v>
      </c>
      <c r="E47" s="1">
        <v>14190</v>
      </c>
      <c r="F47" s="1" t="s">
        <v>222</v>
      </c>
      <c r="G47" s="1">
        <v>-529</v>
      </c>
      <c r="H47" s="1">
        <v>-3865</v>
      </c>
      <c r="I47" s="1" t="s">
        <v>222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3">
        <v>0.05</v>
      </c>
      <c r="D48" s="1">
        <v>14550</v>
      </c>
      <c r="E48" s="1">
        <v>14190</v>
      </c>
      <c r="F48" s="1" t="s">
        <v>222</v>
      </c>
      <c r="G48" s="1">
        <v>-566</v>
      </c>
      <c r="H48" s="1">
        <v>-3947</v>
      </c>
      <c r="I48" s="1" t="s">
        <v>222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3">
        <v>0.05</v>
      </c>
      <c r="D49" s="1">
        <v>14550</v>
      </c>
      <c r="E49" s="1">
        <v>14190</v>
      </c>
      <c r="F49" s="1" t="s">
        <v>222</v>
      </c>
      <c r="G49" s="1">
        <v>-512</v>
      </c>
      <c r="H49" s="1">
        <v>-3996</v>
      </c>
      <c r="I49" s="1" t="s">
        <v>222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3">
        <v>0.05</v>
      </c>
      <c r="D50" s="1">
        <v>14550</v>
      </c>
      <c r="E50" s="1">
        <v>14190</v>
      </c>
      <c r="F50" s="1" t="s">
        <v>222</v>
      </c>
      <c r="G50" s="1">
        <v>-558</v>
      </c>
      <c r="H50" s="1">
        <v>-3980</v>
      </c>
      <c r="I50" s="1" t="s">
        <v>222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3">
        <v>0.05</v>
      </c>
      <c r="D51" s="1">
        <v>14550</v>
      </c>
      <c r="E51" s="1">
        <v>14190</v>
      </c>
      <c r="F51" s="1" t="s">
        <v>222</v>
      </c>
      <c r="G51" s="1">
        <v>-1069</v>
      </c>
      <c r="H51" s="1">
        <v>-4491</v>
      </c>
      <c r="I51" s="1" t="s">
        <v>222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3">
        <v>0.05</v>
      </c>
      <c r="D52" s="1">
        <v>14550</v>
      </c>
      <c r="E52" s="1">
        <v>14190</v>
      </c>
      <c r="F52" s="1" t="s">
        <v>222</v>
      </c>
      <c r="G52" s="1">
        <v>-878</v>
      </c>
      <c r="H52" s="1">
        <v>-4858</v>
      </c>
      <c r="I52" s="1" t="s">
        <v>222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3">
        <v>0.05</v>
      </c>
      <c r="D53" s="1">
        <v>14550</v>
      </c>
      <c r="E53" s="1">
        <v>14190</v>
      </c>
      <c r="F53" s="1" t="s">
        <v>222</v>
      </c>
      <c r="G53" s="1">
        <v>-580</v>
      </c>
      <c r="H53" s="1">
        <v>-5000</v>
      </c>
      <c r="I53" s="1" t="s">
        <v>222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3">
        <v>0.05</v>
      </c>
      <c r="D54" s="1">
        <v>14550</v>
      </c>
      <c r="E54" s="1">
        <v>14190</v>
      </c>
      <c r="F54" s="1" t="s">
        <v>222</v>
      </c>
      <c r="G54" s="1">
        <v>-1069</v>
      </c>
      <c r="H54" s="1">
        <v>-4978</v>
      </c>
      <c r="I54" s="1" t="s">
        <v>222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3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3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3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3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3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3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223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255</v>
      </c>
    </row>
    <row r="2" ht="129" customHeight="1"/>
    <row r="3" ht="40.5" spans="1:32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279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256</v>
      </c>
      <c r="AE3" t="s">
        <v>257</v>
      </c>
      <c r="AF3" t="s">
        <v>258</v>
      </c>
    </row>
    <row r="4" spans="1:29">
      <c r="A4" s="4">
        <v>43625</v>
      </c>
      <c r="B4" s="5">
        <v>0.690972222222222</v>
      </c>
      <c r="C4" s="13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8" t="s">
        <v>280</v>
      </c>
      <c r="N4" s="4">
        <v>43625</v>
      </c>
      <c r="O4" s="5">
        <v>0.673611111111111</v>
      </c>
      <c r="P4" t="s">
        <v>266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221</v>
      </c>
    </row>
    <row r="5" spans="1:32">
      <c r="A5" s="4">
        <v>43626</v>
      </c>
      <c r="B5" s="5">
        <v>0.877777777777778</v>
      </c>
      <c r="C5" s="13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3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3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3">
        <v>0.01</v>
      </c>
      <c r="D9" s="1">
        <v>8039</v>
      </c>
      <c r="E9" s="1">
        <v>7894</v>
      </c>
      <c r="F9" s="1" t="s">
        <v>222</v>
      </c>
      <c r="G9" s="1">
        <v>-369</v>
      </c>
      <c r="H9" s="1">
        <v>2397</v>
      </c>
      <c r="I9" s="1" t="s">
        <v>222</v>
      </c>
      <c r="J9" s="1">
        <v>30000</v>
      </c>
      <c r="K9" s="1">
        <v>146</v>
      </c>
      <c r="L9" s="1" t="e">
        <f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3">
        <v>0.01</v>
      </c>
      <c r="D10" s="1">
        <v>8039</v>
      </c>
      <c r="E10" s="1">
        <v>7894</v>
      </c>
      <c r="F10" s="1" t="s">
        <v>222</v>
      </c>
      <c r="G10" s="1">
        <v>-269</v>
      </c>
      <c r="H10" s="1">
        <v>2128</v>
      </c>
      <c r="I10" s="1" t="s">
        <v>222</v>
      </c>
      <c r="J10" s="1">
        <v>30000</v>
      </c>
      <c r="K10" s="1">
        <v>146</v>
      </c>
      <c r="L10" s="1" t="e">
        <f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3">
        <v>0.01</v>
      </c>
      <c r="D11" s="1">
        <v>8039</v>
      </c>
      <c r="E11" s="1">
        <v>7894</v>
      </c>
      <c r="F11" s="1" t="s">
        <v>222</v>
      </c>
      <c r="G11" s="1">
        <v>-510</v>
      </c>
      <c r="H11" s="1">
        <v>1887</v>
      </c>
      <c r="I11" s="1" t="s">
        <v>222</v>
      </c>
      <c r="J11" s="1">
        <v>30000</v>
      </c>
      <c r="K11" s="1">
        <v>146</v>
      </c>
      <c r="L11" s="1" t="e">
        <f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3">
        <v>0.01</v>
      </c>
      <c r="D12" s="1">
        <v>8039</v>
      </c>
      <c r="E12" s="1">
        <v>7894</v>
      </c>
      <c r="F12" s="1" t="s">
        <v>222</v>
      </c>
      <c r="G12" s="1">
        <v>-306</v>
      </c>
      <c r="H12" s="1">
        <v>1581</v>
      </c>
      <c r="I12" s="1" t="s">
        <v>222</v>
      </c>
      <c r="J12" s="1">
        <v>30000</v>
      </c>
      <c r="K12" s="1">
        <v>146</v>
      </c>
      <c r="L12" s="1" t="e">
        <f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3">
        <v>0.01</v>
      </c>
      <c r="D13" s="1">
        <v>8039</v>
      </c>
      <c r="E13" s="1">
        <v>7894</v>
      </c>
      <c r="F13" s="1" t="s">
        <v>222</v>
      </c>
      <c r="G13" s="1">
        <v>-395</v>
      </c>
      <c r="H13" s="1">
        <v>454</v>
      </c>
      <c r="I13" s="1" t="s">
        <v>222</v>
      </c>
      <c r="J13" s="1">
        <v>30000</v>
      </c>
      <c r="K13" s="1">
        <v>146</v>
      </c>
      <c r="L13" s="1" t="e">
        <f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3">
        <v>0.01</v>
      </c>
      <c r="D14" s="1">
        <v>8039</v>
      </c>
      <c r="E14" s="1">
        <v>7894</v>
      </c>
      <c r="F14" s="1" t="s">
        <v>222</v>
      </c>
      <c r="G14" s="1">
        <v>-305</v>
      </c>
      <c r="H14" s="1">
        <v>-435</v>
      </c>
      <c r="I14" s="1" t="s">
        <v>222</v>
      </c>
      <c r="J14" s="1">
        <v>30000</v>
      </c>
      <c r="K14" s="1">
        <v>146</v>
      </c>
      <c r="L14" s="1" t="e">
        <f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3">
        <v>0.01</v>
      </c>
      <c r="D15" s="1">
        <v>8039</v>
      </c>
      <c r="E15" s="1">
        <v>7894</v>
      </c>
      <c r="F15" s="1" t="s">
        <v>222</v>
      </c>
      <c r="G15" s="1">
        <v>-351</v>
      </c>
      <c r="H15" s="1">
        <v>-1480</v>
      </c>
      <c r="I15" s="1" t="s">
        <v>222</v>
      </c>
      <c r="J15" s="1">
        <v>30000</v>
      </c>
      <c r="K15" s="1">
        <v>146</v>
      </c>
      <c r="L15" s="1" t="e">
        <f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3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3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3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3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3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3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3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3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3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3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3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3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3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3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3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3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3">
        <v>0.01</v>
      </c>
      <c r="D32" s="1">
        <v>7219</v>
      </c>
      <c r="E32" s="1">
        <v>7894</v>
      </c>
      <c r="F32" s="1" t="s">
        <v>222</v>
      </c>
      <c r="G32" s="1">
        <v>-431</v>
      </c>
      <c r="H32" s="1">
        <v>-67</v>
      </c>
      <c r="I32" s="1" t="s">
        <v>222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3">
        <v>0.01</v>
      </c>
      <c r="D33" s="1">
        <v>7219</v>
      </c>
      <c r="E33" s="1">
        <v>7894</v>
      </c>
      <c r="F33" s="1" t="s">
        <v>222</v>
      </c>
      <c r="G33" s="1">
        <v>-322</v>
      </c>
      <c r="H33" s="1">
        <v>-389</v>
      </c>
      <c r="I33" s="1" t="s">
        <v>222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3">
        <v>0.01</v>
      </c>
      <c r="D34" s="1">
        <v>7219</v>
      </c>
      <c r="E34" s="1">
        <v>7894</v>
      </c>
      <c r="F34" s="1" t="s">
        <v>222</v>
      </c>
      <c r="G34" s="1">
        <v>-279</v>
      </c>
      <c r="H34" s="1">
        <v>-709</v>
      </c>
      <c r="I34" s="1" t="s">
        <v>222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3">
        <v>0.01</v>
      </c>
      <c r="D35" s="1">
        <v>7219</v>
      </c>
      <c r="E35" s="1">
        <v>7894</v>
      </c>
      <c r="F35" s="1" t="s">
        <v>222</v>
      </c>
      <c r="G35" s="1">
        <v>-263</v>
      </c>
      <c r="H35" s="1">
        <v>-1010</v>
      </c>
      <c r="I35" s="1" t="s">
        <v>222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3">
        <v>0.01</v>
      </c>
      <c r="D36" s="1">
        <v>7219</v>
      </c>
      <c r="E36" s="1">
        <v>7894</v>
      </c>
      <c r="F36" s="1" t="s">
        <v>222</v>
      </c>
      <c r="G36" s="1">
        <v>-529</v>
      </c>
      <c r="H36" s="1">
        <v>-1270</v>
      </c>
      <c r="I36" s="1" t="s">
        <v>222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3">
        <v>0.01</v>
      </c>
      <c r="D37" s="1">
        <v>7219</v>
      </c>
      <c r="E37" s="1">
        <v>7894</v>
      </c>
      <c r="F37" s="1" t="s">
        <v>222</v>
      </c>
      <c r="G37" s="1">
        <v>-216</v>
      </c>
      <c r="H37" s="1">
        <v>-1491</v>
      </c>
      <c r="I37" s="1" t="s">
        <v>222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3">
        <v>0.01</v>
      </c>
      <c r="D38" s="1">
        <v>7219</v>
      </c>
      <c r="E38" s="1">
        <v>7894</v>
      </c>
      <c r="F38" s="1" t="s">
        <v>222</v>
      </c>
      <c r="G38" s="1">
        <v>-349</v>
      </c>
      <c r="H38" s="1">
        <v>-1878</v>
      </c>
      <c r="I38" s="1" t="s">
        <v>222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3">
        <v>0.01</v>
      </c>
      <c r="D39" s="1">
        <v>7219</v>
      </c>
      <c r="E39" s="1">
        <v>7894</v>
      </c>
      <c r="F39" s="1" t="s">
        <v>222</v>
      </c>
      <c r="G39" s="1">
        <v>-495</v>
      </c>
      <c r="H39" s="1">
        <v>-2129</v>
      </c>
      <c r="I39" s="1" t="s">
        <v>222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3">
        <v>0.01</v>
      </c>
      <c r="D40" s="1">
        <v>7219</v>
      </c>
      <c r="E40" s="1">
        <v>7894</v>
      </c>
      <c r="F40" s="1" t="s">
        <v>222</v>
      </c>
      <c r="G40" s="1">
        <v>-310</v>
      </c>
      <c r="H40" s="1">
        <v>-2255</v>
      </c>
      <c r="I40" s="1" t="s">
        <v>222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3">
        <v>0.01</v>
      </c>
      <c r="D41" s="1">
        <v>7219</v>
      </c>
      <c r="E41" s="1">
        <v>7894</v>
      </c>
      <c r="F41" s="1" t="s">
        <v>222</v>
      </c>
      <c r="G41" s="1">
        <v>-266</v>
      </c>
      <c r="H41" s="1">
        <v>-2199</v>
      </c>
      <c r="I41" s="1" t="s">
        <v>222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3">
        <v>0.01</v>
      </c>
      <c r="D42" s="1">
        <v>7219</v>
      </c>
      <c r="E42" s="1">
        <v>7894</v>
      </c>
      <c r="F42" s="1" t="s">
        <v>222</v>
      </c>
      <c r="G42" s="1">
        <v>-523</v>
      </c>
      <c r="H42" s="1">
        <v>-2177</v>
      </c>
      <c r="I42" s="1" t="s">
        <v>222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3">
        <v>0.01</v>
      </c>
      <c r="D43" s="1">
        <v>7219</v>
      </c>
      <c r="E43" s="1">
        <v>7894</v>
      </c>
      <c r="F43" s="1" t="s">
        <v>222</v>
      </c>
      <c r="G43" s="1">
        <v>-493</v>
      </c>
      <c r="H43" s="1">
        <v>-2150</v>
      </c>
      <c r="I43" s="1" t="s">
        <v>222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3">
        <v>0.01</v>
      </c>
      <c r="D44" s="1">
        <v>7219</v>
      </c>
      <c r="E44" s="1">
        <v>7894</v>
      </c>
      <c r="F44" s="1" t="s">
        <v>222</v>
      </c>
      <c r="G44" s="1">
        <v>-219</v>
      </c>
      <c r="H44" s="1">
        <v>-2103</v>
      </c>
      <c r="I44" s="1" t="s">
        <v>222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3">
        <v>0.01</v>
      </c>
      <c r="D45" s="1">
        <v>7219</v>
      </c>
      <c r="E45" s="1">
        <v>7894</v>
      </c>
      <c r="F45" s="1" t="s">
        <v>222</v>
      </c>
      <c r="G45" s="1">
        <v>-285</v>
      </c>
      <c r="H45" s="1">
        <v>-2068</v>
      </c>
      <c r="I45" s="1" t="s">
        <v>222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3">
        <v>0.01</v>
      </c>
      <c r="D46" s="1">
        <v>7219</v>
      </c>
      <c r="E46" s="1">
        <v>7894</v>
      </c>
      <c r="F46" s="1" t="s">
        <v>222</v>
      </c>
      <c r="G46" s="1">
        <v>-306</v>
      </c>
      <c r="H46" s="1">
        <v>-2129</v>
      </c>
      <c r="I46" s="1" t="s">
        <v>222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3">
        <v>0.01</v>
      </c>
      <c r="D47" s="1">
        <v>7219</v>
      </c>
      <c r="E47" s="1">
        <v>7894</v>
      </c>
      <c r="F47" s="1" t="s">
        <v>222</v>
      </c>
      <c r="G47" s="1">
        <v>-276</v>
      </c>
      <c r="H47" s="1">
        <v>-2155</v>
      </c>
      <c r="I47" s="1" t="s">
        <v>222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3">
        <v>0.01</v>
      </c>
      <c r="D48" s="1">
        <v>7219</v>
      </c>
      <c r="E48" s="1">
        <v>7894</v>
      </c>
      <c r="F48" s="1" t="s">
        <v>222</v>
      </c>
      <c r="G48" s="1">
        <v>-301</v>
      </c>
      <c r="H48" s="1">
        <v>-2146</v>
      </c>
      <c r="I48" s="1" t="s">
        <v>222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3">
        <v>0.01</v>
      </c>
      <c r="D49" s="1">
        <v>7219</v>
      </c>
      <c r="E49" s="1">
        <v>7894</v>
      </c>
      <c r="F49" s="1" t="s">
        <v>222</v>
      </c>
      <c r="G49" s="1">
        <v>-577</v>
      </c>
      <c r="H49" s="1">
        <v>-2422</v>
      </c>
      <c r="I49" s="1" t="s">
        <v>222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3">
        <v>0.01</v>
      </c>
      <c r="D50" s="1">
        <v>7219</v>
      </c>
      <c r="E50" s="1">
        <v>7894</v>
      </c>
      <c r="F50" s="1" t="s">
        <v>222</v>
      </c>
      <c r="G50" s="1">
        <v>-474</v>
      </c>
      <c r="H50" s="1">
        <v>-2620</v>
      </c>
      <c r="I50" s="1" t="s">
        <v>222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3">
        <v>0.01</v>
      </c>
      <c r="D51" s="1">
        <v>7219</v>
      </c>
      <c r="E51" s="1">
        <v>7894</v>
      </c>
      <c r="F51" s="1" t="s">
        <v>222</v>
      </c>
      <c r="G51" s="1">
        <v>-313</v>
      </c>
      <c r="H51" s="1">
        <v>-2697</v>
      </c>
      <c r="I51" s="1" t="s">
        <v>222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3">
        <v>0.01</v>
      </c>
      <c r="D52" s="1">
        <v>7219</v>
      </c>
      <c r="E52" s="1">
        <v>7894</v>
      </c>
      <c r="F52" s="1" t="s">
        <v>222</v>
      </c>
      <c r="G52" s="1">
        <v>-577</v>
      </c>
      <c r="H52" s="1">
        <v>-2742</v>
      </c>
      <c r="I52" s="1" t="s">
        <v>222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3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3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3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3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3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3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3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223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255</v>
      </c>
    </row>
    <row r="2" ht="145" customHeight="1"/>
    <row r="3" ht="40.5" spans="1:17">
      <c r="A3" s="11" t="s">
        <v>2</v>
      </c>
      <c r="B3" s="3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t="s">
        <v>2</v>
      </c>
      <c r="O3" t="s">
        <v>256</v>
      </c>
      <c r="P3" t="s">
        <v>257</v>
      </c>
      <c r="Q3" t="s">
        <v>258</v>
      </c>
    </row>
    <row r="4" spans="1:14">
      <c r="A4" s="4">
        <v>43603</v>
      </c>
      <c r="B4" s="5">
        <v>0.561805555555556</v>
      </c>
      <c r="C4" s="13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221</v>
      </c>
    </row>
    <row r="5" spans="1:17">
      <c r="A5" s="4">
        <v>43604</v>
      </c>
      <c r="B5" s="5">
        <v>0.432638888888889</v>
      </c>
      <c r="C5" s="13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3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3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3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3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3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3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3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3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3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3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3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3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3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3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3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3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3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3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3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3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3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3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3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3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3">
        <v>0.001</v>
      </c>
      <c r="D31" s="1">
        <v>4007</v>
      </c>
      <c r="E31" s="1">
        <v>4215</v>
      </c>
      <c r="F31" s="1" t="s">
        <v>222</v>
      </c>
      <c r="G31" s="1">
        <v>-137</v>
      </c>
      <c r="H31" s="1">
        <v>2129</v>
      </c>
      <c r="I31" s="1" t="s">
        <v>222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3">
        <v>0.001</v>
      </c>
      <c r="D32" s="1">
        <v>4007</v>
      </c>
      <c r="E32" s="1">
        <v>4215</v>
      </c>
      <c r="F32" s="1" t="s">
        <v>222</v>
      </c>
      <c r="G32" s="1">
        <v>-189</v>
      </c>
      <c r="H32" s="1">
        <v>1594</v>
      </c>
      <c r="I32" s="1" t="s">
        <v>222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3">
        <v>0.001</v>
      </c>
      <c r="D33" s="1">
        <v>4007</v>
      </c>
      <c r="E33" s="1">
        <v>4215</v>
      </c>
      <c r="F33" s="1" t="s">
        <v>222</v>
      </c>
      <c r="G33" s="1">
        <v>-312</v>
      </c>
      <c r="H33" s="1">
        <v>1241</v>
      </c>
      <c r="I33" s="1" t="s">
        <v>222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3">
        <v>0.001</v>
      </c>
      <c r="D34" s="1">
        <v>4007</v>
      </c>
      <c r="E34" s="1">
        <v>4215</v>
      </c>
      <c r="F34" s="1" t="s">
        <v>222</v>
      </c>
      <c r="G34" s="1">
        <v>-156</v>
      </c>
      <c r="H34" s="1">
        <v>794</v>
      </c>
      <c r="I34" s="1" t="s">
        <v>222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3">
        <v>0.001</v>
      </c>
      <c r="D35" s="1">
        <v>4007</v>
      </c>
      <c r="E35" s="1">
        <v>4215</v>
      </c>
      <c r="F35" s="1" t="s">
        <v>222</v>
      </c>
      <c r="G35" s="1">
        <v>-201</v>
      </c>
      <c r="H35" s="1">
        <v>163</v>
      </c>
      <c r="I35" s="1" t="s">
        <v>222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3">
        <v>0.001</v>
      </c>
      <c r="D36" s="1">
        <v>4007</v>
      </c>
      <c r="E36" s="1">
        <v>4215</v>
      </c>
      <c r="F36" s="1" t="s">
        <v>222</v>
      </c>
      <c r="G36" s="1">
        <v>-155</v>
      </c>
      <c r="H36" s="1">
        <v>-298</v>
      </c>
      <c r="I36" s="1" t="s">
        <v>222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3">
        <v>0.001</v>
      </c>
      <c r="D37" s="1">
        <v>4007</v>
      </c>
      <c r="E37" s="1">
        <v>4215</v>
      </c>
      <c r="F37" s="1" t="s">
        <v>222</v>
      </c>
      <c r="G37" s="1">
        <v>-179</v>
      </c>
      <c r="H37" s="1">
        <v>-813</v>
      </c>
      <c r="I37" s="1" t="s">
        <v>222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3">
        <v>0.001</v>
      </c>
      <c r="D38" s="1">
        <v>4007</v>
      </c>
      <c r="E38" s="1">
        <v>4215</v>
      </c>
      <c r="F38" s="1" t="s">
        <v>222</v>
      </c>
      <c r="G38" s="1">
        <v>-298</v>
      </c>
      <c r="H38" s="1">
        <v>-201</v>
      </c>
      <c r="I38" s="1" t="s">
        <v>222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3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3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3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3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3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3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3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3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3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3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3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3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3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3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3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3">
        <v>0.001</v>
      </c>
      <c r="D54" s="1">
        <v>4011</v>
      </c>
      <c r="E54" s="1">
        <v>4215</v>
      </c>
      <c r="F54" s="1" t="s">
        <v>222</v>
      </c>
      <c r="G54" s="1">
        <v>-239</v>
      </c>
      <c r="H54" s="1">
        <v>-32</v>
      </c>
      <c r="I54" s="1" t="s">
        <v>222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3">
        <v>0.001</v>
      </c>
      <c r="D55" s="1">
        <v>4011</v>
      </c>
      <c r="E55" s="1">
        <v>4215</v>
      </c>
      <c r="F55" s="1" t="s">
        <v>222</v>
      </c>
      <c r="G55" s="1">
        <v>-179</v>
      </c>
      <c r="H55" s="1">
        <v>-229</v>
      </c>
      <c r="I55" s="1" t="s">
        <v>222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3">
        <v>0.001</v>
      </c>
      <c r="D56" s="1">
        <v>4011</v>
      </c>
      <c r="E56" s="1">
        <v>4215</v>
      </c>
      <c r="F56" s="1" t="s">
        <v>222</v>
      </c>
      <c r="G56" s="1">
        <v>-155</v>
      </c>
      <c r="H56" s="1">
        <v>-385</v>
      </c>
      <c r="I56" s="1" t="s">
        <v>222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3">
        <v>0.001</v>
      </c>
      <c r="D57" s="1">
        <v>4011</v>
      </c>
      <c r="E57" s="1">
        <v>4215</v>
      </c>
      <c r="F57" s="1" t="s">
        <v>222</v>
      </c>
      <c r="G57" s="1">
        <v>-146</v>
      </c>
      <c r="H57" s="1">
        <v>-548</v>
      </c>
      <c r="I57" s="1" t="s">
        <v>222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3">
        <v>0.001</v>
      </c>
      <c r="D58" s="1">
        <v>4011</v>
      </c>
      <c r="E58" s="1">
        <v>4215</v>
      </c>
      <c r="F58" s="1" t="s">
        <v>222</v>
      </c>
      <c r="G58" s="1">
        <v>-294</v>
      </c>
      <c r="H58" s="1">
        <v>-700</v>
      </c>
      <c r="I58" s="1" t="s">
        <v>222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3">
        <v>0.001</v>
      </c>
      <c r="D59" s="1">
        <v>4011</v>
      </c>
      <c r="E59" s="1">
        <v>4215</v>
      </c>
      <c r="F59" s="1" t="s">
        <v>222</v>
      </c>
      <c r="G59" s="1">
        <v>-120</v>
      </c>
      <c r="H59" s="1">
        <v>-837</v>
      </c>
      <c r="I59" s="1" t="s">
        <v>222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3">
        <v>0.001</v>
      </c>
      <c r="D60" s="1">
        <v>4011</v>
      </c>
      <c r="E60" s="1">
        <v>4215</v>
      </c>
      <c r="F60" s="1" t="s">
        <v>222</v>
      </c>
      <c r="G60" s="1">
        <v>-193</v>
      </c>
      <c r="H60" s="1">
        <v>-1029</v>
      </c>
      <c r="I60" s="1" t="s">
        <v>222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3">
        <v>0.001</v>
      </c>
      <c r="D61" s="1">
        <v>4011</v>
      </c>
      <c r="E61" s="1">
        <v>4215</v>
      </c>
      <c r="F61" s="1" t="s">
        <v>222</v>
      </c>
      <c r="G61" s="1">
        <v>-331</v>
      </c>
      <c r="H61" s="1">
        <v>-1181</v>
      </c>
      <c r="I61" s="1" t="s">
        <v>222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3">
        <v>0.001</v>
      </c>
      <c r="D62" s="1">
        <v>4011</v>
      </c>
      <c r="E62" s="1">
        <v>4215</v>
      </c>
      <c r="F62" s="1" t="s">
        <v>222</v>
      </c>
      <c r="G62" s="1">
        <v>-172</v>
      </c>
      <c r="H62" s="1">
        <v>-1251</v>
      </c>
      <c r="I62" s="1" t="s">
        <v>222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3">
        <v>0.001</v>
      </c>
      <c r="D63" s="1">
        <v>4011</v>
      </c>
      <c r="E63" s="1">
        <v>4215</v>
      </c>
      <c r="F63" s="1" t="s">
        <v>222</v>
      </c>
      <c r="G63" s="1">
        <v>-148</v>
      </c>
      <c r="H63" s="1">
        <v>-1220</v>
      </c>
      <c r="I63" s="1" t="s">
        <v>222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3">
        <v>0.001</v>
      </c>
      <c r="D64" s="1">
        <v>4011</v>
      </c>
      <c r="E64" s="1">
        <v>4215</v>
      </c>
      <c r="F64" s="1" t="s">
        <v>222</v>
      </c>
      <c r="G64" s="1">
        <v>-291</v>
      </c>
      <c r="H64" s="1">
        <v>-1208</v>
      </c>
      <c r="I64" s="1" t="s">
        <v>222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3">
        <v>0.001</v>
      </c>
      <c r="D65" s="1">
        <v>4011</v>
      </c>
      <c r="E65" s="1">
        <v>4215</v>
      </c>
      <c r="F65" s="1" t="s">
        <v>222</v>
      </c>
      <c r="G65" s="1">
        <v>-274</v>
      </c>
      <c r="H65" s="1">
        <v>-1193</v>
      </c>
      <c r="I65" s="1" t="s">
        <v>222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3">
        <v>0.001</v>
      </c>
      <c r="D66" s="1">
        <v>4011</v>
      </c>
      <c r="E66" s="1">
        <v>4215</v>
      </c>
      <c r="F66" s="1" t="s">
        <v>222</v>
      </c>
      <c r="G66" s="1">
        <v>-122</v>
      </c>
      <c r="H66" s="1">
        <v>-1167</v>
      </c>
      <c r="I66" s="1" t="s">
        <v>222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3">
        <v>0.001</v>
      </c>
      <c r="D67" s="1">
        <v>4011</v>
      </c>
      <c r="E67" s="1">
        <v>4215</v>
      </c>
      <c r="F67" s="1" t="s">
        <v>222</v>
      </c>
      <c r="G67" s="1">
        <v>-158</v>
      </c>
      <c r="H67" s="1">
        <v>-1205</v>
      </c>
      <c r="I67" s="1" t="s">
        <v>222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3">
        <v>0.001</v>
      </c>
      <c r="D68" s="1">
        <v>4011</v>
      </c>
      <c r="E68" s="1">
        <v>4215</v>
      </c>
      <c r="F68" s="1" t="s">
        <v>222</v>
      </c>
      <c r="G68" s="1">
        <v>-170</v>
      </c>
      <c r="H68" s="1">
        <v>-1182</v>
      </c>
      <c r="I68" s="1" t="s">
        <v>222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3">
        <v>0.001</v>
      </c>
      <c r="D69" s="1">
        <v>4011</v>
      </c>
      <c r="E69" s="1">
        <v>4215</v>
      </c>
      <c r="F69" s="1" t="s">
        <v>222</v>
      </c>
      <c r="G69" s="1">
        <v>-153</v>
      </c>
      <c r="H69" s="1">
        <v>-1197</v>
      </c>
      <c r="I69" s="1" t="s">
        <v>222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3">
        <v>0.001</v>
      </c>
      <c r="D70" s="1">
        <v>4011</v>
      </c>
      <c r="E70" s="1">
        <v>4215</v>
      </c>
      <c r="F70" s="1" t="s">
        <v>222</v>
      </c>
      <c r="G70" s="1">
        <v>-167</v>
      </c>
      <c r="H70" s="1">
        <v>-1192</v>
      </c>
      <c r="I70" s="1" t="s">
        <v>222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3">
        <v>0.001</v>
      </c>
      <c r="D71" s="1">
        <v>4011</v>
      </c>
      <c r="E71" s="1">
        <v>4215</v>
      </c>
      <c r="F71" s="1" t="s">
        <v>222</v>
      </c>
      <c r="G71" s="1">
        <v>-320</v>
      </c>
      <c r="H71" s="1">
        <v>-1345</v>
      </c>
      <c r="I71" s="1" t="s">
        <v>222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3">
        <v>0.001</v>
      </c>
      <c r="D72" s="1">
        <v>4011</v>
      </c>
      <c r="E72" s="1">
        <v>4215</v>
      </c>
      <c r="F72" s="1" t="s">
        <v>222</v>
      </c>
      <c r="G72" s="1">
        <v>-263</v>
      </c>
      <c r="H72" s="1">
        <v>-1455</v>
      </c>
      <c r="I72" s="1" t="s">
        <v>222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3">
        <v>0.001</v>
      </c>
      <c r="D73" s="1">
        <v>4011</v>
      </c>
      <c r="E73" s="1">
        <v>4215</v>
      </c>
      <c r="F73" s="1" t="s">
        <v>222</v>
      </c>
      <c r="G73" s="1">
        <v>-174</v>
      </c>
      <c r="H73" s="1">
        <v>-1498</v>
      </c>
      <c r="I73" s="1" t="s">
        <v>222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3">
        <v>0.001</v>
      </c>
      <c r="D74" s="1">
        <v>4011</v>
      </c>
      <c r="E74" s="1">
        <v>4215</v>
      </c>
      <c r="F74" s="1" t="s">
        <v>222</v>
      </c>
      <c r="G74" s="1">
        <v>-320</v>
      </c>
      <c r="H74" s="1">
        <v>-1522</v>
      </c>
      <c r="I74" s="1" t="s">
        <v>222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3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3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3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3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3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3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3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3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2">
        <v>43682</v>
      </c>
      <c r="B83" s="33">
        <v>0.508333333333333</v>
      </c>
      <c r="C83" s="34">
        <v>0</v>
      </c>
      <c r="D83" s="35">
        <v>0</v>
      </c>
      <c r="E83" s="35">
        <v>0</v>
      </c>
      <c r="F83" s="35">
        <v>0</v>
      </c>
      <c r="G83" s="35">
        <v>0</v>
      </c>
      <c r="H83" s="35">
        <v>0</v>
      </c>
      <c r="I83" s="35">
        <v>0</v>
      </c>
      <c r="J83" s="35">
        <v>0</v>
      </c>
      <c r="K83" s="35">
        <v>0</v>
      </c>
      <c r="L83" s="35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223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255</v>
      </c>
    </row>
    <row r="2" ht="135" customHeight="1"/>
    <row r="3" ht="40.5" spans="1:32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256</v>
      </c>
      <c r="AE3" t="s">
        <v>257</v>
      </c>
      <c r="AF3" t="s">
        <v>258</v>
      </c>
    </row>
    <row r="4" spans="1:29">
      <c r="A4" s="4">
        <v>43621</v>
      </c>
      <c r="B4" s="5">
        <v>0.921527777777778</v>
      </c>
      <c r="C4" s="13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266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221</v>
      </c>
    </row>
    <row r="5" spans="1:32">
      <c r="A5" s="4">
        <v>43622</v>
      </c>
      <c r="B5" s="5">
        <v>0.815277777777778</v>
      </c>
      <c r="C5" s="13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3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3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3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3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3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3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3">
        <v>0.003</v>
      </c>
      <c r="D13" s="1">
        <v>12021</v>
      </c>
      <c r="E13" s="1">
        <v>11789</v>
      </c>
      <c r="F13" s="1" t="s">
        <v>222</v>
      </c>
      <c r="G13" s="1">
        <v>-440</v>
      </c>
      <c r="H13" s="1">
        <v>6050</v>
      </c>
      <c r="I13" s="1" t="s">
        <v>222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3">
        <v>0.003</v>
      </c>
      <c r="D14" s="1">
        <v>12021</v>
      </c>
      <c r="E14" s="1">
        <v>11789</v>
      </c>
      <c r="F14" s="1" t="s">
        <v>222</v>
      </c>
      <c r="G14" s="1">
        <v>-643</v>
      </c>
      <c r="H14" s="1">
        <v>4408</v>
      </c>
      <c r="I14" s="1" t="s">
        <v>222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3">
        <v>0.003</v>
      </c>
      <c r="D15" s="1">
        <v>12021</v>
      </c>
      <c r="E15" s="1">
        <v>11789</v>
      </c>
      <c r="F15" s="1" t="s">
        <v>222</v>
      </c>
      <c r="G15" s="1">
        <v>-806</v>
      </c>
      <c r="H15" s="1">
        <v>3485</v>
      </c>
      <c r="I15" s="1" t="s">
        <v>222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3">
        <v>0.003</v>
      </c>
      <c r="D16" s="1">
        <v>12021</v>
      </c>
      <c r="E16" s="1">
        <v>11789</v>
      </c>
      <c r="F16" s="1" t="s">
        <v>222</v>
      </c>
      <c r="G16" s="1">
        <v>-468</v>
      </c>
      <c r="H16" s="1">
        <v>1980</v>
      </c>
      <c r="I16" s="1" t="s">
        <v>222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3">
        <v>0.003</v>
      </c>
      <c r="D17" s="1">
        <v>12021</v>
      </c>
      <c r="E17" s="1">
        <v>11789</v>
      </c>
      <c r="F17" s="1" t="s">
        <v>222</v>
      </c>
      <c r="G17" s="1">
        <v>-605</v>
      </c>
      <c r="H17" s="1">
        <v>380</v>
      </c>
      <c r="I17" s="1" t="s">
        <v>222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3">
        <v>0.003</v>
      </c>
      <c r="D18" s="1">
        <v>12021</v>
      </c>
      <c r="E18" s="1">
        <v>11789</v>
      </c>
      <c r="F18" s="1" t="s">
        <v>222</v>
      </c>
      <c r="G18" s="1">
        <v>-467</v>
      </c>
      <c r="H18" s="1">
        <v>-880</v>
      </c>
      <c r="I18" s="1" t="s">
        <v>222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3">
        <v>0.003</v>
      </c>
      <c r="D19" s="1">
        <v>12021</v>
      </c>
      <c r="E19" s="1">
        <v>11789</v>
      </c>
      <c r="F19" s="1" t="s">
        <v>222</v>
      </c>
      <c r="G19" s="1">
        <v>-538</v>
      </c>
      <c r="H19" s="1">
        <v>-2374</v>
      </c>
      <c r="I19" s="1" t="s">
        <v>222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3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3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3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3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3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3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3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3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3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3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3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3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3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3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3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3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3">
        <v>0.003</v>
      </c>
      <c r="D36" s="1">
        <v>12033</v>
      </c>
      <c r="E36" s="1">
        <v>11789</v>
      </c>
      <c r="F36" s="1" t="s">
        <v>222</v>
      </c>
      <c r="G36" s="1">
        <v>-721</v>
      </c>
      <c r="H36" s="1">
        <v>-124</v>
      </c>
      <c r="I36" s="1" t="s">
        <v>222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3">
        <v>0.003</v>
      </c>
      <c r="D37" s="1">
        <v>12033</v>
      </c>
      <c r="E37" s="1">
        <v>11789</v>
      </c>
      <c r="F37" s="1" t="s">
        <v>222</v>
      </c>
      <c r="G37" s="1">
        <v>-538</v>
      </c>
      <c r="H37" s="1">
        <v>-686</v>
      </c>
      <c r="I37" s="1" t="s">
        <v>222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3">
        <v>0.003</v>
      </c>
      <c r="D38" s="1">
        <v>12033</v>
      </c>
      <c r="E38" s="1">
        <v>11789</v>
      </c>
      <c r="F38" s="1" t="s">
        <v>222</v>
      </c>
      <c r="G38" s="1">
        <v>-464</v>
      </c>
      <c r="H38" s="1">
        <v>-1172</v>
      </c>
      <c r="I38" s="1" t="s">
        <v>222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3">
        <v>0.003</v>
      </c>
      <c r="D39" s="1">
        <v>12033</v>
      </c>
      <c r="E39" s="1">
        <v>11789</v>
      </c>
      <c r="F39" s="1" t="s">
        <v>222</v>
      </c>
      <c r="G39" s="1">
        <v>-439</v>
      </c>
      <c r="H39" s="1">
        <v>-1622</v>
      </c>
      <c r="I39" s="1" t="s">
        <v>222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3">
        <v>0.003</v>
      </c>
      <c r="D40" s="1">
        <v>12033</v>
      </c>
      <c r="E40" s="1">
        <v>11789</v>
      </c>
      <c r="F40" s="1" t="s">
        <v>222</v>
      </c>
      <c r="G40" s="1">
        <v>-883</v>
      </c>
      <c r="H40" s="1">
        <v>-2057</v>
      </c>
      <c r="I40" s="1" t="s">
        <v>222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3">
        <v>0.003</v>
      </c>
      <c r="D41" s="1">
        <v>12033</v>
      </c>
      <c r="E41" s="1">
        <v>11789</v>
      </c>
      <c r="F41" s="1" t="s">
        <v>222</v>
      </c>
      <c r="G41" s="1">
        <v>-505</v>
      </c>
      <c r="H41" s="1">
        <v>-2642</v>
      </c>
      <c r="I41" s="1" t="s">
        <v>222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3">
        <v>0.003</v>
      </c>
      <c r="D42" s="1">
        <v>12033</v>
      </c>
      <c r="E42" s="1">
        <v>11789</v>
      </c>
      <c r="F42" s="1" t="s">
        <v>222</v>
      </c>
      <c r="G42" s="1">
        <v>-581</v>
      </c>
      <c r="H42" s="1">
        <v>-3137</v>
      </c>
      <c r="I42" s="1" t="s">
        <v>222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3">
        <v>0.003</v>
      </c>
      <c r="D43" s="1">
        <v>12033</v>
      </c>
      <c r="E43" s="1">
        <v>11789</v>
      </c>
      <c r="F43" s="1" t="s">
        <v>222</v>
      </c>
      <c r="G43" s="1">
        <v>-852</v>
      </c>
      <c r="H43" s="1">
        <v>-3550</v>
      </c>
      <c r="I43" s="1" t="s">
        <v>222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3">
        <v>0.003</v>
      </c>
      <c r="D44" s="1">
        <v>12033</v>
      </c>
      <c r="E44" s="1">
        <v>11789</v>
      </c>
      <c r="F44" s="1" t="s">
        <v>222</v>
      </c>
      <c r="G44" s="1">
        <v>-516</v>
      </c>
      <c r="H44" s="1">
        <v>-3758</v>
      </c>
      <c r="I44" s="1" t="s">
        <v>222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3">
        <v>0.003</v>
      </c>
      <c r="D45" s="1">
        <v>12033</v>
      </c>
      <c r="E45" s="1">
        <v>11789</v>
      </c>
      <c r="F45" s="1" t="s">
        <v>222</v>
      </c>
      <c r="G45" s="1">
        <v>-444</v>
      </c>
      <c r="H45" s="1">
        <v>-3564</v>
      </c>
      <c r="I45" s="1" t="s">
        <v>222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3">
        <v>0.003</v>
      </c>
      <c r="D46" s="1">
        <v>12033</v>
      </c>
      <c r="E46" s="1">
        <v>11789</v>
      </c>
      <c r="F46" s="1" t="s">
        <v>222</v>
      </c>
      <c r="G46" s="1">
        <v>-873</v>
      </c>
      <c r="H46" s="1">
        <v>-3629</v>
      </c>
      <c r="I46" s="1" t="s">
        <v>222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3">
        <v>0.003</v>
      </c>
      <c r="D47" s="1">
        <v>12033</v>
      </c>
      <c r="E47" s="1">
        <v>11789</v>
      </c>
      <c r="F47" s="1" t="s">
        <v>222</v>
      </c>
      <c r="G47" s="1">
        <v>-823</v>
      </c>
      <c r="H47" s="1">
        <v>-3584</v>
      </c>
      <c r="I47" s="1" t="s">
        <v>222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3">
        <v>0.003</v>
      </c>
      <c r="D48" s="1">
        <v>12033</v>
      </c>
      <c r="E48" s="1">
        <v>11789</v>
      </c>
      <c r="F48" s="1" t="s">
        <v>222</v>
      </c>
      <c r="G48" s="1">
        <v>-466</v>
      </c>
      <c r="H48" s="1">
        <v>-3606</v>
      </c>
      <c r="I48" s="1" t="s">
        <v>222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3">
        <v>0.003</v>
      </c>
      <c r="D49" s="1">
        <v>12033</v>
      </c>
      <c r="E49" s="1">
        <v>11789</v>
      </c>
      <c r="F49" s="1" t="s">
        <v>222</v>
      </c>
      <c r="G49" s="1">
        <v>-476</v>
      </c>
      <c r="H49" s="1">
        <v>-3477</v>
      </c>
      <c r="I49" s="1" t="s">
        <v>222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3">
        <v>0.003</v>
      </c>
      <c r="D50" s="1">
        <v>12033</v>
      </c>
      <c r="E50" s="1">
        <v>11789</v>
      </c>
      <c r="F50" s="1" t="s">
        <v>222</v>
      </c>
      <c r="G50" s="1">
        <v>-510</v>
      </c>
      <c r="H50" s="1">
        <v>-3551</v>
      </c>
      <c r="I50" s="1" t="s">
        <v>222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3">
        <v>0.003</v>
      </c>
      <c r="D51" s="1">
        <v>12033</v>
      </c>
      <c r="E51" s="1">
        <v>11789</v>
      </c>
      <c r="F51" s="1" t="s">
        <v>222</v>
      </c>
      <c r="G51" s="1">
        <v>-461</v>
      </c>
      <c r="H51" s="1">
        <v>-3596</v>
      </c>
      <c r="I51" s="1" t="s">
        <v>222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3">
        <v>0.003</v>
      </c>
      <c r="D52" s="1">
        <v>12033</v>
      </c>
      <c r="E52" s="1">
        <v>11789</v>
      </c>
      <c r="F52" s="1" t="s">
        <v>222</v>
      </c>
      <c r="G52" s="1">
        <v>-503</v>
      </c>
      <c r="H52" s="1">
        <v>-3583</v>
      </c>
      <c r="I52" s="1" t="s">
        <v>222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3">
        <v>0.003</v>
      </c>
      <c r="D53" s="1">
        <v>12033</v>
      </c>
      <c r="E53" s="1">
        <v>11789</v>
      </c>
      <c r="F53" s="1" t="s">
        <v>222</v>
      </c>
      <c r="G53" s="1">
        <v>-963</v>
      </c>
      <c r="H53" s="1">
        <v>-4043</v>
      </c>
      <c r="I53" s="1" t="s">
        <v>222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3">
        <v>0.003</v>
      </c>
      <c r="D54" s="1">
        <v>12033</v>
      </c>
      <c r="E54" s="1">
        <v>11789</v>
      </c>
      <c r="F54" s="1" t="s">
        <v>222</v>
      </c>
      <c r="G54" s="1">
        <v>-791</v>
      </c>
      <c r="H54" s="1">
        <v>-4374</v>
      </c>
      <c r="I54" s="1" t="s">
        <v>222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3">
        <v>0.003</v>
      </c>
      <c r="D55" s="1">
        <v>12033</v>
      </c>
      <c r="E55" s="1">
        <v>11789</v>
      </c>
      <c r="F55" s="1" t="s">
        <v>222</v>
      </c>
      <c r="G55" s="1">
        <v>-522</v>
      </c>
      <c r="H55" s="1">
        <v>-4502</v>
      </c>
      <c r="I55" s="1" t="s">
        <v>222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3">
        <v>0.003</v>
      </c>
      <c r="D56" s="1">
        <v>12033</v>
      </c>
      <c r="E56" s="1">
        <v>11789</v>
      </c>
      <c r="F56" s="1" t="s">
        <v>222</v>
      </c>
      <c r="G56" s="1">
        <v>-522</v>
      </c>
      <c r="H56" s="1">
        <v>-4502</v>
      </c>
      <c r="I56" s="1" t="s">
        <v>222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3">
        <v>0.003</v>
      </c>
      <c r="D57" s="1">
        <v>12033</v>
      </c>
      <c r="E57" s="1">
        <v>11789</v>
      </c>
      <c r="F57" s="1" t="s">
        <v>222</v>
      </c>
      <c r="G57" s="1">
        <v>-962</v>
      </c>
      <c r="H57" s="1">
        <v>-4476</v>
      </c>
      <c r="I57" s="1" t="s">
        <v>222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3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3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3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3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3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3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3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3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6">
        <v>43682</v>
      </c>
      <c r="B66" s="27">
        <v>0.513194444444444</v>
      </c>
      <c r="C66" s="28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30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223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255</v>
      </c>
    </row>
    <row r="2" ht="182" customHeight="1"/>
    <row r="3" ht="54" spans="1:31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281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256</v>
      </c>
      <c r="AD3" t="s">
        <v>257</v>
      </c>
      <c r="AE3" t="s">
        <v>258</v>
      </c>
    </row>
    <row r="4" spans="1:28">
      <c r="A4" s="4">
        <v>43627</v>
      </c>
      <c r="B4" s="5">
        <v>0.68125</v>
      </c>
      <c r="C4" s="13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8" t="s">
        <v>282</v>
      </c>
      <c r="N4" s="4">
        <v>43627</v>
      </c>
      <c r="O4" s="5">
        <v>0.6625</v>
      </c>
      <c r="P4" t="s">
        <v>266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221</v>
      </c>
    </row>
    <row r="5" spans="1:31">
      <c r="A5" s="4">
        <v>43628</v>
      </c>
      <c r="B5" s="5"/>
      <c r="C5" s="13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3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3">
        <v>0.005</v>
      </c>
      <c r="D7" s="1">
        <v>20034</v>
      </c>
      <c r="E7" s="1">
        <v>19649</v>
      </c>
      <c r="F7" s="1" t="s">
        <v>222</v>
      </c>
      <c r="G7" s="1">
        <v>-869</v>
      </c>
      <c r="H7" s="1">
        <v>2152</v>
      </c>
      <c r="I7" s="1" t="s">
        <v>222</v>
      </c>
      <c r="J7" s="1">
        <v>153000</v>
      </c>
      <c r="K7" s="1">
        <v>386</v>
      </c>
      <c r="L7" s="1" t="e">
        <f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3">
        <v>0.005</v>
      </c>
      <c r="D8" s="1">
        <v>20034</v>
      </c>
      <c r="E8" s="1">
        <v>19649</v>
      </c>
      <c r="F8" s="1" t="s">
        <v>222</v>
      </c>
      <c r="G8" s="1">
        <v>-775</v>
      </c>
      <c r="H8" s="1">
        <v>1377</v>
      </c>
      <c r="I8" s="1" t="s">
        <v>222</v>
      </c>
      <c r="J8" s="1">
        <v>153000</v>
      </c>
      <c r="K8" s="1">
        <v>386</v>
      </c>
      <c r="L8" s="1" t="e">
        <f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3">
        <v>0.005</v>
      </c>
      <c r="D9" s="1">
        <v>20034</v>
      </c>
      <c r="E9" s="1">
        <v>19649</v>
      </c>
      <c r="F9" s="1" t="s">
        <v>222</v>
      </c>
      <c r="G9" s="1">
        <v>-1232</v>
      </c>
      <c r="H9" s="1">
        <v>920</v>
      </c>
      <c r="I9" s="1" t="s">
        <v>222</v>
      </c>
      <c r="J9" s="1">
        <v>153000</v>
      </c>
      <c r="K9" s="1">
        <v>386</v>
      </c>
      <c r="L9" s="1" t="e">
        <f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3">
        <v>0.005</v>
      </c>
      <c r="D10" s="1">
        <v>20034</v>
      </c>
      <c r="E10" s="1">
        <v>19649</v>
      </c>
      <c r="F10" s="1" t="s">
        <v>222</v>
      </c>
      <c r="G10" s="1">
        <v>-780</v>
      </c>
      <c r="H10" s="1">
        <v>140</v>
      </c>
      <c r="I10" s="1" t="s">
        <v>222</v>
      </c>
      <c r="J10" s="1">
        <v>153000</v>
      </c>
      <c r="K10" s="1">
        <v>386</v>
      </c>
      <c r="L10" s="1" t="e">
        <f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3">
        <v>0.005</v>
      </c>
      <c r="D11" s="1">
        <v>20034</v>
      </c>
      <c r="E11" s="1">
        <v>19649</v>
      </c>
      <c r="F11" s="1" t="s">
        <v>222</v>
      </c>
      <c r="G11" s="1">
        <v>-1009</v>
      </c>
      <c r="H11" s="1">
        <v>-869</v>
      </c>
      <c r="I11" s="1" t="s">
        <v>222</v>
      </c>
      <c r="J11" s="1">
        <v>153000</v>
      </c>
      <c r="K11" s="1">
        <v>386</v>
      </c>
      <c r="L11" s="1" t="e">
        <f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3">
        <v>0.005</v>
      </c>
      <c r="D12" s="1">
        <v>20034</v>
      </c>
      <c r="E12" s="1">
        <v>19649</v>
      </c>
      <c r="F12" s="1" t="s">
        <v>222</v>
      </c>
      <c r="G12" s="1">
        <v>-779</v>
      </c>
      <c r="H12" s="1">
        <v>-1648</v>
      </c>
      <c r="I12" s="1" t="s">
        <v>222</v>
      </c>
      <c r="J12" s="1">
        <v>153000</v>
      </c>
      <c r="K12" s="1">
        <v>386</v>
      </c>
      <c r="L12" s="1" t="e">
        <f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3">
        <v>0.005</v>
      </c>
      <c r="D13" s="1">
        <v>20034</v>
      </c>
      <c r="E13" s="1">
        <v>19649</v>
      </c>
      <c r="F13" s="1" t="s">
        <v>222</v>
      </c>
      <c r="G13" s="1">
        <v>-897</v>
      </c>
      <c r="H13" s="1">
        <v>-4005</v>
      </c>
      <c r="I13" s="1" t="s">
        <v>222</v>
      </c>
      <c r="J13" s="1">
        <v>153000</v>
      </c>
      <c r="K13" s="1">
        <v>386</v>
      </c>
      <c r="L13" s="1" t="e">
        <f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3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3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3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3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3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3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3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3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3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3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3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3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3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3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3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3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3">
        <v>0.005</v>
      </c>
      <c r="D30" s="1">
        <v>20054</v>
      </c>
      <c r="E30" s="1">
        <v>19649</v>
      </c>
      <c r="F30" s="1" t="s">
        <v>222</v>
      </c>
      <c r="G30" s="1">
        <v>-1201</v>
      </c>
      <c r="H30" s="1">
        <v>-61</v>
      </c>
      <c r="I30" s="1" t="s">
        <v>222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3">
        <v>0.005</v>
      </c>
      <c r="D31" s="1">
        <v>20054</v>
      </c>
      <c r="E31" s="1">
        <v>19649</v>
      </c>
      <c r="F31" s="1" t="s">
        <v>222</v>
      </c>
      <c r="G31" s="1">
        <v>-897</v>
      </c>
      <c r="H31" s="1">
        <v>-1113</v>
      </c>
      <c r="I31" s="1" t="s">
        <v>222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3">
        <v>0.005</v>
      </c>
      <c r="D32" s="1">
        <v>20054</v>
      </c>
      <c r="E32" s="1">
        <v>19649</v>
      </c>
      <c r="F32" s="1" t="s">
        <v>222</v>
      </c>
      <c r="G32" s="1">
        <v>-775</v>
      </c>
      <c r="H32" s="1">
        <v>-1897</v>
      </c>
      <c r="I32" s="1" t="s">
        <v>222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3">
        <v>0.005</v>
      </c>
      <c r="D33" s="1">
        <v>20054</v>
      </c>
      <c r="E33" s="1">
        <v>19649</v>
      </c>
      <c r="F33" s="1" t="s">
        <v>222</v>
      </c>
      <c r="G33" s="1">
        <v>-732</v>
      </c>
      <c r="H33" s="1">
        <v>-2628</v>
      </c>
      <c r="I33" s="1" t="s">
        <v>222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3">
        <v>0.005</v>
      </c>
      <c r="D34" s="1">
        <v>20054</v>
      </c>
      <c r="E34" s="1">
        <v>19649</v>
      </c>
      <c r="F34" s="1" t="s">
        <v>222</v>
      </c>
      <c r="G34" s="1">
        <v>-1472</v>
      </c>
      <c r="H34" s="1">
        <v>-3377</v>
      </c>
      <c r="I34" s="1" t="s">
        <v>222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3">
        <v>0.005</v>
      </c>
      <c r="D35" s="1">
        <v>20054</v>
      </c>
      <c r="E35" s="1">
        <v>19649</v>
      </c>
      <c r="F35" s="1" t="s">
        <v>222</v>
      </c>
      <c r="G35" s="1">
        <v>-841</v>
      </c>
      <c r="H35" s="1">
        <v>-4242</v>
      </c>
      <c r="I35" s="1" t="s">
        <v>222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3">
        <v>0.005</v>
      </c>
      <c r="D36" s="1">
        <v>20054</v>
      </c>
      <c r="E36" s="1">
        <v>19649</v>
      </c>
      <c r="F36" s="1" t="s">
        <v>222</v>
      </c>
      <c r="G36" s="1">
        <v>-969</v>
      </c>
      <c r="H36" s="1">
        <v>-5146</v>
      </c>
      <c r="I36" s="1" t="s">
        <v>222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3">
        <v>0.005</v>
      </c>
      <c r="D37" s="1">
        <v>20054</v>
      </c>
      <c r="E37" s="1">
        <v>19649</v>
      </c>
      <c r="F37" s="1" t="s">
        <v>222</v>
      </c>
      <c r="G37" s="1">
        <v>-1421</v>
      </c>
      <c r="H37" s="1">
        <v>-5919</v>
      </c>
      <c r="I37" s="1" t="s">
        <v>222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3">
        <v>0.005</v>
      </c>
      <c r="D38" s="1">
        <v>20054</v>
      </c>
      <c r="E38" s="1">
        <v>19649</v>
      </c>
      <c r="F38" s="1" t="s">
        <v>222</v>
      </c>
      <c r="G38" s="1">
        <v>-861</v>
      </c>
      <c r="H38" s="1">
        <v>-6267</v>
      </c>
      <c r="I38" s="1" t="s">
        <v>222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3">
        <v>0.005</v>
      </c>
      <c r="D39" s="1">
        <v>20054</v>
      </c>
      <c r="E39" s="1">
        <v>19649</v>
      </c>
      <c r="F39" s="1" t="s">
        <v>222</v>
      </c>
      <c r="G39" s="1">
        <v>-740</v>
      </c>
      <c r="H39" s="1">
        <v>-5954</v>
      </c>
      <c r="I39" s="1" t="s">
        <v>222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3">
        <v>0.005</v>
      </c>
      <c r="D40" s="1">
        <v>20054</v>
      </c>
      <c r="E40" s="1">
        <v>19649</v>
      </c>
      <c r="F40" s="1" t="s">
        <v>222</v>
      </c>
      <c r="G40" s="1">
        <v>-1456</v>
      </c>
      <c r="H40" s="1">
        <v>-6051</v>
      </c>
      <c r="I40" s="1" t="s">
        <v>222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3">
        <v>0.005</v>
      </c>
      <c r="D41" s="1">
        <v>20054</v>
      </c>
      <c r="E41" s="1">
        <v>19649</v>
      </c>
      <c r="F41" s="1" t="s">
        <v>222</v>
      </c>
      <c r="G41" s="1">
        <v>-1373</v>
      </c>
      <c r="H41" s="1">
        <v>-5976</v>
      </c>
      <c r="I41" s="1" t="s">
        <v>222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3">
        <v>0.005</v>
      </c>
      <c r="D42" s="1">
        <v>20054</v>
      </c>
      <c r="E42" s="1">
        <v>19649</v>
      </c>
      <c r="F42" s="1" t="s">
        <v>222</v>
      </c>
      <c r="G42" s="1">
        <v>-766</v>
      </c>
      <c r="H42" s="1">
        <v>-5846</v>
      </c>
      <c r="I42" s="1" t="s">
        <v>222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3">
        <v>0.005</v>
      </c>
      <c r="D43" s="1">
        <v>20054</v>
      </c>
      <c r="E43" s="1">
        <v>19649</v>
      </c>
      <c r="F43" s="1" t="s">
        <v>222</v>
      </c>
      <c r="G43" s="1">
        <v>-793</v>
      </c>
      <c r="H43" s="1">
        <v>-5798</v>
      </c>
      <c r="I43" s="1" t="s">
        <v>222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3">
        <v>0.005</v>
      </c>
      <c r="D44" s="1">
        <v>20054</v>
      </c>
      <c r="E44" s="1">
        <v>19649</v>
      </c>
      <c r="F44" s="1" t="s">
        <v>222</v>
      </c>
      <c r="G44" s="1">
        <v>-850</v>
      </c>
      <c r="H44" s="1">
        <v>-5921</v>
      </c>
      <c r="I44" s="1" t="s">
        <v>222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3">
        <v>0.005</v>
      </c>
      <c r="D45" s="1">
        <v>20054</v>
      </c>
      <c r="E45" s="1">
        <v>19649</v>
      </c>
      <c r="F45" s="1" t="s">
        <v>222</v>
      </c>
      <c r="G45" s="1">
        <v>-769</v>
      </c>
      <c r="H45" s="1">
        <v>-5996</v>
      </c>
      <c r="I45" s="1" t="s">
        <v>222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3">
        <v>0.005</v>
      </c>
      <c r="D46" s="1">
        <v>20054</v>
      </c>
      <c r="E46" s="1">
        <v>19649</v>
      </c>
      <c r="F46" s="1" t="s">
        <v>222</v>
      </c>
      <c r="G46" s="1">
        <v>-838</v>
      </c>
      <c r="H46" s="1">
        <v>-5973</v>
      </c>
      <c r="I46" s="1" t="s">
        <v>222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3">
        <v>0.005</v>
      </c>
      <c r="D47" s="1">
        <v>20054</v>
      </c>
      <c r="E47" s="1">
        <v>19649</v>
      </c>
      <c r="F47" s="1" t="s">
        <v>222</v>
      </c>
      <c r="G47" s="1">
        <v>-1605</v>
      </c>
      <c r="H47" s="1">
        <v>-6740</v>
      </c>
      <c r="I47" s="1" t="s">
        <v>222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3">
        <v>0.005</v>
      </c>
      <c r="D48" s="1">
        <v>20054</v>
      </c>
      <c r="E48" s="1">
        <v>19649</v>
      </c>
      <c r="F48" s="1" t="s">
        <v>222</v>
      </c>
      <c r="G48" s="1">
        <v>-1318</v>
      </c>
      <c r="H48" s="1">
        <v>-7291</v>
      </c>
      <c r="I48" s="1" t="s">
        <v>222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3">
        <v>0.005</v>
      </c>
      <c r="D49" s="1">
        <v>20054</v>
      </c>
      <c r="E49" s="1">
        <v>19649</v>
      </c>
      <c r="F49" s="1" t="s">
        <v>222</v>
      </c>
      <c r="G49" s="1">
        <v>-871</v>
      </c>
      <c r="H49" s="1">
        <v>-7505</v>
      </c>
      <c r="I49" s="1" t="s">
        <v>222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3">
        <v>0.005</v>
      </c>
      <c r="D50" s="1">
        <v>20054</v>
      </c>
      <c r="E50" s="1">
        <v>19649</v>
      </c>
      <c r="F50" s="1" t="s">
        <v>222</v>
      </c>
      <c r="G50" s="1">
        <v>-1605</v>
      </c>
      <c r="H50" s="1">
        <v>-7473</v>
      </c>
      <c r="I50" s="1" t="s">
        <v>222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3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3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3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3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3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3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3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3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3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6">
        <v>43683</v>
      </c>
      <c r="B60" s="27">
        <v>0.463888888888889</v>
      </c>
      <c r="C60" s="28">
        <v>0</v>
      </c>
      <c r="D60" s="29">
        <v>0</v>
      </c>
      <c r="E60" s="28">
        <v>0</v>
      </c>
      <c r="F60" s="29">
        <v>0</v>
      </c>
      <c r="G60" s="29">
        <v>0</v>
      </c>
      <c r="H60" s="29">
        <v>0</v>
      </c>
      <c r="I60" s="29">
        <v>0</v>
      </c>
      <c r="J60" s="29">
        <v>0</v>
      </c>
      <c r="K60" s="29">
        <v>0</v>
      </c>
      <c r="L60" s="30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223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255</v>
      </c>
    </row>
    <row r="2" ht="194" customHeight="1"/>
    <row r="3" ht="40.5" spans="1:31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/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256</v>
      </c>
      <c r="AD3" t="s">
        <v>257</v>
      </c>
      <c r="AE3" t="s">
        <v>258</v>
      </c>
    </row>
    <row r="4" spans="1:28">
      <c r="A4" s="4">
        <v>43629</v>
      </c>
      <c r="B4" s="5">
        <v>0.718055555555556</v>
      </c>
      <c r="C4" s="13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8" t="s">
        <v>283</v>
      </c>
      <c r="N4" s="4">
        <v>43629</v>
      </c>
      <c r="O4" s="5">
        <v>0.485416666666667</v>
      </c>
      <c r="P4" t="s">
        <v>266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221</v>
      </c>
    </row>
    <row r="5" spans="1:31">
      <c r="A5" s="4">
        <v>43630</v>
      </c>
      <c r="B5" s="5">
        <v>0.890277777777778</v>
      </c>
      <c r="C5" s="13">
        <v>0.01</v>
      </c>
      <c r="D5" s="1">
        <v>7289</v>
      </c>
      <c r="E5" s="1">
        <v>7154</v>
      </c>
      <c r="F5" s="1" t="s">
        <v>222</v>
      </c>
      <c r="G5" s="1">
        <v>-357</v>
      </c>
      <c r="H5" s="1">
        <v>24</v>
      </c>
      <c r="I5" s="1" t="s">
        <v>222</v>
      </c>
      <c r="J5" s="1">
        <v>27000</v>
      </c>
      <c r="K5" s="1">
        <v>136</v>
      </c>
      <c r="L5" s="1" t="e">
        <f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3">
        <v>0.01</v>
      </c>
      <c r="D6" s="1">
        <v>7289</v>
      </c>
      <c r="E6" s="1">
        <v>7154</v>
      </c>
      <c r="F6" s="1" t="s">
        <v>222</v>
      </c>
      <c r="G6" s="1">
        <v>-217</v>
      </c>
      <c r="H6" s="1">
        <v>-193</v>
      </c>
      <c r="I6" s="1" t="s">
        <v>222</v>
      </c>
      <c r="J6" s="1">
        <v>27000</v>
      </c>
      <c r="K6" s="1">
        <v>136</v>
      </c>
      <c r="L6" s="1" t="e">
        <f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3">
        <v>0.01</v>
      </c>
      <c r="D7" s="1">
        <v>7289</v>
      </c>
      <c r="E7" s="1">
        <v>7154</v>
      </c>
      <c r="F7" s="1" t="s">
        <v>222</v>
      </c>
      <c r="G7" s="1">
        <v>-434</v>
      </c>
      <c r="H7" s="1">
        <v>-410</v>
      </c>
      <c r="I7" s="1" t="s">
        <v>222</v>
      </c>
      <c r="J7" s="1">
        <v>27000</v>
      </c>
      <c r="K7" s="1">
        <v>136</v>
      </c>
      <c r="L7" s="1" t="e">
        <f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3">
        <v>0.01</v>
      </c>
      <c r="D8" s="1">
        <v>7289</v>
      </c>
      <c r="E8" s="1">
        <v>7154</v>
      </c>
      <c r="F8" s="1" t="s">
        <v>222</v>
      </c>
      <c r="G8" s="1">
        <v>-275</v>
      </c>
      <c r="H8" s="1">
        <v>-685</v>
      </c>
      <c r="I8" s="1" t="s">
        <v>222</v>
      </c>
      <c r="J8" s="1">
        <v>27000</v>
      </c>
      <c r="K8" s="1">
        <v>136</v>
      </c>
      <c r="L8" s="1" t="e">
        <f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3">
        <v>0.01</v>
      </c>
      <c r="D9" s="1">
        <v>7289</v>
      </c>
      <c r="E9" s="1">
        <v>7154</v>
      </c>
      <c r="F9" s="1" t="s">
        <v>222</v>
      </c>
      <c r="G9" s="1">
        <v>-356</v>
      </c>
      <c r="H9" s="1">
        <v>-1041</v>
      </c>
      <c r="I9" s="1" t="s">
        <v>222</v>
      </c>
      <c r="J9" s="1">
        <v>27000</v>
      </c>
      <c r="K9" s="1">
        <v>136</v>
      </c>
      <c r="L9" s="1" t="e">
        <f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3">
        <v>0.01</v>
      </c>
      <c r="D10" s="1">
        <v>7289</v>
      </c>
      <c r="E10" s="1">
        <v>7154</v>
      </c>
      <c r="F10" s="1" t="s">
        <v>222</v>
      </c>
      <c r="G10" s="1">
        <v>-275</v>
      </c>
      <c r="H10" s="1">
        <v>-1316</v>
      </c>
      <c r="I10" s="1" t="s">
        <v>222</v>
      </c>
      <c r="J10" s="1">
        <v>27000</v>
      </c>
      <c r="K10" s="1">
        <v>136</v>
      </c>
      <c r="L10" s="1" t="e">
        <f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3">
        <v>0.01</v>
      </c>
      <c r="D11" s="1">
        <v>7289</v>
      </c>
      <c r="E11" s="1">
        <v>7154</v>
      </c>
      <c r="F11" s="1" t="s">
        <v>222</v>
      </c>
      <c r="G11" s="1">
        <v>-316</v>
      </c>
      <c r="H11" s="1">
        <v>-1632</v>
      </c>
      <c r="I11" s="1" t="s">
        <v>222</v>
      </c>
      <c r="J11" s="1">
        <v>27000</v>
      </c>
      <c r="K11" s="1">
        <v>136</v>
      </c>
      <c r="L11" s="1" t="e">
        <f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3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3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3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3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3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3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3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3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3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3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3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3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3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3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3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3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3">
        <v>0.01</v>
      </c>
      <c r="D28" s="1">
        <v>6729</v>
      </c>
      <c r="E28" s="1">
        <v>7154</v>
      </c>
      <c r="F28" s="1" t="s">
        <v>222</v>
      </c>
      <c r="G28" s="1">
        <v>-400</v>
      </c>
      <c r="H28" s="1">
        <v>24</v>
      </c>
      <c r="I28" s="1" t="s">
        <v>222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3">
        <v>0.01</v>
      </c>
      <c r="D29" s="1">
        <v>6729</v>
      </c>
      <c r="E29" s="1">
        <v>7154</v>
      </c>
      <c r="F29" s="1" t="s">
        <v>222</v>
      </c>
      <c r="G29" s="1">
        <v>-299</v>
      </c>
      <c r="H29" s="1">
        <v>-306</v>
      </c>
      <c r="I29" s="1" t="s">
        <v>222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3">
        <v>0.01</v>
      </c>
      <c r="D30" s="1">
        <v>6729</v>
      </c>
      <c r="E30" s="1">
        <v>7154</v>
      </c>
      <c r="F30" s="1" t="s">
        <v>222</v>
      </c>
      <c r="G30" s="1">
        <v>-258</v>
      </c>
      <c r="H30" s="1">
        <v>-602</v>
      </c>
      <c r="I30" s="1" t="s">
        <v>222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3">
        <v>0.01</v>
      </c>
      <c r="D31" s="1">
        <v>6729</v>
      </c>
      <c r="E31" s="1">
        <v>7154</v>
      </c>
      <c r="F31" s="1" t="s">
        <v>222</v>
      </c>
      <c r="G31" s="1">
        <v>-244</v>
      </c>
      <c r="H31" s="1">
        <v>-870</v>
      </c>
      <c r="I31" s="1" t="s">
        <v>222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3">
        <v>0.01</v>
      </c>
      <c r="D32" s="1">
        <v>6729</v>
      </c>
      <c r="E32" s="1">
        <v>7154</v>
      </c>
      <c r="F32" s="1" t="s">
        <v>222</v>
      </c>
      <c r="G32" s="1">
        <v>-490</v>
      </c>
      <c r="H32" s="1">
        <v>-1155</v>
      </c>
      <c r="I32" s="1" t="s">
        <v>222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3">
        <v>0.01</v>
      </c>
      <c r="D33" s="1">
        <v>6729</v>
      </c>
      <c r="E33" s="1">
        <v>7154</v>
      </c>
      <c r="F33" s="1" t="s">
        <v>222</v>
      </c>
      <c r="G33" s="1">
        <v>-200</v>
      </c>
      <c r="H33" s="1">
        <v>-1376</v>
      </c>
      <c r="I33" s="1" t="s">
        <v>222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3">
        <v>0.01</v>
      </c>
      <c r="D34" s="1">
        <v>6729</v>
      </c>
      <c r="E34" s="1">
        <v>7154</v>
      </c>
      <c r="F34" s="1" t="s">
        <v>222</v>
      </c>
      <c r="G34" s="1">
        <v>-322</v>
      </c>
      <c r="H34" s="1">
        <v>-1723</v>
      </c>
      <c r="I34" s="1" t="s">
        <v>222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3">
        <v>0.01</v>
      </c>
      <c r="D35" s="1">
        <v>6729</v>
      </c>
      <c r="E35" s="1">
        <v>7154</v>
      </c>
      <c r="F35" s="1" t="s">
        <v>222</v>
      </c>
      <c r="G35" s="1">
        <v>-453</v>
      </c>
      <c r="H35" s="1">
        <v>-1971</v>
      </c>
      <c r="I35" s="1" t="s">
        <v>222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3">
        <v>0.01</v>
      </c>
      <c r="D36" s="1">
        <v>6729</v>
      </c>
      <c r="E36" s="1">
        <v>7154</v>
      </c>
      <c r="F36" s="1" t="s">
        <v>222</v>
      </c>
      <c r="G36" s="1">
        <v>-287</v>
      </c>
      <c r="H36" s="1">
        <v>-2087</v>
      </c>
      <c r="I36" s="1" t="s">
        <v>222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3">
        <v>0.01</v>
      </c>
      <c r="D37" s="1">
        <v>6729</v>
      </c>
      <c r="E37" s="1">
        <v>7154</v>
      </c>
      <c r="F37" s="1" t="s">
        <v>222</v>
      </c>
      <c r="G37" s="1">
        <v>-246</v>
      </c>
      <c r="H37" s="1">
        <v>-2034</v>
      </c>
      <c r="I37" s="1" t="s">
        <v>222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3">
        <v>0.01</v>
      </c>
      <c r="D38" s="1">
        <v>6729</v>
      </c>
      <c r="E38" s="1">
        <v>7154</v>
      </c>
      <c r="F38" s="1" t="s">
        <v>222</v>
      </c>
      <c r="G38" s="1">
        <v>-484</v>
      </c>
      <c r="H38" s="1">
        <v>-2014</v>
      </c>
      <c r="I38" s="1" t="s">
        <v>222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3">
        <v>0.01</v>
      </c>
      <c r="D39" s="1">
        <v>6729</v>
      </c>
      <c r="E39" s="1">
        <v>7154</v>
      </c>
      <c r="F39" s="1" t="s">
        <v>222</v>
      </c>
      <c r="G39" s="1">
        <v>-457</v>
      </c>
      <c r="H39" s="1">
        <v>-1989</v>
      </c>
      <c r="I39" s="1" t="s">
        <v>222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3">
        <v>1</v>
      </c>
      <c r="D40" s="1">
        <v>673000</v>
      </c>
      <c r="E40" s="1">
        <v>655444</v>
      </c>
      <c r="F40" s="1" t="s">
        <v>222</v>
      </c>
      <c r="G40" s="1">
        <v>-5416</v>
      </c>
      <c r="H40" s="1">
        <v>-7159</v>
      </c>
      <c r="I40" s="1" t="s">
        <v>222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3">
        <v>1</v>
      </c>
      <c r="D41" s="1">
        <v>673000</v>
      </c>
      <c r="E41" s="1">
        <v>655444</v>
      </c>
      <c r="F41" s="1" t="s">
        <v>222</v>
      </c>
      <c r="G41" s="1">
        <v>-26471</v>
      </c>
      <c r="H41" s="1">
        <v>-28117</v>
      </c>
      <c r="I41" s="1" t="s">
        <v>222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3">
        <v>1</v>
      </c>
      <c r="D42" s="1">
        <v>673000</v>
      </c>
      <c r="E42" s="1">
        <v>655444</v>
      </c>
      <c r="F42" s="1" t="s">
        <v>222</v>
      </c>
      <c r="G42" s="1">
        <v>-28344</v>
      </c>
      <c r="H42" s="1">
        <v>-56239</v>
      </c>
      <c r="I42" s="1" t="s">
        <v>222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3">
        <v>1</v>
      </c>
      <c r="D43" s="1">
        <v>673000</v>
      </c>
      <c r="E43" s="1">
        <v>655444</v>
      </c>
      <c r="F43" s="1" t="s">
        <v>222</v>
      </c>
      <c r="G43" s="1">
        <v>-25644</v>
      </c>
      <c r="H43" s="1">
        <v>-81652</v>
      </c>
      <c r="I43" s="1" t="s">
        <v>222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3">
        <v>1</v>
      </c>
      <c r="D44" s="1">
        <v>673000</v>
      </c>
      <c r="E44" s="1">
        <v>655444</v>
      </c>
      <c r="F44" s="1" t="s">
        <v>222</v>
      </c>
      <c r="G44" s="1">
        <v>-27949</v>
      </c>
      <c r="H44" s="1">
        <v>-109314</v>
      </c>
      <c r="I44" s="1" t="s">
        <v>222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3">
        <v>1</v>
      </c>
      <c r="D45" s="1">
        <v>673000</v>
      </c>
      <c r="E45" s="1">
        <v>655444</v>
      </c>
      <c r="F45" s="1" t="s">
        <v>222</v>
      </c>
      <c r="G45" s="1">
        <v>-25583</v>
      </c>
      <c r="H45" s="1">
        <v>-134897</v>
      </c>
      <c r="I45" s="1" t="s">
        <v>222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3">
        <v>1</v>
      </c>
      <c r="D46" s="1">
        <v>673000</v>
      </c>
      <c r="E46" s="1">
        <v>655444</v>
      </c>
      <c r="F46" s="1" t="s">
        <v>222</v>
      </c>
      <c r="G46" s="1">
        <v>-43979</v>
      </c>
      <c r="H46" s="1">
        <v>-153293</v>
      </c>
      <c r="I46" s="1" t="s">
        <v>222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3">
        <v>1</v>
      </c>
      <c r="D47" s="1">
        <v>673000</v>
      </c>
      <c r="E47" s="1">
        <v>655444</v>
      </c>
      <c r="F47" s="1" t="s">
        <v>222</v>
      </c>
      <c r="G47" s="1">
        <v>-29046</v>
      </c>
      <c r="H47" s="1">
        <v>-182120</v>
      </c>
      <c r="I47" s="1" t="s">
        <v>222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3">
        <v>1</v>
      </c>
      <c r="D48" s="1">
        <v>673000</v>
      </c>
      <c r="E48" s="1">
        <v>655444</v>
      </c>
      <c r="F48" s="1" t="s">
        <v>222</v>
      </c>
      <c r="G48" s="1">
        <v>-24497</v>
      </c>
      <c r="H48" s="1">
        <v>-201201</v>
      </c>
      <c r="I48" s="1" t="s">
        <v>222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3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3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3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3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3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3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3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3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3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223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255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255</v>
      </c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284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43663</v>
      </c>
      <c r="B4" s="5">
        <v>0.844444444444444</v>
      </c>
      <c r="C4" s="13">
        <v>0.486</v>
      </c>
      <c r="D4" s="1">
        <v>695952</v>
      </c>
      <c r="E4" s="1">
        <v>676341</v>
      </c>
      <c r="F4" s="1" t="s">
        <v>222</v>
      </c>
      <c r="G4" s="1">
        <v>-24392</v>
      </c>
      <c r="H4" s="1">
        <v>-24392</v>
      </c>
      <c r="I4" s="1" t="s">
        <v>222</v>
      </c>
      <c r="J4" s="1">
        <v>53000</v>
      </c>
      <c r="K4" s="1">
        <v>19611</v>
      </c>
      <c r="L4" s="1" t="e">
        <f t="shared" ref="L4:L24" si="0">F4+G4</f>
        <v>#VALUE!</v>
      </c>
      <c r="M4" s="18" t="s">
        <v>284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221</v>
      </c>
    </row>
    <row r="5" spans="1:30">
      <c r="A5" s="4">
        <v>43664</v>
      </c>
      <c r="B5" s="5">
        <v>0.685416666666667</v>
      </c>
      <c r="C5" s="13">
        <v>0.486</v>
      </c>
      <c r="D5" s="1">
        <v>695952</v>
      </c>
      <c r="E5" s="1">
        <v>676341</v>
      </c>
      <c r="F5" s="1" t="s">
        <v>222</v>
      </c>
      <c r="G5" s="1">
        <v>-46976</v>
      </c>
      <c r="H5" s="1">
        <v>-46976</v>
      </c>
      <c r="I5" s="1" t="s">
        <v>222</v>
      </c>
      <c r="J5" s="1">
        <v>53000</v>
      </c>
      <c r="K5" s="1">
        <v>19611</v>
      </c>
      <c r="L5" s="1" t="e">
        <f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3">
        <v>0.486</v>
      </c>
      <c r="D6" s="1">
        <v>695952</v>
      </c>
      <c r="E6" s="1">
        <v>676341</v>
      </c>
      <c r="F6" s="1" t="s">
        <v>222</v>
      </c>
      <c r="G6" s="1">
        <v>-26339</v>
      </c>
      <c r="H6" s="1">
        <v>-73315</v>
      </c>
      <c r="I6" s="1" t="s">
        <v>222</v>
      </c>
      <c r="J6" s="1">
        <v>53000</v>
      </c>
      <c r="K6" s="1">
        <v>19611</v>
      </c>
      <c r="L6" s="1" t="e">
        <f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3">
        <v>0.486</v>
      </c>
      <c r="D7" s="1">
        <v>695952</v>
      </c>
      <c r="E7" s="1">
        <v>676341</v>
      </c>
      <c r="F7" s="1" t="s">
        <v>222</v>
      </c>
      <c r="G7" s="1">
        <v>-27273</v>
      </c>
      <c r="H7" s="1">
        <v>-95217</v>
      </c>
      <c r="I7" s="1" t="s">
        <v>222</v>
      </c>
      <c r="J7" s="1">
        <v>53000</v>
      </c>
      <c r="K7" s="1">
        <v>19611</v>
      </c>
      <c r="L7" s="1" t="e">
        <f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3">
        <v>0.486</v>
      </c>
      <c r="D8" s="1">
        <v>695952</v>
      </c>
      <c r="E8" s="1">
        <v>676341</v>
      </c>
      <c r="F8" s="1" t="s">
        <v>222</v>
      </c>
      <c r="G8" s="1">
        <v>-29204</v>
      </c>
      <c r="H8" s="1">
        <v>-124421</v>
      </c>
      <c r="I8" s="1" t="s">
        <v>222</v>
      </c>
      <c r="J8" s="1">
        <v>53000</v>
      </c>
      <c r="K8" s="1">
        <v>19611</v>
      </c>
      <c r="L8" s="1" t="e">
        <f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3">
        <v>0.486</v>
      </c>
      <c r="D9" s="1">
        <v>695952</v>
      </c>
      <c r="E9" s="1">
        <v>676341</v>
      </c>
      <c r="F9" s="1" t="s">
        <v>222</v>
      </c>
      <c r="G9" s="1">
        <v>-26421</v>
      </c>
      <c r="H9" s="1">
        <v>-150842</v>
      </c>
      <c r="I9" s="1" t="s">
        <v>222</v>
      </c>
      <c r="J9" s="1">
        <v>53000</v>
      </c>
      <c r="K9" s="1">
        <v>19611</v>
      </c>
      <c r="L9" s="1" t="e">
        <f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3">
        <v>0.486</v>
      </c>
      <c r="D10" s="1">
        <v>695952</v>
      </c>
      <c r="E10" s="1">
        <v>676341</v>
      </c>
      <c r="F10" s="1" t="s">
        <v>222</v>
      </c>
      <c r="G10" s="1">
        <v>-28796</v>
      </c>
      <c r="H10" s="1">
        <v>-179638</v>
      </c>
      <c r="I10" s="1" t="s">
        <v>222</v>
      </c>
      <c r="J10" s="1">
        <v>53000</v>
      </c>
      <c r="K10" s="1">
        <v>19611</v>
      </c>
      <c r="L10" s="1" t="e">
        <f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3">
        <v>0.486</v>
      </c>
      <c r="D11" s="1">
        <v>695952</v>
      </c>
      <c r="E11" s="1">
        <v>676341</v>
      </c>
      <c r="F11" s="1" t="s">
        <v>222</v>
      </c>
      <c r="G11" s="1">
        <v>-26359</v>
      </c>
      <c r="H11" s="1">
        <v>-205997</v>
      </c>
      <c r="I11" s="1" t="s">
        <v>222</v>
      </c>
      <c r="J11" s="1">
        <v>53000</v>
      </c>
      <c r="K11" s="1">
        <v>19611</v>
      </c>
      <c r="L11" s="1" t="e">
        <f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3">
        <v>0.486</v>
      </c>
      <c r="D12" s="1">
        <v>695952</v>
      </c>
      <c r="E12" s="1">
        <v>676341</v>
      </c>
      <c r="F12" s="1" t="s">
        <v>222</v>
      </c>
      <c r="G12" s="1">
        <v>-45313</v>
      </c>
      <c r="H12" s="1">
        <v>-224951</v>
      </c>
      <c r="I12" s="1" t="s">
        <v>222</v>
      </c>
      <c r="J12" s="1">
        <v>53000</v>
      </c>
      <c r="K12" s="1">
        <v>19611</v>
      </c>
      <c r="L12" s="1" t="e">
        <f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3">
        <v>0.486</v>
      </c>
      <c r="D13" s="1">
        <v>695952</v>
      </c>
      <c r="E13" s="1">
        <v>676341</v>
      </c>
      <c r="F13" s="1" t="s">
        <v>222</v>
      </c>
      <c r="G13" s="1">
        <v>-29926</v>
      </c>
      <c r="H13" s="1">
        <v>-232293</v>
      </c>
      <c r="I13" s="1" t="s">
        <v>222</v>
      </c>
      <c r="J13" s="1">
        <v>53000</v>
      </c>
      <c r="K13" s="1">
        <v>19611</v>
      </c>
      <c r="L13" s="1" t="e">
        <f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3">
        <v>0.486</v>
      </c>
      <c r="D14" s="1">
        <v>695952</v>
      </c>
      <c r="E14" s="1">
        <v>676341</v>
      </c>
      <c r="F14" s="1" t="s">
        <v>222</v>
      </c>
      <c r="G14" s="1">
        <v>-25239</v>
      </c>
      <c r="H14" s="1">
        <v>-231193</v>
      </c>
      <c r="I14" s="1" t="s">
        <v>222</v>
      </c>
      <c r="J14" s="1">
        <v>53000</v>
      </c>
      <c r="K14" s="1">
        <v>19611</v>
      </c>
      <c r="L14" s="1" t="e">
        <f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3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3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3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3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3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3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3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3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3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3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223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255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255</v>
      </c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287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43658</v>
      </c>
      <c r="B4" s="5">
        <v>0.836111111111111</v>
      </c>
      <c r="C4" s="13">
        <v>1</v>
      </c>
      <c r="D4" s="1">
        <v>1034000</v>
      </c>
      <c r="E4" s="1">
        <v>4037</v>
      </c>
      <c r="F4" s="1" t="s">
        <v>222</v>
      </c>
      <c r="G4" s="1">
        <v>-35278</v>
      </c>
      <c r="H4" s="1">
        <v>-35278</v>
      </c>
      <c r="I4" s="1" t="s">
        <v>222</v>
      </c>
      <c r="J4" s="1">
        <v>38000</v>
      </c>
      <c r="K4" s="1">
        <v>29963</v>
      </c>
      <c r="L4" s="1" t="e">
        <f t="shared" ref="L4:L29" si="0">F4+G4</f>
        <v>#VALUE!</v>
      </c>
      <c r="M4" s="18" t="s">
        <v>288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221</v>
      </c>
    </row>
    <row r="5" spans="1:30">
      <c r="A5" s="4">
        <v>43659</v>
      </c>
      <c r="B5" s="5">
        <v>0.84375</v>
      </c>
      <c r="C5" s="13">
        <v>1</v>
      </c>
      <c r="D5" s="1">
        <v>1034000</v>
      </c>
      <c r="E5" s="1">
        <v>4037</v>
      </c>
      <c r="F5" s="1" t="s">
        <v>222</v>
      </c>
      <c r="G5" s="1">
        <v>-49132</v>
      </c>
      <c r="H5" s="1">
        <v>-72130</v>
      </c>
      <c r="I5" s="1" t="s">
        <v>222</v>
      </c>
      <c r="J5" s="1">
        <v>38000</v>
      </c>
      <c r="K5" s="1">
        <v>29963</v>
      </c>
      <c r="L5" s="1" t="e">
        <f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3">
        <v>1</v>
      </c>
      <c r="D6" s="1">
        <v>1034000</v>
      </c>
      <c r="E6" s="1">
        <v>4037</v>
      </c>
      <c r="F6" s="1" t="s">
        <v>222</v>
      </c>
      <c r="G6" s="1">
        <v>-72055</v>
      </c>
      <c r="H6" s="1">
        <v>-107333</v>
      </c>
      <c r="I6" s="1" t="s">
        <v>222</v>
      </c>
      <c r="J6" s="1">
        <v>38000</v>
      </c>
      <c r="K6" s="1">
        <v>29963</v>
      </c>
      <c r="L6" s="1" t="e">
        <f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3">
        <v>1</v>
      </c>
      <c r="D7" s="1">
        <v>1034000</v>
      </c>
      <c r="E7" s="1">
        <v>4037</v>
      </c>
      <c r="F7" s="1" t="s">
        <v>222</v>
      </c>
      <c r="G7" s="1">
        <v>-43647</v>
      </c>
      <c r="H7" s="1">
        <v>-150980</v>
      </c>
      <c r="I7" s="1" t="s">
        <v>222</v>
      </c>
      <c r="J7" s="1">
        <v>38000</v>
      </c>
      <c r="K7" s="1">
        <v>29963</v>
      </c>
      <c r="L7" s="1" t="e">
        <f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3">
        <v>1</v>
      </c>
      <c r="D8" s="1">
        <v>1034000</v>
      </c>
      <c r="E8" s="1">
        <v>4037</v>
      </c>
      <c r="F8" s="1" t="s">
        <v>222</v>
      </c>
      <c r="G8" s="1">
        <v>-37525</v>
      </c>
      <c r="H8" s="1">
        <v>-188505</v>
      </c>
      <c r="I8" s="1" t="s">
        <v>222</v>
      </c>
      <c r="J8" s="1">
        <v>38000</v>
      </c>
      <c r="K8" s="1">
        <v>29963</v>
      </c>
      <c r="L8" s="1" t="e">
        <f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3">
        <v>1</v>
      </c>
      <c r="D9" s="1">
        <v>1034000</v>
      </c>
      <c r="E9" s="1">
        <v>4037</v>
      </c>
      <c r="F9" s="1" t="s">
        <v>222</v>
      </c>
      <c r="G9" s="1">
        <v>-73829</v>
      </c>
      <c r="H9" s="1">
        <v>-224809</v>
      </c>
      <c r="I9" s="1" t="s">
        <v>222</v>
      </c>
      <c r="J9" s="1">
        <v>38000</v>
      </c>
      <c r="K9" s="1">
        <v>29963</v>
      </c>
      <c r="L9" s="1" t="e">
        <f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3">
        <v>1</v>
      </c>
      <c r="D10" s="1">
        <v>1034000</v>
      </c>
      <c r="E10" s="1">
        <v>4037</v>
      </c>
      <c r="F10" s="1" t="s">
        <v>222</v>
      </c>
      <c r="G10" s="1">
        <v>-69621</v>
      </c>
      <c r="H10" s="1">
        <v>-258126</v>
      </c>
      <c r="I10" s="1" t="s">
        <v>222</v>
      </c>
      <c r="J10" s="1">
        <v>38000</v>
      </c>
      <c r="K10" s="1">
        <v>29963</v>
      </c>
      <c r="L10" s="1" t="e">
        <f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3">
        <v>1</v>
      </c>
      <c r="D11" s="1">
        <v>1034000</v>
      </c>
      <c r="E11" s="1">
        <v>4037</v>
      </c>
      <c r="F11" s="1" t="s">
        <v>222</v>
      </c>
      <c r="G11" s="1">
        <v>-38858</v>
      </c>
      <c r="H11" s="1">
        <v>-296984</v>
      </c>
      <c r="I11" s="1" t="s">
        <v>222</v>
      </c>
      <c r="J11" s="1">
        <v>38000</v>
      </c>
      <c r="K11" s="1">
        <v>29963</v>
      </c>
      <c r="L11" s="1" t="e">
        <f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3">
        <v>1</v>
      </c>
      <c r="D12" s="1">
        <v>1034000</v>
      </c>
      <c r="E12" s="1">
        <v>4037</v>
      </c>
      <c r="F12" s="1" t="s">
        <v>222</v>
      </c>
      <c r="G12" s="1">
        <v>-40236</v>
      </c>
      <c r="H12" s="1">
        <v>-294018</v>
      </c>
      <c r="I12" s="1" t="s">
        <v>222</v>
      </c>
      <c r="J12" s="1">
        <v>38000</v>
      </c>
      <c r="K12" s="1">
        <v>29963</v>
      </c>
      <c r="L12" s="1" t="e">
        <f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3">
        <v>1</v>
      </c>
      <c r="D13" s="1">
        <v>1034000</v>
      </c>
      <c r="E13" s="1">
        <v>4037</v>
      </c>
      <c r="F13" s="1" t="s">
        <v>222</v>
      </c>
      <c r="G13" s="1">
        <v>-43083</v>
      </c>
      <c r="H13" s="1">
        <v>-300249</v>
      </c>
      <c r="I13" s="1" t="s">
        <v>222</v>
      </c>
      <c r="J13" s="1">
        <v>38000</v>
      </c>
      <c r="K13" s="1">
        <v>29963</v>
      </c>
      <c r="L13" s="1" t="e">
        <f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3">
        <v>1</v>
      </c>
      <c r="D14" s="1">
        <v>1034000</v>
      </c>
      <c r="E14" s="1">
        <v>4037</v>
      </c>
      <c r="F14" s="1" t="s">
        <v>222</v>
      </c>
      <c r="G14" s="1">
        <v>-38979</v>
      </c>
      <c r="H14" s="1">
        <v>-304025</v>
      </c>
      <c r="I14" s="1" t="s">
        <v>222</v>
      </c>
      <c r="J14" s="1">
        <v>38000</v>
      </c>
      <c r="K14" s="1">
        <v>29963</v>
      </c>
      <c r="L14" s="1" t="e">
        <f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3">
        <v>1</v>
      </c>
      <c r="D15" s="1">
        <v>1034000</v>
      </c>
      <c r="E15" s="1">
        <v>4037</v>
      </c>
      <c r="F15" s="1" t="s">
        <v>222</v>
      </c>
      <c r="G15" s="1">
        <v>-42483</v>
      </c>
      <c r="H15" s="1">
        <v>-302861</v>
      </c>
      <c r="I15" s="1" t="s">
        <v>222</v>
      </c>
      <c r="J15" s="1">
        <v>38000</v>
      </c>
      <c r="K15" s="1">
        <v>29963</v>
      </c>
      <c r="L15" s="1" t="e">
        <f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3">
        <v>1</v>
      </c>
      <c r="D16" s="1">
        <v>1034000</v>
      </c>
      <c r="E16" s="1">
        <v>4037</v>
      </c>
      <c r="F16" s="1" t="s">
        <v>222</v>
      </c>
      <c r="G16" s="1">
        <v>-38887</v>
      </c>
      <c r="H16" s="1">
        <v>-341748</v>
      </c>
      <c r="I16" s="1" t="s">
        <v>222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3">
        <v>1</v>
      </c>
      <c r="D17" s="1">
        <v>1034000</v>
      </c>
      <c r="E17" s="1">
        <v>4037</v>
      </c>
      <c r="F17" s="1" t="s">
        <v>222</v>
      </c>
      <c r="G17" s="1">
        <v>-66850</v>
      </c>
      <c r="H17" s="1">
        <v>-369711</v>
      </c>
      <c r="I17" s="1" t="s">
        <v>222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3">
        <v>1</v>
      </c>
      <c r="D18" s="1">
        <v>1034000</v>
      </c>
      <c r="E18" s="1">
        <v>4037</v>
      </c>
      <c r="F18" s="1" t="s">
        <v>222</v>
      </c>
      <c r="G18" s="1">
        <v>-44150</v>
      </c>
      <c r="H18" s="1">
        <v>-380544</v>
      </c>
      <c r="I18" s="1" t="s">
        <v>222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3">
        <v>1</v>
      </c>
      <c r="D19" s="1">
        <v>1034000</v>
      </c>
      <c r="E19" s="1">
        <v>4037</v>
      </c>
      <c r="F19" s="1" t="s">
        <v>222</v>
      </c>
      <c r="G19" s="1">
        <v>-37235</v>
      </c>
      <c r="H19" s="1">
        <v>-378921</v>
      </c>
      <c r="I19" s="1" t="s">
        <v>222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3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3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3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3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3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3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3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3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3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289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3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223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255</v>
      </c>
      <c r="Z1" s="9" t="s">
        <v>255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103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43654</v>
      </c>
      <c r="B4" s="5">
        <v>0.857638888888889</v>
      </c>
      <c r="C4" s="13">
        <v>1</v>
      </c>
      <c r="D4" s="1">
        <v>930000</v>
      </c>
      <c r="E4" s="1">
        <v>903497</v>
      </c>
      <c r="F4" s="1" t="s">
        <v>222</v>
      </c>
      <c r="G4" s="1">
        <v>-35040</v>
      </c>
      <c r="H4" s="1">
        <v>-35040</v>
      </c>
      <c r="I4" s="1" t="s">
        <v>222</v>
      </c>
      <c r="J4" s="1">
        <v>34000</v>
      </c>
      <c r="K4" s="1">
        <v>26503</v>
      </c>
      <c r="L4" s="1" t="e">
        <f t="shared" ref="L4:L34" si="0">F4+G4</f>
        <v>#VALUE!</v>
      </c>
      <c r="M4" s="18" t="s">
        <v>290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221</v>
      </c>
    </row>
    <row r="5" spans="1:30">
      <c r="A5" s="4">
        <v>43655</v>
      </c>
      <c r="B5" s="5">
        <v>0.760416666666667</v>
      </c>
      <c r="C5" s="13">
        <v>1</v>
      </c>
      <c r="D5" s="1">
        <v>930000</v>
      </c>
      <c r="E5" s="1">
        <v>903497</v>
      </c>
      <c r="F5" s="1" t="s">
        <v>222</v>
      </c>
      <c r="G5" s="1">
        <v>-35171</v>
      </c>
      <c r="H5" s="1">
        <v>-70211</v>
      </c>
      <c r="I5" s="1" t="s">
        <v>222</v>
      </c>
      <c r="J5" s="1">
        <v>34000</v>
      </c>
      <c r="K5" s="1">
        <v>26503</v>
      </c>
      <c r="L5" s="1" t="e">
        <f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3">
        <v>1</v>
      </c>
      <c r="D6" s="1">
        <v>930000</v>
      </c>
      <c r="E6" s="1">
        <v>903497</v>
      </c>
      <c r="F6" s="1" t="s">
        <v>222</v>
      </c>
      <c r="G6" s="1">
        <v>-33208</v>
      </c>
      <c r="H6" s="1">
        <v>-103419</v>
      </c>
      <c r="I6" s="1" t="s">
        <v>222</v>
      </c>
      <c r="J6" s="1">
        <v>34000</v>
      </c>
      <c r="K6" s="1">
        <v>26503</v>
      </c>
      <c r="L6" s="1" t="e">
        <f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3">
        <v>1</v>
      </c>
      <c r="D7" s="1">
        <v>930000</v>
      </c>
      <c r="E7" s="1">
        <v>903497</v>
      </c>
      <c r="F7" s="1" t="s">
        <v>222</v>
      </c>
      <c r="G7" s="1">
        <v>-66780</v>
      </c>
      <c r="H7" s="1">
        <v>-136991</v>
      </c>
      <c r="I7" s="1" t="s">
        <v>222</v>
      </c>
      <c r="J7" s="1">
        <v>34000</v>
      </c>
      <c r="K7" s="1">
        <v>26503</v>
      </c>
      <c r="L7" s="1" t="e">
        <f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3">
        <v>1</v>
      </c>
      <c r="D8" s="1">
        <v>930000</v>
      </c>
      <c r="E8" s="1">
        <v>903497</v>
      </c>
      <c r="F8" s="1" t="s">
        <v>222</v>
      </c>
      <c r="G8" s="1">
        <v>-38194</v>
      </c>
      <c r="H8" s="1">
        <v>-175185</v>
      </c>
      <c r="I8" s="1" t="s">
        <v>222</v>
      </c>
      <c r="J8" s="1">
        <v>34000</v>
      </c>
      <c r="K8" s="1">
        <v>26503</v>
      </c>
      <c r="L8" s="1" t="e">
        <f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3">
        <v>1</v>
      </c>
      <c r="D9" s="1">
        <v>930000</v>
      </c>
      <c r="E9" s="1">
        <v>903497</v>
      </c>
      <c r="F9" s="1" t="s">
        <v>222</v>
      </c>
      <c r="G9" s="1">
        <v>-43960</v>
      </c>
      <c r="H9" s="1">
        <v>-208158</v>
      </c>
      <c r="I9" s="1" t="s">
        <v>222</v>
      </c>
      <c r="J9" s="1">
        <v>34000</v>
      </c>
      <c r="K9" s="1">
        <v>26503</v>
      </c>
      <c r="L9" s="1" t="e">
        <f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3">
        <v>1</v>
      </c>
      <c r="D10" s="1">
        <v>930000</v>
      </c>
      <c r="E10" s="1">
        <v>903497</v>
      </c>
      <c r="F10" s="1" t="s">
        <v>222</v>
      </c>
      <c r="G10" s="1">
        <v>-64470</v>
      </c>
      <c r="H10" s="1">
        <v>-239655</v>
      </c>
      <c r="I10" s="1" t="s">
        <v>222</v>
      </c>
      <c r="J10" s="1">
        <v>34000</v>
      </c>
      <c r="K10" s="1">
        <v>26503</v>
      </c>
      <c r="L10" s="1" t="e">
        <f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3">
        <v>1</v>
      </c>
      <c r="D11" s="1">
        <v>930000</v>
      </c>
      <c r="E11" s="1">
        <v>903497</v>
      </c>
      <c r="F11" s="1" t="s">
        <v>222</v>
      </c>
      <c r="G11" s="1">
        <v>-39053</v>
      </c>
      <c r="H11" s="1">
        <v>-278708</v>
      </c>
      <c r="I11" s="1" t="s">
        <v>222</v>
      </c>
      <c r="J11" s="1">
        <v>34000</v>
      </c>
      <c r="K11" s="1">
        <v>26503</v>
      </c>
      <c r="L11" s="1" t="e">
        <f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3">
        <v>1</v>
      </c>
      <c r="D12" s="1">
        <v>930000</v>
      </c>
      <c r="E12" s="1">
        <v>903497</v>
      </c>
      <c r="F12" s="1" t="s">
        <v>222</v>
      </c>
      <c r="G12" s="1">
        <v>-33575</v>
      </c>
      <c r="H12" s="1">
        <v>-270158</v>
      </c>
      <c r="I12" s="1" t="s">
        <v>222</v>
      </c>
      <c r="J12" s="1">
        <v>34000</v>
      </c>
      <c r="K12" s="1">
        <v>26503</v>
      </c>
      <c r="L12" s="1" t="e">
        <f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3">
        <v>1</v>
      </c>
      <c r="D13" s="1">
        <v>930000</v>
      </c>
      <c r="E13" s="1">
        <v>903497</v>
      </c>
      <c r="F13" s="1" t="s">
        <v>222</v>
      </c>
      <c r="G13" s="1">
        <v>-66058</v>
      </c>
      <c r="H13" s="1">
        <v>-274555</v>
      </c>
      <c r="I13" s="1" t="s">
        <v>222</v>
      </c>
      <c r="J13" s="1">
        <v>34000</v>
      </c>
      <c r="K13" s="1">
        <v>26503</v>
      </c>
      <c r="L13" s="1" t="e">
        <f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3">
        <v>1</v>
      </c>
      <c r="D14" s="1">
        <v>930000</v>
      </c>
      <c r="E14" s="1">
        <v>903497</v>
      </c>
      <c r="F14" s="1" t="s">
        <v>222</v>
      </c>
      <c r="G14" s="1">
        <v>-62293</v>
      </c>
      <c r="H14" s="1">
        <v>-271157</v>
      </c>
      <c r="I14" s="1" t="s">
        <v>222</v>
      </c>
      <c r="J14" s="1">
        <v>34000</v>
      </c>
      <c r="K14" s="1">
        <v>26503</v>
      </c>
      <c r="L14" s="1" t="e">
        <f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3">
        <v>1</v>
      </c>
      <c r="D15" s="1">
        <v>930000</v>
      </c>
      <c r="E15" s="1">
        <v>903497</v>
      </c>
      <c r="F15" s="1" t="s">
        <v>222</v>
      </c>
      <c r="G15" s="1">
        <v>-34768</v>
      </c>
      <c r="H15" s="1">
        <v>-265260</v>
      </c>
      <c r="I15" s="1" t="s">
        <v>222</v>
      </c>
      <c r="J15" s="1">
        <v>34000</v>
      </c>
      <c r="K15" s="1">
        <v>26503</v>
      </c>
      <c r="L15" s="1" t="e">
        <f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3">
        <v>1</v>
      </c>
      <c r="D16" s="1">
        <v>930000</v>
      </c>
      <c r="E16" s="1">
        <v>903497</v>
      </c>
      <c r="F16" s="1" t="s">
        <v>222</v>
      </c>
      <c r="G16" s="1">
        <v>-36001</v>
      </c>
      <c r="H16" s="1">
        <v>-263070</v>
      </c>
      <c r="I16" s="1" t="s">
        <v>222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3">
        <v>1</v>
      </c>
      <c r="D17" s="1">
        <v>930000</v>
      </c>
      <c r="E17" s="1">
        <v>903497</v>
      </c>
      <c r="F17" s="1" t="s">
        <v>222</v>
      </c>
      <c r="G17" s="1">
        <v>-38548</v>
      </c>
      <c r="H17" s="1">
        <v>-268645</v>
      </c>
      <c r="I17" s="1" t="s">
        <v>222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3">
        <v>1</v>
      </c>
      <c r="D18" s="1">
        <v>930000</v>
      </c>
      <c r="E18" s="1">
        <v>903497</v>
      </c>
      <c r="F18" s="1" t="s">
        <v>222</v>
      </c>
      <c r="G18" s="1">
        <v>-34876</v>
      </c>
      <c r="H18" s="1">
        <v>-272024</v>
      </c>
      <c r="I18" s="1" t="s">
        <v>222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3">
        <v>1</v>
      </c>
      <c r="D19" s="1">
        <v>930000</v>
      </c>
      <c r="E19" s="1">
        <v>903497</v>
      </c>
      <c r="F19" s="1" t="s">
        <v>222</v>
      </c>
      <c r="G19" s="1">
        <v>-38011</v>
      </c>
      <c r="H19" s="1">
        <v>-270982</v>
      </c>
      <c r="I19" s="1" t="s">
        <v>222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3">
        <v>1</v>
      </c>
      <c r="D20" s="1">
        <v>930000</v>
      </c>
      <c r="E20" s="1">
        <v>903497</v>
      </c>
      <c r="F20" s="1" t="s">
        <v>222</v>
      </c>
      <c r="G20" s="1">
        <v>-34793</v>
      </c>
      <c r="H20" s="1">
        <v>-305775</v>
      </c>
      <c r="I20" s="1" t="s">
        <v>222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3">
        <v>1</v>
      </c>
      <c r="D21" s="1">
        <v>930000</v>
      </c>
      <c r="E21" s="1">
        <v>903497</v>
      </c>
      <c r="F21" s="1" t="s">
        <v>222</v>
      </c>
      <c r="G21" s="1">
        <v>-59812</v>
      </c>
      <c r="H21" s="1">
        <v>-330794</v>
      </c>
      <c r="I21" s="1" t="s">
        <v>222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3">
        <v>1</v>
      </c>
      <c r="D22" s="1">
        <v>930000</v>
      </c>
      <c r="E22" s="1">
        <v>903497</v>
      </c>
      <c r="F22" s="1" t="s">
        <v>222</v>
      </c>
      <c r="G22" s="1">
        <v>-39502</v>
      </c>
      <c r="H22" s="1">
        <v>-340486</v>
      </c>
      <c r="I22" s="1" t="s">
        <v>222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3">
        <v>1</v>
      </c>
      <c r="D23" s="1">
        <v>930000</v>
      </c>
      <c r="E23" s="1">
        <v>903497</v>
      </c>
      <c r="F23" s="1" t="s">
        <v>222</v>
      </c>
      <c r="G23" s="1">
        <v>-33316</v>
      </c>
      <c r="H23" s="1">
        <v>-339034</v>
      </c>
      <c r="I23" s="1" t="s">
        <v>222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3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3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3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3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3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3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3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3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3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291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3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3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3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223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255</v>
      </c>
    </row>
    <row r="2" ht="217" customHeight="1"/>
    <row r="3" ht="59" customHeight="1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292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43646</v>
      </c>
      <c r="B4" s="5">
        <v>0.831944444444444</v>
      </c>
      <c r="C4" s="13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8" t="s">
        <v>293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221</v>
      </c>
    </row>
    <row r="5" spans="1:30">
      <c r="A5" s="4">
        <v>43647</v>
      </c>
      <c r="B5" s="5">
        <v>0.7875</v>
      </c>
      <c r="C5" s="13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3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3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3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3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3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3">
        <v>0.001</v>
      </c>
      <c r="D11" s="1">
        <v>5764816</v>
      </c>
      <c r="E11" s="1">
        <v>5596909</v>
      </c>
      <c r="F11" s="1" t="s">
        <v>222</v>
      </c>
      <c r="G11" s="1">
        <v>-348134</v>
      </c>
      <c r="H11" s="1">
        <v>-26568</v>
      </c>
      <c r="I11" s="1" t="s">
        <v>222</v>
      </c>
      <c r="J11" s="1">
        <v>217159000</v>
      </c>
      <c r="K11" s="1">
        <v>167907</v>
      </c>
      <c r="L11" s="1" t="e">
        <f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3">
        <v>0.001</v>
      </c>
      <c r="D12" s="1">
        <v>5764816</v>
      </c>
      <c r="E12" s="1">
        <v>5596909</v>
      </c>
      <c r="F12" s="1" t="s">
        <v>222</v>
      </c>
      <c r="G12" s="1">
        <v>-259771</v>
      </c>
      <c r="H12" s="1">
        <v>-312484</v>
      </c>
      <c r="I12" s="1" t="s">
        <v>222</v>
      </c>
      <c r="J12" s="1">
        <v>217159000</v>
      </c>
      <c r="K12" s="1">
        <v>167907</v>
      </c>
      <c r="L12" s="1" t="e">
        <f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3">
        <v>0.001</v>
      </c>
      <c r="D13" s="1">
        <v>5764816</v>
      </c>
      <c r="E13" s="1">
        <v>5596909</v>
      </c>
      <c r="F13" s="1" t="s">
        <v>222</v>
      </c>
      <c r="G13" s="1">
        <v>-224643</v>
      </c>
      <c r="H13" s="1">
        <v>-533241</v>
      </c>
      <c r="I13" s="1" t="s">
        <v>222</v>
      </c>
      <c r="J13" s="1">
        <v>217159000</v>
      </c>
      <c r="K13" s="1">
        <v>167907</v>
      </c>
      <c r="L13" s="1" t="e">
        <f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3">
        <v>0.001</v>
      </c>
      <c r="D14" s="1">
        <v>5764816</v>
      </c>
      <c r="E14" s="1">
        <v>5596909</v>
      </c>
      <c r="F14" s="1" t="s">
        <v>222</v>
      </c>
      <c r="G14" s="1">
        <v>-212104</v>
      </c>
      <c r="H14" s="1">
        <v>-746374</v>
      </c>
      <c r="I14" s="1" t="s">
        <v>222</v>
      </c>
      <c r="J14" s="1">
        <v>217159000</v>
      </c>
      <c r="K14" s="1">
        <v>167907</v>
      </c>
      <c r="L14" s="1" t="e">
        <f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3">
        <v>0.001</v>
      </c>
      <c r="D15" s="1">
        <v>5764816</v>
      </c>
      <c r="E15" s="1">
        <v>5596909</v>
      </c>
      <c r="F15" s="1" t="s">
        <v>222</v>
      </c>
      <c r="G15" s="1">
        <v>-426530</v>
      </c>
      <c r="H15" s="1">
        <v>-960137</v>
      </c>
      <c r="I15" s="1" t="s">
        <v>222</v>
      </c>
      <c r="J15" s="1">
        <v>217159000</v>
      </c>
      <c r="K15" s="1">
        <v>167907</v>
      </c>
      <c r="L15" s="1" t="e">
        <f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3">
        <v>0.001</v>
      </c>
      <c r="D16" s="1">
        <v>5764816</v>
      </c>
      <c r="E16" s="1">
        <v>5596909</v>
      </c>
      <c r="F16" s="1" t="s">
        <v>222</v>
      </c>
      <c r="G16" s="1">
        <v>-243951</v>
      </c>
      <c r="H16" s="1">
        <v>-1226628</v>
      </c>
      <c r="I16" s="1" t="s">
        <v>222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3">
        <v>0.001</v>
      </c>
      <c r="D17" s="1">
        <v>5764816</v>
      </c>
      <c r="E17" s="1">
        <v>5596909</v>
      </c>
      <c r="F17" s="1" t="s">
        <v>222</v>
      </c>
      <c r="G17" s="1">
        <v>-280781</v>
      </c>
      <c r="H17" s="1">
        <v>-1484151</v>
      </c>
      <c r="I17" s="1" t="s">
        <v>222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3">
        <v>0.001</v>
      </c>
      <c r="D18" s="1">
        <v>5764816</v>
      </c>
      <c r="E18" s="1">
        <v>5596909</v>
      </c>
      <c r="F18" s="1" t="s">
        <v>222</v>
      </c>
      <c r="G18" s="1">
        <v>-411780</v>
      </c>
      <c r="H18" s="1">
        <v>-1715451</v>
      </c>
      <c r="I18" s="1" t="s">
        <v>222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3">
        <v>0.001</v>
      </c>
      <c r="D19" s="1">
        <v>5764816</v>
      </c>
      <c r="E19" s="1">
        <v>5596909</v>
      </c>
      <c r="F19" s="1" t="s">
        <v>222</v>
      </c>
      <c r="G19" s="1">
        <v>-249433</v>
      </c>
      <c r="H19" s="1">
        <v>-1816108</v>
      </c>
      <c r="I19" s="1" t="s">
        <v>222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3">
        <v>0.001</v>
      </c>
      <c r="D20" s="1">
        <v>5764816</v>
      </c>
      <c r="E20" s="1">
        <v>5596909</v>
      </c>
      <c r="F20" s="1" t="s">
        <v>222</v>
      </c>
      <c r="G20" s="1">
        <v>-214449</v>
      </c>
      <c r="H20" s="1">
        <v>-1725530</v>
      </c>
      <c r="I20" s="1" t="s">
        <v>222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3">
        <v>0.001</v>
      </c>
      <c r="D21" s="1">
        <v>5764816</v>
      </c>
      <c r="E21" s="1">
        <v>5596909</v>
      </c>
      <c r="F21" s="1" t="s">
        <v>222</v>
      </c>
      <c r="G21" s="1">
        <v>-421921</v>
      </c>
      <c r="H21" s="1">
        <v>-1753615</v>
      </c>
      <c r="I21" s="1" t="s">
        <v>222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3">
        <v>0.001</v>
      </c>
      <c r="D22" s="1">
        <v>5764816</v>
      </c>
      <c r="E22" s="1">
        <v>5596909</v>
      </c>
      <c r="F22" s="1" t="s">
        <v>222</v>
      </c>
      <c r="G22" s="1">
        <v>-397873</v>
      </c>
      <c r="H22" s="1">
        <v>-1731912</v>
      </c>
      <c r="I22" s="1" t="s">
        <v>222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3">
        <v>0.001</v>
      </c>
      <c r="D23" s="1">
        <v>5764816</v>
      </c>
      <c r="E23" s="1">
        <v>5596909</v>
      </c>
      <c r="F23" s="1" t="s">
        <v>222</v>
      </c>
      <c r="G23" s="1">
        <v>-222064</v>
      </c>
      <c r="H23" s="1">
        <v>-1694246</v>
      </c>
      <c r="I23" s="1" t="s">
        <v>222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3">
        <v>0.001</v>
      </c>
      <c r="D24" s="1">
        <v>5764816</v>
      </c>
      <c r="E24" s="1">
        <v>5596909</v>
      </c>
      <c r="F24" s="1" t="s">
        <v>222</v>
      </c>
      <c r="G24" s="1">
        <v>-229942</v>
      </c>
      <c r="H24" s="1">
        <v>-1680257</v>
      </c>
      <c r="I24" s="1" t="s">
        <v>222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3">
        <v>0.001</v>
      </c>
      <c r="D25" s="1">
        <v>5764816</v>
      </c>
      <c r="E25" s="1">
        <v>5596909</v>
      </c>
      <c r="F25" s="1" t="s">
        <v>222</v>
      </c>
      <c r="G25" s="1">
        <v>-246211</v>
      </c>
      <c r="H25" s="1">
        <v>-1715864</v>
      </c>
      <c r="I25" s="1" t="s">
        <v>222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3">
        <v>0.001</v>
      </c>
      <c r="D26" s="1">
        <v>5764816</v>
      </c>
      <c r="E26" s="1">
        <v>5596909</v>
      </c>
      <c r="F26" s="1" t="s">
        <v>222</v>
      </c>
      <c r="G26" s="1">
        <v>-222756</v>
      </c>
      <c r="H26" s="1">
        <v>-1737444</v>
      </c>
      <c r="I26" s="1" t="s">
        <v>222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3">
        <v>0.001</v>
      </c>
      <c r="D27" s="1">
        <v>5764816</v>
      </c>
      <c r="E27" s="1">
        <v>5596909</v>
      </c>
      <c r="F27" s="1" t="s">
        <v>222</v>
      </c>
      <c r="G27" s="1">
        <v>-242778</v>
      </c>
      <c r="H27" s="1">
        <v>-1730789</v>
      </c>
      <c r="I27" s="1" t="s">
        <v>222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3">
        <v>0.001</v>
      </c>
      <c r="D28" s="1">
        <v>5764816</v>
      </c>
      <c r="E28" s="1">
        <v>5596909</v>
      </c>
      <c r="F28" s="1" t="s">
        <v>222</v>
      </c>
      <c r="G28" s="1">
        <v>-222228</v>
      </c>
      <c r="H28" s="1">
        <v>-1953017</v>
      </c>
      <c r="I28" s="1" t="s">
        <v>222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3">
        <v>0.001</v>
      </c>
      <c r="D29" s="1">
        <v>5764816</v>
      </c>
      <c r="E29" s="1">
        <v>5596909</v>
      </c>
      <c r="F29" s="1" t="s">
        <v>222</v>
      </c>
      <c r="G29" s="1">
        <v>-382030</v>
      </c>
      <c r="H29" s="1">
        <v>-2112819</v>
      </c>
      <c r="I29" s="1" t="s">
        <v>222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3">
        <v>0.001</v>
      </c>
      <c r="D30" s="1">
        <v>5764816</v>
      </c>
      <c r="E30" s="1">
        <v>5596909</v>
      </c>
      <c r="F30" s="1" t="s">
        <v>222</v>
      </c>
      <c r="G30" s="1">
        <v>-252309</v>
      </c>
      <c r="H30" s="1">
        <v>-2174727</v>
      </c>
      <c r="I30" s="1" t="s">
        <v>222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3">
        <v>0.001</v>
      </c>
      <c r="D31" s="1">
        <v>5764816</v>
      </c>
      <c r="E31" s="1">
        <v>5596909</v>
      </c>
      <c r="F31" s="1" t="s">
        <v>222</v>
      </c>
      <c r="G31" s="1">
        <v>-212790</v>
      </c>
      <c r="H31" s="1">
        <v>-2165453</v>
      </c>
      <c r="I31" s="1" t="s">
        <v>222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3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3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3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3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3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3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3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3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3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3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3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3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223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255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255</v>
      </c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284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43663</v>
      </c>
      <c r="B4" s="5">
        <v>0.847916666666667</v>
      </c>
      <c r="C4" s="13">
        <v>1</v>
      </c>
      <c r="D4" s="1">
        <v>1432000</v>
      </c>
      <c r="E4" s="1">
        <v>1391650</v>
      </c>
      <c r="F4" s="1" t="s">
        <v>222</v>
      </c>
      <c r="G4" s="1">
        <v>-49503</v>
      </c>
      <c r="H4" s="1">
        <v>-49503</v>
      </c>
      <c r="I4" s="1" t="s">
        <v>222</v>
      </c>
      <c r="J4" s="1">
        <v>53000</v>
      </c>
      <c r="K4" s="1">
        <v>40350</v>
      </c>
      <c r="L4" s="1" t="e">
        <f t="shared" ref="L4:L25" si="0">F4+G4</f>
        <v>#VALUE!</v>
      </c>
      <c r="M4" s="18" t="s">
        <v>294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221</v>
      </c>
    </row>
    <row r="5" spans="1:30">
      <c r="A5" s="4">
        <v>43664</v>
      </c>
      <c r="B5" s="5">
        <v>0.706944444444444</v>
      </c>
      <c r="C5" s="13">
        <v>1</v>
      </c>
      <c r="D5" s="1">
        <v>1432000</v>
      </c>
      <c r="E5" s="1">
        <v>1391650</v>
      </c>
      <c r="F5" s="1" t="s">
        <v>222</v>
      </c>
      <c r="G5" s="1">
        <v>-95972</v>
      </c>
      <c r="H5" s="1">
        <v>-95972</v>
      </c>
      <c r="I5" s="1" t="s">
        <v>222</v>
      </c>
      <c r="J5" s="1">
        <v>53000</v>
      </c>
      <c r="K5" s="1">
        <v>40350</v>
      </c>
      <c r="L5" s="1" t="e">
        <f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3">
        <v>1</v>
      </c>
      <c r="D6" s="1">
        <v>1432000</v>
      </c>
      <c r="E6" s="1">
        <v>1391650</v>
      </c>
      <c r="F6" s="1" t="s">
        <v>222</v>
      </c>
      <c r="G6" s="1">
        <v>-54197</v>
      </c>
      <c r="H6" s="1">
        <v>-150169</v>
      </c>
      <c r="I6" s="1" t="s">
        <v>222</v>
      </c>
      <c r="J6" s="1">
        <v>53000</v>
      </c>
      <c r="K6" s="1">
        <v>40350</v>
      </c>
      <c r="L6" s="1" t="e">
        <f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3">
        <v>1</v>
      </c>
      <c r="D7" s="1">
        <v>1432000</v>
      </c>
      <c r="E7" s="1">
        <v>1391650</v>
      </c>
      <c r="F7" s="1" t="s">
        <v>222</v>
      </c>
      <c r="G7" s="1">
        <v>-56119</v>
      </c>
      <c r="H7" s="1">
        <v>-195236</v>
      </c>
      <c r="I7" s="1" t="s">
        <v>222</v>
      </c>
      <c r="J7" s="1">
        <v>53000</v>
      </c>
      <c r="K7" s="1">
        <v>40350</v>
      </c>
      <c r="L7" s="1" t="e">
        <f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3">
        <v>1</v>
      </c>
      <c r="D8" s="1">
        <v>1432000</v>
      </c>
      <c r="E8" s="1">
        <v>1391650</v>
      </c>
      <c r="F8" s="1" t="s">
        <v>222</v>
      </c>
      <c r="G8" s="1">
        <v>-60090</v>
      </c>
      <c r="H8" s="1">
        <v>-255326</v>
      </c>
      <c r="I8" s="1" t="s">
        <v>222</v>
      </c>
      <c r="J8" s="1">
        <v>53000</v>
      </c>
      <c r="K8" s="1">
        <v>40350</v>
      </c>
      <c r="L8" s="1" t="e">
        <f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3">
        <v>1</v>
      </c>
      <c r="D9" s="1">
        <v>1432000</v>
      </c>
      <c r="E9" s="1">
        <v>1391650</v>
      </c>
      <c r="F9" s="1" t="s">
        <v>222</v>
      </c>
      <c r="G9" s="1">
        <v>-54366</v>
      </c>
      <c r="H9" s="1">
        <v>-309692</v>
      </c>
      <c r="I9" s="1" t="s">
        <v>222</v>
      </c>
      <c r="J9" s="1">
        <v>53000</v>
      </c>
      <c r="K9" s="1">
        <v>40350</v>
      </c>
      <c r="L9" s="1" t="e">
        <f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3">
        <v>1</v>
      </c>
      <c r="D10" s="1">
        <v>1432000</v>
      </c>
      <c r="E10" s="1">
        <v>1391650</v>
      </c>
      <c r="F10" s="1" t="s">
        <v>222</v>
      </c>
      <c r="G10" s="1">
        <v>-59252</v>
      </c>
      <c r="H10" s="1">
        <v>-368944</v>
      </c>
      <c r="I10" s="1" t="s">
        <v>222</v>
      </c>
      <c r="J10" s="1">
        <v>53000</v>
      </c>
      <c r="K10" s="1">
        <v>40350</v>
      </c>
      <c r="L10" s="1" t="e">
        <f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3">
        <v>1</v>
      </c>
      <c r="D11" s="1">
        <v>1432000</v>
      </c>
      <c r="E11" s="1">
        <v>1391650</v>
      </c>
      <c r="F11" s="1" t="s">
        <v>222</v>
      </c>
      <c r="G11" s="1">
        <v>-54237</v>
      </c>
      <c r="H11" s="1">
        <v>-423181</v>
      </c>
      <c r="I11" s="1" t="s">
        <v>222</v>
      </c>
      <c r="J11" s="1">
        <v>53000</v>
      </c>
      <c r="K11" s="1">
        <v>40350</v>
      </c>
      <c r="L11" s="1" t="e">
        <f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3">
        <v>1</v>
      </c>
      <c r="D12" s="1">
        <v>1432000</v>
      </c>
      <c r="E12" s="1">
        <v>1391650</v>
      </c>
      <c r="F12" s="1" t="s">
        <v>222</v>
      </c>
      <c r="G12" s="1">
        <v>-93238</v>
      </c>
      <c r="H12" s="1">
        <v>-462182</v>
      </c>
      <c r="I12" s="1" t="s">
        <v>222</v>
      </c>
      <c r="J12" s="1">
        <v>53000</v>
      </c>
      <c r="K12" s="1">
        <v>40350</v>
      </c>
      <c r="L12" s="1" t="e">
        <f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3">
        <v>1</v>
      </c>
      <c r="D13" s="1">
        <v>1432000</v>
      </c>
      <c r="E13" s="1">
        <v>1391650</v>
      </c>
      <c r="F13" s="1" t="s">
        <v>222</v>
      </c>
      <c r="G13" s="1">
        <v>-61578</v>
      </c>
      <c r="H13" s="1">
        <v>-477291</v>
      </c>
      <c r="I13" s="1" t="s">
        <v>222</v>
      </c>
      <c r="J13" s="1">
        <v>53000</v>
      </c>
      <c r="K13" s="1">
        <v>40350</v>
      </c>
      <c r="L13" s="1" t="e">
        <f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3">
        <v>1</v>
      </c>
      <c r="D14" s="1">
        <v>1432000</v>
      </c>
      <c r="E14" s="1">
        <v>1391650</v>
      </c>
      <c r="F14" s="1" t="s">
        <v>222</v>
      </c>
      <c r="G14" s="1">
        <v>-51933</v>
      </c>
      <c r="H14" s="1">
        <v>-475027</v>
      </c>
      <c r="I14" s="1" t="s">
        <v>222</v>
      </c>
      <c r="J14" s="1">
        <v>53000</v>
      </c>
      <c r="K14" s="1">
        <v>40350</v>
      </c>
      <c r="L14" s="1" t="e">
        <f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3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3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3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3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3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3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3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3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3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3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3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3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223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255</v>
      </c>
    </row>
    <row r="2" ht="183" customHeight="1"/>
    <row r="3" ht="40.5" spans="1:31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71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256</v>
      </c>
      <c r="AD3" t="s">
        <v>257</v>
      </c>
      <c r="AE3" t="s">
        <v>258</v>
      </c>
    </row>
    <row r="4" spans="1:28">
      <c r="A4" s="4">
        <v>43629</v>
      </c>
      <c r="B4" s="5">
        <v>0.7125</v>
      </c>
      <c r="C4" s="13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8" t="s">
        <v>295</v>
      </c>
      <c r="N4" s="4">
        <v>43629</v>
      </c>
      <c r="O4" s="5">
        <v>0.485416666666667</v>
      </c>
      <c r="P4" t="s">
        <v>266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221</v>
      </c>
    </row>
    <row r="5" spans="1:31">
      <c r="A5" s="4">
        <v>43630</v>
      </c>
      <c r="B5" s="5">
        <v>0.889583333333333</v>
      </c>
      <c r="C5" s="13">
        <v>0.005</v>
      </c>
      <c r="D5" s="1">
        <v>20034</v>
      </c>
      <c r="E5" s="1">
        <v>19649</v>
      </c>
      <c r="F5" s="1" t="s">
        <v>222</v>
      </c>
      <c r="G5" s="1">
        <v>-869</v>
      </c>
      <c r="H5" s="1">
        <v>-404</v>
      </c>
      <c r="I5" s="1" t="s">
        <v>222</v>
      </c>
      <c r="J5" s="1">
        <v>153000</v>
      </c>
      <c r="K5" s="1">
        <v>386</v>
      </c>
      <c r="L5" s="1" t="e">
        <f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3">
        <v>0.005</v>
      </c>
      <c r="D6" s="1">
        <v>20034</v>
      </c>
      <c r="E6" s="1">
        <v>19649</v>
      </c>
      <c r="F6" s="1" t="s">
        <v>222</v>
      </c>
      <c r="G6" s="1">
        <v>-775</v>
      </c>
      <c r="H6" s="1">
        <v>-1179</v>
      </c>
      <c r="I6" s="1" t="s">
        <v>222</v>
      </c>
      <c r="J6" s="1">
        <v>153000</v>
      </c>
      <c r="K6" s="1">
        <v>386</v>
      </c>
      <c r="L6" s="1" t="e">
        <f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3">
        <v>0.005</v>
      </c>
      <c r="D7" s="1">
        <v>20034</v>
      </c>
      <c r="E7" s="1">
        <v>19649</v>
      </c>
      <c r="F7" s="1" t="s">
        <v>222</v>
      </c>
      <c r="G7" s="1">
        <v>-1232</v>
      </c>
      <c r="H7" s="1">
        <v>-1636</v>
      </c>
      <c r="I7" s="1" t="s">
        <v>222</v>
      </c>
      <c r="J7" s="1">
        <v>153000</v>
      </c>
      <c r="K7" s="1">
        <v>386</v>
      </c>
      <c r="L7" s="1" t="e">
        <f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3">
        <v>0.005</v>
      </c>
      <c r="D8" s="1">
        <v>20034</v>
      </c>
      <c r="E8" s="1">
        <v>19649</v>
      </c>
      <c r="F8" s="1" t="s">
        <v>222</v>
      </c>
      <c r="G8" s="1">
        <v>-780</v>
      </c>
      <c r="H8" s="1">
        <v>-2416</v>
      </c>
      <c r="I8" s="1" t="s">
        <v>222</v>
      </c>
      <c r="J8" s="1">
        <v>153000</v>
      </c>
      <c r="K8" s="1">
        <v>386</v>
      </c>
      <c r="L8" s="1" t="e">
        <f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3">
        <v>0.005</v>
      </c>
      <c r="D9" s="1">
        <v>20034</v>
      </c>
      <c r="E9" s="1">
        <v>19649</v>
      </c>
      <c r="F9" s="1" t="s">
        <v>222</v>
      </c>
      <c r="G9" s="1">
        <v>-1009</v>
      </c>
      <c r="H9" s="1">
        <v>-3425</v>
      </c>
      <c r="I9" s="1" t="s">
        <v>222</v>
      </c>
      <c r="J9" s="1">
        <v>153000</v>
      </c>
      <c r="K9" s="1">
        <v>386</v>
      </c>
      <c r="L9" s="1" t="e">
        <f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3">
        <v>0.005</v>
      </c>
      <c r="D10" s="1">
        <v>20034</v>
      </c>
      <c r="E10" s="1">
        <v>19649</v>
      </c>
      <c r="F10" s="1" t="s">
        <v>222</v>
      </c>
      <c r="G10" s="1">
        <v>-779</v>
      </c>
      <c r="H10" s="1">
        <v>-4204</v>
      </c>
      <c r="I10" s="1" t="s">
        <v>222</v>
      </c>
      <c r="J10" s="1">
        <v>153000</v>
      </c>
      <c r="K10" s="1">
        <v>386</v>
      </c>
      <c r="L10" s="1" t="e">
        <f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3">
        <v>0.005</v>
      </c>
      <c r="D11" s="1">
        <v>20034</v>
      </c>
      <c r="E11" s="1">
        <v>19649</v>
      </c>
      <c r="F11" s="1" t="s">
        <v>222</v>
      </c>
      <c r="G11" s="1">
        <v>-897</v>
      </c>
      <c r="H11" s="1">
        <v>-5101</v>
      </c>
      <c r="I11" s="1" t="s">
        <v>222</v>
      </c>
      <c r="J11" s="1">
        <v>153000</v>
      </c>
      <c r="K11" s="1">
        <v>386</v>
      </c>
      <c r="L11" s="1" t="e">
        <f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3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3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3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3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3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3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3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3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3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3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3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3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3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3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3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3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3">
        <v>0.005</v>
      </c>
      <c r="D28" s="1">
        <v>20054</v>
      </c>
      <c r="E28" s="1">
        <v>19649</v>
      </c>
      <c r="F28" s="1" t="s">
        <v>222</v>
      </c>
      <c r="G28" s="1">
        <v>-1201</v>
      </c>
      <c r="H28" s="1">
        <v>-183</v>
      </c>
      <c r="I28" s="1" t="s">
        <v>222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3">
        <v>0.005</v>
      </c>
      <c r="D29" s="1">
        <v>20054</v>
      </c>
      <c r="E29" s="1">
        <v>19649</v>
      </c>
      <c r="F29" s="1" t="s">
        <v>222</v>
      </c>
      <c r="G29" s="1">
        <v>-897</v>
      </c>
      <c r="H29" s="1">
        <v>-1068</v>
      </c>
      <c r="I29" s="1" t="s">
        <v>222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3">
        <v>0.005</v>
      </c>
      <c r="D30" s="1">
        <v>20054</v>
      </c>
      <c r="E30" s="1">
        <v>19649</v>
      </c>
      <c r="F30" s="1" t="s">
        <v>222</v>
      </c>
      <c r="G30" s="1">
        <v>-775</v>
      </c>
      <c r="H30" s="1">
        <v>-1865</v>
      </c>
      <c r="I30" s="1" t="s">
        <v>222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3">
        <v>0.005</v>
      </c>
      <c r="D31" s="1">
        <v>20054</v>
      </c>
      <c r="E31" s="1">
        <v>19649</v>
      </c>
      <c r="F31" s="1" t="s">
        <v>222</v>
      </c>
      <c r="G31" s="1">
        <v>-732</v>
      </c>
      <c r="H31" s="1">
        <v>-2658</v>
      </c>
      <c r="I31" s="1" t="s">
        <v>222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3">
        <v>0.005</v>
      </c>
      <c r="D32" s="1">
        <v>20054</v>
      </c>
      <c r="E32" s="1">
        <v>19649</v>
      </c>
      <c r="F32" s="1" t="s">
        <v>222</v>
      </c>
      <c r="G32" s="1">
        <v>-1472</v>
      </c>
      <c r="H32" s="1">
        <v>-3540</v>
      </c>
      <c r="I32" s="1" t="s">
        <v>222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3">
        <v>0.005</v>
      </c>
      <c r="D33" s="1">
        <v>20054</v>
      </c>
      <c r="E33" s="1">
        <v>19649</v>
      </c>
      <c r="F33" s="1" t="s">
        <v>222</v>
      </c>
      <c r="G33" s="1">
        <v>-841</v>
      </c>
      <c r="H33" s="1">
        <v>-4497</v>
      </c>
      <c r="I33" s="1" t="s">
        <v>222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3">
        <v>0.005</v>
      </c>
      <c r="D34" s="1">
        <v>20054</v>
      </c>
      <c r="E34" s="1">
        <v>19649</v>
      </c>
      <c r="F34" s="1" t="s">
        <v>222</v>
      </c>
      <c r="G34" s="1">
        <v>-969</v>
      </c>
      <c r="H34" s="1">
        <v>-5229</v>
      </c>
      <c r="I34" s="1" t="s">
        <v>222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3">
        <v>0.005</v>
      </c>
      <c r="D35" s="1">
        <v>20054</v>
      </c>
      <c r="E35" s="1">
        <v>19649</v>
      </c>
      <c r="F35" s="1" t="s">
        <v>222</v>
      </c>
      <c r="G35" s="1">
        <v>-1421</v>
      </c>
      <c r="H35" s="1">
        <v>-5919</v>
      </c>
      <c r="I35" s="1" t="s">
        <v>222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3">
        <v>0.005</v>
      </c>
      <c r="D36" s="1">
        <v>20054</v>
      </c>
      <c r="E36" s="1">
        <v>19649</v>
      </c>
      <c r="F36" s="1" t="s">
        <v>222</v>
      </c>
      <c r="G36" s="1">
        <v>-861</v>
      </c>
      <c r="H36" s="1">
        <v>-6267</v>
      </c>
      <c r="I36" s="1" t="s">
        <v>222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3">
        <v>0.005</v>
      </c>
      <c r="D37" s="1">
        <v>20054</v>
      </c>
      <c r="E37" s="1">
        <v>19649</v>
      </c>
      <c r="F37" s="1" t="s">
        <v>222</v>
      </c>
      <c r="G37" s="1">
        <v>-740</v>
      </c>
      <c r="H37" s="1">
        <v>-5954</v>
      </c>
      <c r="I37" s="1" t="s">
        <v>222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3">
        <v>0.005</v>
      </c>
      <c r="D38" s="1">
        <v>20054</v>
      </c>
      <c r="E38" s="1">
        <v>19649</v>
      </c>
      <c r="F38" s="1" t="s">
        <v>222</v>
      </c>
      <c r="G38" s="1">
        <v>-1456</v>
      </c>
      <c r="H38" s="1">
        <v>-6051</v>
      </c>
      <c r="I38" s="1" t="s">
        <v>222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3">
        <v>0.005</v>
      </c>
      <c r="D39" s="1">
        <v>20054</v>
      </c>
      <c r="E39" s="1">
        <v>19649</v>
      </c>
      <c r="F39" s="1" t="s">
        <v>222</v>
      </c>
      <c r="G39" s="1">
        <v>-1373</v>
      </c>
      <c r="H39" s="1">
        <v>-5976</v>
      </c>
      <c r="I39" s="1" t="s">
        <v>222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3">
        <v>1</v>
      </c>
      <c r="D40" s="1">
        <v>4011000</v>
      </c>
      <c r="E40" s="1">
        <v>3895295</v>
      </c>
      <c r="F40" s="1" t="s">
        <v>222</v>
      </c>
      <c r="G40" s="1">
        <v>-31889</v>
      </c>
      <c r="H40" s="1">
        <v>-36969</v>
      </c>
      <c r="I40" s="1" t="s">
        <v>222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1">
        <v>0.722222222222222</v>
      </c>
      <c r="C41" s="13">
        <v>1</v>
      </c>
      <c r="D41" s="1">
        <v>4011000</v>
      </c>
      <c r="E41" s="1">
        <v>3895295</v>
      </c>
      <c r="F41" s="1" t="s">
        <v>222</v>
      </c>
      <c r="I41" s="1" t="s">
        <v>222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3">
        <v>1</v>
      </c>
      <c r="D42" s="1">
        <v>4011000</v>
      </c>
      <c r="E42" s="1">
        <v>3895295</v>
      </c>
      <c r="F42" s="1" t="s">
        <v>222</v>
      </c>
      <c r="G42" s="1">
        <v>-170067</v>
      </c>
      <c r="H42" s="1">
        <v>-333174</v>
      </c>
      <c r="I42" s="1" t="s">
        <v>222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3">
        <v>1</v>
      </c>
      <c r="D43" s="1">
        <v>4011000</v>
      </c>
      <c r="E43" s="1">
        <v>3895295</v>
      </c>
      <c r="F43" s="1" t="s">
        <v>222</v>
      </c>
      <c r="G43" s="1">
        <v>-153866</v>
      </c>
      <c r="H43" s="1">
        <v>-486346</v>
      </c>
      <c r="I43" s="1" t="s">
        <v>222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3">
        <v>1</v>
      </c>
      <c r="D44" s="1">
        <v>4011000</v>
      </c>
      <c r="E44" s="1">
        <v>3895295</v>
      </c>
      <c r="F44" s="1" t="s">
        <v>222</v>
      </c>
      <c r="G44" s="1">
        <v>-167696</v>
      </c>
      <c r="H44" s="1">
        <v>-653181</v>
      </c>
      <c r="I44" s="1" t="s">
        <v>222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3">
        <v>1</v>
      </c>
      <c r="D45" s="1">
        <v>4011000</v>
      </c>
      <c r="E45" s="1">
        <v>3895295</v>
      </c>
      <c r="F45" s="1" t="s">
        <v>222</v>
      </c>
      <c r="G45" s="1">
        <v>-153501</v>
      </c>
      <c r="H45" s="1">
        <v>-806682</v>
      </c>
      <c r="I45" s="1" t="s">
        <v>222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3">
        <v>1</v>
      </c>
      <c r="D46" s="1">
        <v>4011000</v>
      </c>
      <c r="E46" s="1">
        <v>3895295</v>
      </c>
      <c r="F46" s="1" t="s">
        <v>222</v>
      </c>
      <c r="G46" s="1">
        <v>-263882</v>
      </c>
      <c r="H46" s="1">
        <v>-917063</v>
      </c>
      <c r="I46" s="1" t="s">
        <v>222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3">
        <v>1</v>
      </c>
      <c r="D47" s="1">
        <v>4011000</v>
      </c>
      <c r="E47" s="1">
        <v>3895295</v>
      </c>
      <c r="F47" s="1" t="s">
        <v>222</v>
      </c>
      <c r="G47" s="1">
        <v>-174277</v>
      </c>
      <c r="H47" s="1">
        <v>-1090683</v>
      </c>
      <c r="I47" s="1" t="s">
        <v>222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3">
        <v>1</v>
      </c>
      <c r="D48" s="1">
        <v>4011000</v>
      </c>
      <c r="E48" s="1">
        <v>3895295</v>
      </c>
      <c r="F48" s="1" t="s">
        <v>222</v>
      </c>
      <c r="G48" s="1">
        <v>-146982</v>
      </c>
      <c r="H48" s="1">
        <v>-1205776</v>
      </c>
      <c r="I48" s="1" t="s">
        <v>222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3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3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3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3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3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3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3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3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3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3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3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3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223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255</v>
      </c>
    </row>
    <row r="2" ht="127" customHeight="1"/>
    <row r="3" ht="40.5" spans="1:26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256</v>
      </c>
      <c r="Y3" t="s">
        <v>257</v>
      </c>
      <c r="Z3" t="s">
        <v>258</v>
      </c>
    </row>
    <row r="4" spans="1:23">
      <c r="A4" s="4">
        <v>43622</v>
      </c>
      <c r="B4" s="5">
        <v>0.817361111111111</v>
      </c>
      <c r="C4" s="13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266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221</v>
      </c>
    </row>
    <row r="5" spans="1:26">
      <c r="A5" s="4">
        <v>43623</v>
      </c>
      <c r="B5" s="5">
        <v>0.919444444444444</v>
      </c>
      <c r="C5" s="13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3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3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3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3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3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3">
        <v>0.001</v>
      </c>
      <c r="D12" s="1">
        <v>26677</v>
      </c>
      <c r="E12" s="1">
        <v>26154</v>
      </c>
      <c r="F12" s="1" t="s">
        <v>222</v>
      </c>
      <c r="G12" s="1">
        <v>-1057</v>
      </c>
      <c r="H12" s="1">
        <v>13408</v>
      </c>
      <c r="I12" s="1" t="s">
        <v>222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3">
        <v>0.001</v>
      </c>
      <c r="D13" s="1">
        <v>26677</v>
      </c>
      <c r="E13" s="1">
        <v>26154</v>
      </c>
      <c r="F13" s="1" t="s">
        <v>222</v>
      </c>
      <c r="G13" s="1">
        <v>-1038</v>
      </c>
      <c r="H13" s="1">
        <v>10321</v>
      </c>
      <c r="I13" s="1" t="s">
        <v>222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3">
        <v>0.001</v>
      </c>
      <c r="D14" s="1">
        <v>26677</v>
      </c>
      <c r="E14" s="1">
        <v>26154</v>
      </c>
      <c r="F14" s="1" t="s">
        <v>222</v>
      </c>
      <c r="G14" s="1">
        <v>-1650</v>
      </c>
      <c r="H14" s="1">
        <v>8045</v>
      </c>
      <c r="I14" s="1" t="s">
        <v>222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3">
        <v>0.001</v>
      </c>
      <c r="D15" s="1">
        <v>26677</v>
      </c>
      <c r="E15" s="1">
        <v>26154</v>
      </c>
      <c r="F15" s="1" t="s">
        <v>222</v>
      </c>
      <c r="G15" s="1">
        <v>-1046</v>
      </c>
      <c r="H15" s="1">
        <v>5065</v>
      </c>
      <c r="I15" s="1" t="s">
        <v>222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3">
        <v>0.001</v>
      </c>
      <c r="D16" s="1">
        <v>26677</v>
      </c>
      <c r="E16" s="1">
        <v>26154</v>
      </c>
      <c r="F16" s="1" t="s">
        <v>222</v>
      </c>
      <c r="G16" s="1">
        <v>-1352</v>
      </c>
      <c r="H16" s="1">
        <v>1207</v>
      </c>
      <c r="I16" s="1" t="s">
        <v>222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3">
        <v>0.001</v>
      </c>
      <c r="D17" s="1">
        <v>26677</v>
      </c>
      <c r="E17" s="1">
        <v>26154</v>
      </c>
      <c r="F17" s="1" t="s">
        <v>222</v>
      </c>
      <c r="G17" s="1">
        <v>-1044</v>
      </c>
      <c r="H17" s="1">
        <v>-1659</v>
      </c>
      <c r="I17" s="1" t="s">
        <v>222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3">
        <v>0.001</v>
      </c>
      <c r="D18" s="1">
        <v>26677</v>
      </c>
      <c r="E18" s="1">
        <v>26154</v>
      </c>
      <c r="F18" s="1" t="s">
        <v>222</v>
      </c>
      <c r="G18" s="1">
        <v>-1202</v>
      </c>
      <c r="H18" s="1">
        <v>-5100</v>
      </c>
      <c r="I18" s="1" t="s">
        <v>222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3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3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3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3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3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3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3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3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3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3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3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3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3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3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3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3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3">
        <v>0.001</v>
      </c>
      <c r="D35" s="1">
        <v>27337</v>
      </c>
      <c r="E35" s="1">
        <v>26154</v>
      </c>
      <c r="F35" s="1" t="s">
        <v>222</v>
      </c>
      <c r="G35" s="1">
        <v>-1648</v>
      </c>
      <c r="H35" s="1">
        <v>-125</v>
      </c>
      <c r="I35" s="1" t="s">
        <v>222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3">
        <v>0.001</v>
      </c>
      <c r="D36" s="1">
        <v>27337</v>
      </c>
      <c r="E36" s="1">
        <v>26154</v>
      </c>
      <c r="F36" s="1" t="s">
        <v>222</v>
      </c>
      <c r="G36" s="1">
        <v>-1230</v>
      </c>
      <c r="H36" s="1">
        <v>-1418</v>
      </c>
      <c r="I36" s="1" t="s">
        <v>222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3">
        <v>0.001</v>
      </c>
      <c r="D37" s="1">
        <v>27337</v>
      </c>
      <c r="E37" s="1">
        <v>26154</v>
      </c>
      <c r="F37" s="1" t="s">
        <v>222</v>
      </c>
      <c r="G37" s="1">
        <v>-1064</v>
      </c>
      <c r="H37" s="1">
        <v>-2538</v>
      </c>
      <c r="I37" s="1" t="s">
        <v>222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3">
        <v>0.001</v>
      </c>
      <c r="D38" s="1">
        <v>27337</v>
      </c>
      <c r="E38" s="1">
        <v>26154</v>
      </c>
      <c r="F38" s="1" t="s">
        <v>222</v>
      </c>
      <c r="G38" s="1">
        <v>-1005</v>
      </c>
      <c r="H38" s="1">
        <v>-3553</v>
      </c>
      <c r="I38" s="1" t="s">
        <v>222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3">
        <v>0.001</v>
      </c>
      <c r="D39" s="1">
        <v>27337</v>
      </c>
      <c r="E39" s="1">
        <v>26154</v>
      </c>
      <c r="F39" s="1" t="s">
        <v>222</v>
      </c>
      <c r="G39" s="1">
        <v>-2021</v>
      </c>
      <c r="H39" s="1">
        <v>-4653</v>
      </c>
      <c r="I39" s="1" t="s">
        <v>222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3">
        <v>0.001</v>
      </c>
      <c r="D40" s="1">
        <v>27337</v>
      </c>
      <c r="E40" s="1">
        <v>26154</v>
      </c>
      <c r="F40" s="1" t="s">
        <v>222</v>
      </c>
      <c r="G40" s="1">
        <v>-1154</v>
      </c>
      <c r="H40" s="1">
        <v>-5990</v>
      </c>
      <c r="I40" s="1" t="s">
        <v>222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3">
        <v>0.001</v>
      </c>
      <c r="D41" s="1">
        <v>27337</v>
      </c>
      <c r="E41" s="1">
        <v>26154</v>
      </c>
      <c r="F41" s="1" t="s">
        <v>222</v>
      </c>
      <c r="G41" s="1">
        <v>-1329</v>
      </c>
      <c r="H41" s="1">
        <v>-7063</v>
      </c>
      <c r="I41" s="1" t="s">
        <v>222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3">
        <v>0.001</v>
      </c>
      <c r="D42" s="1">
        <v>27337</v>
      </c>
      <c r="E42" s="1">
        <v>26154</v>
      </c>
      <c r="F42" s="1" t="s">
        <v>222</v>
      </c>
      <c r="G42" s="1">
        <v>-1950</v>
      </c>
      <c r="H42" s="1">
        <v>-8123</v>
      </c>
      <c r="I42" s="1" t="s">
        <v>222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3">
        <v>0.001</v>
      </c>
      <c r="D43" s="1">
        <v>27337</v>
      </c>
      <c r="E43" s="1">
        <v>26154</v>
      </c>
      <c r="F43" s="1" t="s">
        <v>222</v>
      </c>
      <c r="G43" s="1">
        <v>-1181</v>
      </c>
      <c r="H43" s="1">
        <v>-8600</v>
      </c>
      <c r="I43" s="1" t="s">
        <v>222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3">
        <v>0.001</v>
      </c>
      <c r="D44" s="1">
        <v>27337</v>
      </c>
      <c r="E44" s="1">
        <v>26154</v>
      </c>
      <c r="F44" s="1" t="s">
        <v>222</v>
      </c>
      <c r="G44" s="1">
        <v>-1016</v>
      </c>
      <c r="H44" s="1">
        <v>-8172</v>
      </c>
      <c r="I44" s="1" t="s">
        <v>222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3">
        <v>0.001</v>
      </c>
      <c r="D45" s="1">
        <v>27337</v>
      </c>
      <c r="E45" s="1">
        <v>26154</v>
      </c>
      <c r="F45" s="1" t="s">
        <v>222</v>
      </c>
      <c r="G45" s="1">
        <v>-1999</v>
      </c>
      <c r="H45" s="1">
        <v>-9305</v>
      </c>
      <c r="I45" s="1" t="s">
        <v>222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3">
        <v>0.001</v>
      </c>
      <c r="D46" s="1">
        <v>27337</v>
      </c>
      <c r="E46" s="1">
        <v>26154</v>
      </c>
      <c r="F46" s="1" t="s">
        <v>222</v>
      </c>
      <c r="G46" s="1">
        <v>-1885</v>
      </c>
      <c r="H46" s="1">
        <v>-8202</v>
      </c>
      <c r="I46" s="1" t="s">
        <v>222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3">
        <v>0.001</v>
      </c>
      <c r="D47" s="1">
        <v>27337</v>
      </c>
      <c r="E47" s="1">
        <v>26154</v>
      </c>
      <c r="F47" s="1" t="s">
        <v>222</v>
      </c>
      <c r="G47" s="1">
        <v>-1051</v>
      </c>
      <c r="H47" s="1">
        <v>-8023</v>
      </c>
      <c r="I47" s="1" t="s">
        <v>222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3">
        <v>0.001</v>
      </c>
      <c r="D48" s="1">
        <v>27337</v>
      </c>
      <c r="E48" s="1">
        <v>26154</v>
      </c>
      <c r="F48" s="1" t="s">
        <v>222</v>
      </c>
      <c r="G48" s="1">
        <v>-1088</v>
      </c>
      <c r="H48" s="1">
        <v>-7957</v>
      </c>
      <c r="I48" s="1" t="s">
        <v>222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3">
        <v>0.001</v>
      </c>
      <c r="D49" s="1">
        <v>27337</v>
      </c>
      <c r="E49" s="1">
        <v>26154</v>
      </c>
      <c r="F49" s="1" t="s">
        <v>222</v>
      </c>
      <c r="G49" s="1">
        <v>-1166</v>
      </c>
      <c r="H49" s="1">
        <v>-8126</v>
      </c>
      <c r="I49" s="1" t="s">
        <v>222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3">
        <v>0.001</v>
      </c>
      <c r="D50" s="1">
        <v>27337</v>
      </c>
      <c r="E50" s="1">
        <v>26154</v>
      </c>
      <c r="F50" s="1" t="s">
        <v>222</v>
      </c>
      <c r="G50" s="1">
        <v>-1055</v>
      </c>
      <c r="H50" s="1">
        <v>-8228</v>
      </c>
      <c r="I50" s="1" t="s">
        <v>222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3">
        <v>0.001</v>
      </c>
      <c r="D51" s="1">
        <v>27337</v>
      </c>
      <c r="E51" s="1">
        <v>26154</v>
      </c>
      <c r="F51" s="1" t="s">
        <v>222</v>
      </c>
      <c r="G51" s="1">
        <v>-1150</v>
      </c>
      <c r="H51" s="1">
        <v>-8197</v>
      </c>
      <c r="I51" s="1" t="s">
        <v>222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3">
        <v>0.001</v>
      </c>
      <c r="D52" s="1">
        <v>27337</v>
      </c>
      <c r="E52" s="1">
        <v>26154</v>
      </c>
      <c r="F52" s="1" t="s">
        <v>222</v>
      </c>
      <c r="G52" s="1">
        <v>-2203</v>
      </c>
      <c r="H52" s="1">
        <v>-9250</v>
      </c>
      <c r="I52" s="1" t="s">
        <v>222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3">
        <v>0.001</v>
      </c>
      <c r="D53" s="1">
        <v>27337</v>
      </c>
      <c r="E53" s="1">
        <v>26154</v>
      </c>
      <c r="F53" s="1" t="s">
        <v>222</v>
      </c>
      <c r="G53" s="1">
        <v>-1810</v>
      </c>
      <c r="H53" s="1">
        <v>-10007</v>
      </c>
      <c r="I53" s="1" t="s">
        <v>222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3">
        <v>1</v>
      </c>
      <c r="D54" s="1">
        <v>27337000</v>
      </c>
      <c r="E54" s="1">
        <v>26541245</v>
      </c>
      <c r="F54" s="1" t="s">
        <v>222</v>
      </c>
      <c r="G54" s="1">
        <v>-1195557</v>
      </c>
      <c r="H54" s="1">
        <v>-1204662</v>
      </c>
      <c r="I54" s="1" t="s">
        <v>222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3">
        <v>1</v>
      </c>
      <c r="D55" s="1">
        <v>27337000</v>
      </c>
      <c r="E55" s="1">
        <v>26541245</v>
      </c>
      <c r="F55" s="1" t="s">
        <v>222</v>
      </c>
      <c r="G55" s="1">
        <v>-1008300</v>
      </c>
      <c r="H55" s="1">
        <v>-2211911</v>
      </c>
      <c r="I55" s="1" t="s">
        <v>222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3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3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3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3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3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3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3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3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3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3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3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3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3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6">
        <v>43686</v>
      </c>
      <c r="B68" s="27">
        <v>0.713194444444444</v>
      </c>
      <c r="C68" s="28">
        <v>0</v>
      </c>
      <c r="D68" s="29">
        <v>0</v>
      </c>
      <c r="E68" s="29">
        <v>0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30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223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255</v>
      </c>
    </row>
    <row r="2" ht="211" customHeight="1"/>
    <row r="3" ht="40.5" spans="1:26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296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256</v>
      </c>
      <c r="Y3" t="s">
        <v>257</v>
      </c>
      <c r="Z3" t="s">
        <v>258</v>
      </c>
    </row>
    <row r="4" spans="1:23">
      <c r="A4" s="4">
        <v>43634</v>
      </c>
      <c r="B4" s="5">
        <v>0.827777777777778</v>
      </c>
      <c r="C4" s="13">
        <v>1</v>
      </c>
      <c r="D4" s="1">
        <v>25407000</v>
      </c>
      <c r="E4" s="1">
        <v>24909381</v>
      </c>
      <c r="F4" s="1" t="s">
        <v>222</v>
      </c>
      <c r="G4" s="1">
        <v>-1189669</v>
      </c>
      <c r="H4" s="1">
        <v>-1189669</v>
      </c>
      <c r="I4" s="1" t="s">
        <v>222</v>
      </c>
      <c r="J4" s="1">
        <v>976000</v>
      </c>
      <c r="K4" s="1">
        <v>497619</v>
      </c>
      <c r="L4" s="1" t="e">
        <f>F4+G4</f>
        <v>#VALUE!</v>
      </c>
      <c r="M4" s="18" t="s">
        <v>297</v>
      </c>
      <c r="N4" s="4">
        <v>43633</v>
      </c>
      <c r="O4" s="5">
        <v>0.546527777777778</v>
      </c>
      <c r="P4" s="6" t="s">
        <v>298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221</v>
      </c>
    </row>
    <row r="5" spans="1:26">
      <c r="A5" s="4">
        <v>43635</v>
      </c>
      <c r="B5" s="5">
        <v>0.90625</v>
      </c>
      <c r="C5" s="13">
        <v>1</v>
      </c>
      <c r="D5" s="1">
        <v>25407000</v>
      </c>
      <c r="E5" s="1">
        <v>24909381</v>
      </c>
      <c r="F5" s="1" t="s">
        <v>222</v>
      </c>
      <c r="G5" s="1">
        <v>-994</v>
      </c>
      <c r="H5" s="1">
        <v>-2183867</v>
      </c>
      <c r="I5" s="1" t="s">
        <v>222</v>
      </c>
      <c r="J5" s="1">
        <v>976000</v>
      </c>
      <c r="K5" s="1">
        <v>497619</v>
      </c>
      <c r="L5" s="1" t="e">
        <f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3">
        <v>1</v>
      </c>
      <c r="D6" s="1">
        <v>25407000</v>
      </c>
      <c r="E6" s="1">
        <v>24909381</v>
      </c>
      <c r="F6" s="1" t="s">
        <v>222</v>
      </c>
      <c r="G6" s="1">
        <v>-1144597</v>
      </c>
      <c r="H6" s="1">
        <v>-3328464</v>
      </c>
      <c r="I6" s="1" t="s">
        <v>222</v>
      </c>
      <c r="J6" s="1">
        <v>976000</v>
      </c>
      <c r="K6" s="1">
        <v>497619</v>
      </c>
      <c r="L6" s="1" t="e">
        <f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3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3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3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3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3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3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3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3">
        <v>1</v>
      </c>
      <c r="D14" s="1">
        <v>25407000</v>
      </c>
      <c r="E14" s="25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5">
        <v>1054000</v>
      </c>
      <c r="J14" s="25">
        <v>976000</v>
      </c>
      <c r="K14" s="25">
        <v>497619</v>
      </c>
      <c r="L14" s="1">
        <f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3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3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3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3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3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3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3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3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3">
        <v>1</v>
      </c>
      <c r="D23" s="1">
        <v>26035000</v>
      </c>
      <c r="E23" s="1">
        <v>24909381</v>
      </c>
      <c r="F23" s="1" t="s">
        <v>222</v>
      </c>
      <c r="G23" s="1">
        <v>-1571073</v>
      </c>
      <c r="H23" s="1">
        <v>363360</v>
      </c>
      <c r="I23" s="1" t="s">
        <v>222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3">
        <v>1</v>
      </c>
      <c r="D24" s="1">
        <v>26035000</v>
      </c>
      <c r="E24" s="1">
        <v>24909381</v>
      </c>
      <c r="F24" s="1" t="s">
        <v>222</v>
      </c>
      <c r="G24" s="1">
        <v>-1172302</v>
      </c>
      <c r="H24" s="1">
        <v>-913532</v>
      </c>
      <c r="I24" s="1" t="s">
        <v>222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3">
        <v>1</v>
      </c>
      <c r="D25" s="1">
        <v>26035000</v>
      </c>
      <c r="E25" s="1">
        <v>24909381</v>
      </c>
      <c r="F25" s="1" t="s">
        <v>222</v>
      </c>
      <c r="G25" s="1">
        <v>-1013777</v>
      </c>
      <c r="H25" s="1">
        <v>-2022615</v>
      </c>
      <c r="I25" s="1" t="s">
        <v>222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3">
        <v>1</v>
      </c>
      <c r="D26" s="1">
        <v>26035000</v>
      </c>
      <c r="E26" s="1">
        <v>24909381</v>
      </c>
      <c r="F26" s="1" t="s">
        <v>222</v>
      </c>
      <c r="G26" s="1">
        <v>-957190</v>
      </c>
      <c r="H26" s="1">
        <v>-3099406</v>
      </c>
      <c r="I26" s="1" t="s">
        <v>222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3">
        <v>1</v>
      </c>
      <c r="D27" s="1">
        <v>26035000</v>
      </c>
      <c r="E27" s="1">
        <v>24909381</v>
      </c>
      <c r="F27" s="1" t="s">
        <v>222</v>
      </c>
      <c r="G27" s="1">
        <v>-1924860</v>
      </c>
      <c r="H27" s="1">
        <v>-4229396</v>
      </c>
      <c r="I27" s="1" t="s">
        <v>222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3">
        <v>1</v>
      </c>
      <c r="D28" s="1">
        <v>26035000</v>
      </c>
      <c r="E28" s="1">
        <v>24909381</v>
      </c>
      <c r="F28" s="1" t="s">
        <v>222</v>
      </c>
      <c r="G28" s="1">
        <v>-1100911</v>
      </c>
      <c r="H28" s="1">
        <v>-5511303</v>
      </c>
      <c r="I28" s="1" t="s">
        <v>222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3">
        <v>1</v>
      </c>
      <c r="D29" s="1">
        <v>26035000</v>
      </c>
      <c r="E29" s="1">
        <v>24909381</v>
      </c>
      <c r="F29" s="1" t="s">
        <v>222</v>
      </c>
      <c r="G29" s="1">
        <v>-1267114</v>
      </c>
      <c r="H29" s="1">
        <v>-6697042</v>
      </c>
      <c r="I29" s="1" t="s">
        <v>222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3">
        <v>1</v>
      </c>
      <c r="D30" s="1">
        <v>26035000</v>
      </c>
      <c r="E30" s="1">
        <v>24909381</v>
      </c>
      <c r="F30" s="1" t="s">
        <v>222</v>
      </c>
      <c r="G30" s="1">
        <v>-1858290</v>
      </c>
      <c r="H30" s="1">
        <v>-7741542</v>
      </c>
      <c r="I30" s="1" t="s">
        <v>222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3">
        <v>1</v>
      </c>
      <c r="D31" s="1">
        <v>26035000</v>
      </c>
      <c r="E31" s="1">
        <v>24909381</v>
      </c>
      <c r="F31" s="1" t="s">
        <v>222</v>
      </c>
      <c r="G31" s="1">
        <v>-1125650</v>
      </c>
      <c r="H31" s="1">
        <v>-8195790</v>
      </c>
      <c r="I31" s="1" t="s">
        <v>222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3">
        <v>1</v>
      </c>
      <c r="D32" s="1">
        <v>26035000</v>
      </c>
      <c r="E32" s="1">
        <v>24909381</v>
      </c>
      <c r="F32" s="1" t="s">
        <v>222</v>
      </c>
      <c r="G32" s="1">
        <v>-967772</v>
      </c>
      <c r="H32" s="1">
        <v>-7787026</v>
      </c>
      <c r="I32" s="1" t="s">
        <v>222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3">
        <v>1</v>
      </c>
      <c r="D33" s="1">
        <v>26035000</v>
      </c>
      <c r="E33" s="1">
        <v>24909381</v>
      </c>
      <c r="F33" s="1" t="s">
        <v>222</v>
      </c>
      <c r="G33" s="1">
        <v>-1904057</v>
      </c>
      <c r="H33" s="1">
        <v>-7913768</v>
      </c>
      <c r="I33" s="1" t="s">
        <v>222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3">
        <v>1</v>
      </c>
      <c r="D34" s="1">
        <v>26035000</v>
      </c>
      <c r="E34" s="1">
        <v>24909381</v>
      </c>
      <c r="F34" s="1" t="s">
        <v>222</v>
      </c>
      <c r="G34" s="1">
        <v>-1795531</v>
      </c>
      <c r="H34" s="1">
        <v>-7815824</v>
      </c>
      <c r="I34" s="1" t="s">
        <v>222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3">
        <v>1</v>
      </c>
      <c r="D35" s="1">
        <v>26035000</v>
      </c>
      <c r="E35" s="1">
        <v>24909381</v>
      </c>
      <c r="F35" s="1" t="s">
        <v>222</v>
      </c>
      <c r="G35" s="1">
        <v>-1002140</v>
      </c>
      <c r="H35" s="1">
        <v>-7645844</v>
      </c>
      <c r="I35" s="1" t="s">
        <v>222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3">
        <v>1</v>
      </c>
      <c r="D36" s="1">
        <v>26035000</v>
      </c>
      <c r="E36" s="1">
        <v>24909381</v>
      </c>
      <c r="F36" s="1" t="s">
        <v>222</v>
      </c>
      <c r="G36" s="1">
        <v>-1037687</v>
      </c>
      <c r="H36" s="1">
        <v>-7582711</v>
      </c>
      <c r="I36" s="1" t="s">
        <v>222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3">
        <v>1</v>
      </c>
      <c r="D37" s="1">
        <v>26035000</v>
      </c>
      <c r="E37" s="1">
        <v>24909381</v>
      </c>
      <c r="F37" s="1" t="s">
        <v>222</v>
      </c>
      <c r="G37" s="1">
        <v>-1111109</v>
      </c>
      <c r="H37" s="1">
        <v>-7743402</v>
      </c>
      <c r="I37" s="1" t="s">
        <v>222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3">
        <v>1</v>
      </c>
      <c r="D38" s="1">
        <v>26035000</v>
      </c>
      <c r="E38" s="1">
        <v>24909381</v>
      </c>
      <c r="F38" s="1" t="s">
        <v>222</v>
      </c>
      <c r="G38" s="1">
        <v>-1005259</v>
      </c>
      <c r="H38" s="1">
        <v>-7840789</v>
      </c>
      <c r="I38" s="1" t="s">
        <v>222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3">
        <v>1</v>
      </c>
      <c r="D39" s="1">
        <v>26035000</v>
      </c>
      <c r="E39" s="1">
        <v>24909381</v>
      </c>
      <c r="F39" s="1" t="s">
        <v>222</v>
      </c>
      <c r="G39" s="1">
        <v>-1095615</v>
      </c>
      <c r="H39" s="1">
        <v>-7810754</v>
      </c>
      <c r="I39" s="1" t="s">
        <v>222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3">
        <v>1</v>
      </c>
      <c r="D40" s="1">
        <v>26035000</v>
      </c>
      <c r="E40" s="1">
        <v>24909381</v>
      </c>
      <c r="F40" s="1" t="s">
        <v>222</v>
      </c>
      <c r="G40" s="1">
        <v>-1002878</v>
      </c>
      <c r="H40" s="1">
        <v>-8813632</v>
      </c>
      <c r="I40" s="1" t="s">
        <v>222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3">
        <v>1</v>
      </c>
      <c r="D41" s="1">
        <v>26035000</v>
      </c>
      <c r="E41" s="1">
        <v>24909381</v>
      </c>
      <c r="F41" s="1" t="s">
        <v>222</v>
      </c>
      <c r="G41" s="1">
        <v>-1724040</v>
      </c>
      <c r="H41" s="1">
        <v>-9534794</v>
      </c>
      <c r="I41" s="1" t="s">
        <v>222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3">
        <v>1</v>
      </c>
      <c r="D42" s="1">
        <v>26035000</v>
      </c>
      <c r="E42" s="1">
        <v>24909381</v>
      </c>
      <c r="F42" s="1" t="s">
        <v>222</v>
      </c>
      <c r="G42" s="1">
        <v>-1138614</v>
      </c>
      <c r="H42" s="1">
        <v>-9814162</v>
      </c>
      <c r="I42" s="1" t="s">
        <v>222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3">
        <v>1</v>
      </c>
      <c r="D43" s="1">
        <v>26035000</v>
      </c>
      <c r="E43" s="1">
        <v>24909381</v>
      </c>
      <c r="F43" s="1" t="s">
        <v>222</v>
      </c>
      <c r="G43" s="1">
        <v>-2098900</v>
      </c>
      <c r="H43" s="1">
        <v>-9772308</v>
      </c>
      <c r="I43" s="1" t="s">
        <v>222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3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3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3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3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3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3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3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3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3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3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3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3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3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6">
        <v>43686</v>
      </c>
      <c r="B56" s="27">
        <v>0.789583333333333</v>
      </c>
      <c r="C56" s="28">
        <v>0</v>
      </c>
      <c r="D56" s="29">
        <v>0</v>
      </c>
      <c r="E56" s="28">
        <v>0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30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223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255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241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32">
      <c r="A4" s="4">
        <v>43654</v>
      </c>
      <c r="B4" s="5">
        <v>0.846527777777778</v>
      </c>
      <c r="C4" s="13">
        <v>0.004</v>
      </c>
      <c r="D4" s="1">
        <v>2009170491</v>
      </c>
      <c r="E4" s="1">
        <v>1950650873</v>
      </c>
      <c r="F4" s="1" t="s">
        <v>222</v>
      </c>
      <c r="G4" s="1">
        <v>-90536725</v>
      </c>
      <c r="H4" s="1">
        <v>-370157889</v>
      </c>
      <c r="I4" s="1" t="s">
        <v>222</v>
      </c>
      <c r="J4" s="1">
        <v>18921312000</v>
      </c>
      <c r="K4" s="1">
        <v>58519523</v>
      </c>
      <c r="L4" s="1" t="e">
        <f t="shared" ref="L4:L36" si="0">F4+G4</f>
        <v>#VALUE!</v>
      </c>
      <c r="M4" s="18" t="s">
        <v>299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221</v>
      </c>
      <c r="AF4" s="1"/>
    </row>
    <row r="5" spans="1:30">
      <c r="A5" s="4">
        <v>43655</v>
      </c>
      <c r="B5" s="5">
        <v>0.759027777777778</v>
      </c>
      <c r="C5" s="13">
        <v>0.004</v>
      </c>
      <c r="D5" s="1">
        <v>2009170491</v>
      </c>
      <c r="E5" s="1">
        <v>1950650873</v>
      </c>
      <c r="F5" s="1" t="s">
        <v>222</v>
      </c>
      <c r="G5" s="1">
        <v>-78293935</v>
      </c>
      <c r="H5" s="1">
        <v>-448451824</v>
      </c>
      <c r="I5" s="1" t="s">
        <v>222</v>
      </c>
      <c r="J5" s="1">
        <v>18921312000</v>
      </c>
      <c r="K5" s="1">
        <v>58519523</v>
      </c>
      <c r="L5" s="1" t="e">
        <f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3">
        <v>0.004</v>
      </c>
      <c r="D6" s="1">
        <v>2009170491</v>
      </c>
      <c r="E6" s="1">
        <v>1950650873</v>
      </c>
      <c r="F6" s="1" t="s">
        <v>222</v>
      </c>
      <c r="G6" s="1">
        <v>-73923638</v>
      </c>
      <c r="H6" s="1">
        <v>-522375462</v>
      </c>
      <c r="I6" s="1" t="s">
        <v>222</v>
      </c>
      <c r="J6" s="1">
        <v>18921312000</v>
      </c>
      <c r="K6" s="1">
        <v>58519523</v>
      </c>
      <c r="L6" s="1" t="e">
        <f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3">
        <v>0.004</v>
      </c>
      <c r="D7" s="1">
        <v>2009170491</v>
      </c>
      <c r="E7" s="1">
        <v>1950650873</v>
      </c>
      <c r="F7" s="1" t="s">
        <v>222</v>
      </c>
      <c r="G7" s="1">
        <v>-148657564</v>
      </c>
      <c r="H7" s="1">
        <v>-597109388</v>
      </c>
      <c r="I7" s="1" t="s">
        <v>222</v>
      </c>
      <c r="J7" s="1">
        <v>18921312000</v>
      </c>
      <c r="K7" s="1">
        <v>58519523</v>
      </c>
      <c r="L7" s="1" t="e">
        <f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3">
        <v>0.004</v>
      </c>
      <c r="D8" s="1">
        <v>2009170491</v>
      </c>
      <c r="E8" s="1">
        <v>1950650873</v>
      </c>
      <c r="F8" s="1" t="s">
        <v>222</v>
      </c>
      <c r="G8" s="1">
        <v>-85023264</v>
      </c>
      <c r="H8" s="1">
        <v>-615936002</v>
      </c>
      <c r="I8" s="1" t="s">
        <v>222</v>
      </c>
      <c r="J8" s="1">
        <v>18921312000</v>
      </c>
      <c r="K8" s="1">
        <v>58519523</v>
      </c>
      <c r="L8" s="1" t="e">
        <f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3">
        <v>0.004</v>
      </c>
      <c r="D9" s="1">
        <v>2009170491</v>
      </c>
      <c r="E9" s="1">
        <v>1950650873</v>
      </c>
      <c r="F9" s="1" t="s">
        <v>222</v>
      </c>
      <c r="G9" s="1">
        <v>-97859097</v>
      </c>
      <c r="H9" s="1">
        <v>-597245950</v>
      </c>
      <c r="I9" s="1" t="s">
        <v>222</v>
      </c>
      <c r="J9" s="1">
        <v>18921312000</v>
      </c>
      <c r="K9" s="1">
        <v>58519523</v>
      </c>
      <c r="L9" s="1" t="e">
        <f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3">
        <v>0.004</v>
      </c>
      <c r="D10" s="1">
        <v>2009170491</v>
      </c>
      <c r="E10" s="1">
        <v>1950650873</v>
      </c>
      <c r="F10" s="1" t="s">
        <v>222</v>
      </c>
      <c r="G10" s="1">
        <v>-143515522</v>
      </c>
      <c r="H10" s="1">
        <v>-597879288</v>
      </c>
      <c r="I10" s="1" t="s">
        <v>222</v>
      </c>
      <c r="J10" s="1">
        <v>18921312000</v>
      </c>
      <c r="K10" s="1">
        <v>58519523</v>
      </c>
      <c r="L10" s="1" t="e">
        <f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3">
        <v>0.004</v>
      </c>
      <c r="D11" s="1">
        <v>2009170491</v>
      </c>
      <c r="E11" s="1">
        <v>1950650873</v>
      </c>
      <c r="F11" s="1" t="s">
        <v>222</v>
      </c>
      <c r="G11" s="1">
        <v>-86933792</v>
      </c>
      <c r="H11" s="1">
        <v>-632960802</v>
      </c>
      <c r="I11" s="1" t="s">
        <v>222</v>
      </c>
      <c r="J11" s="1">
        <v>18921312000</v>
      </c>
      <c r="K11" s="1">
        <v>58519523</v>
      </c>
      <c r="L11" s="1" t="e">
        <f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3">
        <v>0.004</v>
      </c>
      <c r="D12" s="1">
        <v>2009170491</v>
      </c>
      <c r="E12" s="1">
        <v>1950650873</v>
      </c>
      <c r="F12" s="1" t="s">
        <v>222</v>
      </c>
      <c r="G12" s="1">
        <v>-74740934</v>
      </c>
      <c r="H12" s="1">
        <v>-601391996</v>
      </c>
      <c r="I12" s="1" t="s">
        <v>222</v>
      </c>
      <c r="J12" s="1">
        <v>18921312000</v>
      </c>
      <c r="K12" s="1">
        <v>58519523</v>
      </c>
      <c r="L12" s="1" t="e">
        <f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3">
        <v>0.004</v>
      </c>
      <c r="D13" s="1">
        <v>2009170491</v>
      </c>
      <c r="E13" s="1">
        <v>1950650873</v>
      </c>
      <c r="F13" s="1" t="s">
        <v>222</v>
      </c>
      <c r="G13" s="1">
        <v>-147050129</v>
      </c>
      <c r="H13" s="1">
        <v>-611180271</v>
      </c>
      <c r="I13" s="1" t="s">
        <v>222</v>
      </c>
      <c r="J13" s="1">
        <v>18921312000</v>
      </c>
      <c r="K13" s="1">
        <v>58519523</v>
      </c>
      <c r="L13" s="1" t="e">
        <f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3">
        <v>0.004</v>
      </c>
      <c r="D14" s="1">
        <v>2009170491</v>
      </c>
      <c r="E14" s="1">
        <v>1950650873</v>
      </c>
      <c r="F14" s="1" t="s">
        <v>222</v>
      </c>
      <c r="G14" s="1">
        <v>-138668688</v>
      </c>
      <c r="H14" s="1">
        <v>-603616126</v>
      </c>
      <c r="I14" s="1" t="s">
        <v>222</v>
      </c>
      <c r="J14" s="1">
        <v>18921312000</v>
      </c>
      <c r="K14" s="1">
        <v>58519523</v>
      </c>
      <c r="L14" s="1" t="e">
        <f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3">
        <v>0.004</v>
      </c>
      <c r="D15" s="1">
        <v>2009170491</v>
      </c>
      <c r="E15" s="1">
        <v>1950650873</v>
      </c>
      <c r="F15" s="1" t="s">
        <v>222</v>
      </c>
      <c r="G15" s="1">
        <v>-77396049</v>
      </c>
      <c r="H15" s="1">
        <v>-590488590</v>
      </c>
      <c r="I15" s="1" t="s">
        <v>222</v>
      </c>
      <c r="J15" s="1">
        <v>18921312000</v>
      </c>
      <c r="K15" s="1">
        <v>58519523</v>
      </c>
      <c r="L15" s="1" t="e">
        <f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3">
        <v>0.004</v>
      </c>
      <c r="D16" s="1">
        <v>2009170491</v>
      </c>
      <c r="E16" s="1">
        <v>1950650873</v>
      </c>
      <c r="F16" s="1" t="s">
        <v>222</v>
      </c>
      <c r="G16" s="1">
        <v>-80141391</v>
      </c>
      <c r="H16" s="1">
        <v>-585612849</v>
      </c>
      <c r="I16" s="1" t="s">
        <v>222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3">
        <v>0.004</v>
      </c>
      <c r="D17" s="1">
        <v>2009170491</v>
      </c>
      <c r="E17" s="1">
        <v>1950650873</v>
      </c>
      <c r="F17" s="1" t="s">
        <v>222</v>
      </c>
      <c r="G17" s="1">
        <v>-85810777</v>
      </c>
      <c r="H17" s="1">
        <v>-598022952</v>
      </c>
      <c r="I17" s="1" t="s">
        <v>222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3">
        <v>0.004</v>
      </c>
      <c r="D18" s="1">
        <v>2009170491</v>
      </c>
      <c r="E18" s="1">
        <v>1950650873</v>
      </c>
      <c r="F18" s="1" t="s">
        <v>222</v>
      </c>
      <c r="G18" s="1">
        <v>-77636946</v>
      </c>
      <c r="H18" s="1">
        <v>-605545050</v>
      </c>
      <c r="I18" s="1" t="s">
        <v>222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3">
        <v>0.004</v>
      </c>
      <c r="D19" s="1">
        <v>2009170491</v>
      </c>
      <c r="E19" s="1">
        <v>1950650873</v>
      </c>
      <c r="F19" s="1" t="s">
        <v>222</v>
      </c>
      <c r="G19" s="1">
        <v>-84614180</v>
      </c>
      <c r="H19" s="1">
        <v>-603225438</v>
      </c>
      <c r="I19" s="1" t="s">
        <v>222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3">
        <v>0.004</v>
      </c>
      <c r="D20" s="1">
        <v>2009170491</v>
      </c>
      <c r="E20" s="1">
        <v>1950650873</v>
      </c>
      <c r="F20" s="1" t="s">
        <v>222</v>
      </c>
      <c r="G20" s="1">
        <v>-77452113</v>
      </c>
      <c r="H20" s="1">
        <v>-680677551</v>
      </c>
      <c r="I20" s="1" t="s">
        <v>222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3">
        <v>0.004</v>
      </c>
      <c r="D21" s="1">
        <v>2009170491</v>
      </c>
      <c r="E21" s="1">
        <v>1950650873</v>
      </c>
      <c r="F21" s="1" t="s">
        <v>222</v>
      </c>
      <c r="G21" s="1">
        <v>-133147345</v>
      </c>
      <c r="H21" s="1">
        <v>-736372783</v>
      </c>
      <c r="I21" s="1" t="s">
        <v>222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3">
        <v>0.004</v>
      </c>
      <c r="D22" s="1">
        <v>2009170491</v>
      </c>
      <c r="E22" s="1">
        <v>1950650873</v>
      </c>
      <c r="F22" s="1" t="s">
        <v>222</v>
      </c>
      <c r="G22" s="1">
        <v>-87935921</v>
      </c>
      <c r="H22" s="1">
        <v>-757949211</v>
      </c>
      <c r="I22" s="1" t="s">
        <v>222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3">
        <v>0.004</v>
      </c>
      <c r="D23" s="1">
        <v>2009170491</v>
      </c>
      <c r="E23" s="1">
        <v>1950650873</v>
      </c>
      <c r="F23" s="1" t="s">
        <v>222</v>
      </c>
      <c r="G23" s="1">
        <v>-74162783</v>
      </c>
      <c r="H23" s="1">
        <v>-754715945</v>
      </c>
      <c r="I23" s="1" t="s">
        <v>222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3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3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3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3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3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3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3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3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3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3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3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3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3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3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223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255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24" t="s">
        <v>249</v>
      </c>
      <c r="G3" s="24" t="s">
        <v>250</v>
      </c>
      <c r="H3" s="24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101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32">
      <c r="A4" s="4">
        <v>43654</v>
      </c>
      <c r="B4" s="5">
        <v>0.853472222222222</v>
      </c>
      <c r="C4" s="13">
        <v>1</v>
      </c>
      <c r="D4" s="1">
        <v>46952000</v>
      </c>
      <c r="E4" s="1">
        <v>45585722</v>
      </c>
      <c r="F4" s="1" t="s">
        <v>222</v>
      </c>
      <c r="G4" s="1">
        <v>-1851836</v>
      </c>
      <c r="H4" s="1">
        <v>-1851836</v>
      </c>
      <c r="I4" s="1" t="s">
        <v>222</v>
      </c>
      <c r="J4" s="1">
        <v>1768000</v>
      </c>
      <c r="K4" s="1">
        <v>1366278</v>
      </c>
      <c r="L4" s="1" t="e">
        <f t="shared" ref="L4:L36" si="0">F4+G4</f>
        <v>#VALUE!</v>
      </c>
      <c r="M4" s="18" t="s">
        <v>290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221</v>
      </c>
      <c r="AF4" s="1"/>
    </row>
    <row r="5" spans="1:30">
      <c r="A5" s="4">
        <v>43655</v>
      </c>
      <c r="B5" s="5">
        <v>0.759722222222222</v>
      </c>
      <c r="C5" s="13">
        <v>1</v>
      </c>
      <c r="D5" s="1">
        <v>46952000</v>
      </c>
      <c r="E5" s="1">
        <v>45585722</v>
      </c>
      <c r="F5" s="1" t="s">
        <v>222</v>
      </c>
      <c r="G5" s="1">
        <v>-1828938</v>
      </c>
      <c r="H5" s="1">
        <v>-3680774</v>
      </c>
      <c r="I5" s="1" t="s">
        <v>222</v>
      </c>
      <c r="J5" s="1">
        <v>1768000</v>
      </c>
      <c r="K5" s="1">
        <v>1366278</v>
      </c>
      <c r="L5" s="1" t="e">
        <f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3">
        <v>1</v>
      </c>
      <c r="D6" s="1">
        <v>46952000</v>
      </c>
      <c r="E6" s="1">
        <v>45585722</v>
      </c>
      <c r="F6" s="1" t="s">
        <v>222</v>
      </c>
      <c r="G6" s="1">
        <v>-1726848</v>
      </c>
      <c r="H6" s="1">
        <v>-5407622</v>
      </c>
      <c r="I6" s="1" t="s">
        <v>222</v>
      </c>
      <c r="J6" s="1">
        <v>1768000</v>
      </c>
      <c r="K6" s="1">
        <v>1366278</v>
      </c>
      <c r="L6" s="1" t="e">
        <f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3">
        <v>1</v>
      </c>
      <c r="D7" s="1">
        <v>46952000</v>
      </c>
      <c r="E7" s="1">
        <v>45585722</v>
      </c>
      <c r="F7" s="1" t="s">
        <v>222</v>
      </c>
      <c r="G7" s="1">
        <v>-3472625</v>
      </c>
      <c r="H7" s="1">
        <v>-7153399</v>
      </c>
      <c r="I7" s="1" t="s">
        <v>222</v>
      </c>
      <c r="J7" s="1">
        <v>1768000</v>
      </c>
      <c r="K7" s="1">
        <v>1366278</v>
      </c>
      <c r="L7" s="1" t="e">
        <f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3">
        <v>1</v>
      </c>
      <c r="D8" s="1">
        <v>46952000</v>
      </c>
      <c r="E8" s="1">
        <v>45585722</v>
      </c>
      <c r="F8" s="1" t="s">
        <v>222</v>
      </c>
      <c r="G8" s="1">
        <v>-1986133</v>
      </c>
      <c r="H8" s="1">
        <v>-9139532</v>
      </c>
      <c r="I8" s="1" t="s">
        <v>222</v>
      </c>
      <c r="J8" s="1">
        <v>1768000</v>
      </c>
      <c r="K8" s="1">
        <v>1366278</v>
      </c>
      <c r="L8" s="1" t="e">
        <f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3">
        <v>1</v>
      </c>
      <c r="D9" s="1">
        <v>46952000</v>
      </c>
      <c r="E9" s="1">
        <v>45585722</v>
      </c>
      <c r="F9" s="1" t="s">
        <v>222</v>
      </c>
      <c r="G9" s="1">
        <v>-2285978</v>
      </c>
      <c r="H9" s="1">
        <v>-10854164</v>
      </c>
      <c r="I9" s="1" t="s">
        <v>222</v>
      </c>
      <c r="J9" s="1">
        <v>1768000</v>
      </c>
      <c r="K9" s="1">
        <v>1366278</v>
      </c>
      <c r="L9" s="1" t="e">
        <f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3">
        <v>1</v>
      </c>
      <c r="D10" s="1">
        <v>46952000</v>
      </c>
      <c r="E10" s="1">
        <v>45585722</v>
      </c>
      <c r="F10" s="1" t="s">
        <v>222</v>
      </c>
      <c r="G10" s="1">
        <v>-3352508</v>
      </c>
      <c r="H10" s="1">
        <v>-12492040</v>
      </c>
      <c r="I10" s="1" t="s">
        <v>222</v>
      </c>
      <c r="J10" s="1">
        <v>1768000</v>
      </c>
      <c r="K10" s="1">
        <v>1366278</v>
      </c>
      <c r="L10" s="1" t="e">
        <f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3">
        <v>1</v>
      </c>
      <c r="D11" s="1">
        <v>46952000</v>
      </c>
      <c r="E11" s="1">
        <v>45585722</v>
      </c>
      <c r="F11" s="1" t="s">
        <v>222</v>
      </c>
      <c r="G11" s="1">
        <v>-2030764</v>
      </c>
      <c r="H11" s="1">
        <v>-14522804</v>
      </c>
      <c r="I11" s="1" t="s">
        <v>222</v>
      </c>
      <c r="J11" s="1">
        <v>1768000</v>
      </c>
      <c r="K11" s="1">
        <v>1366278</v>
      </c>
      <c r="L11" s="1" t="e">
        <f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3">
        <v>1</v>
      </c>
      <c r="D12" s="1">
        <v>46952000</v>
      </c>
      <c r="E12" s="1">
        <v>45585722</v>
      </c>
      <c r="F12" s="1" t="s">
        <v>222</v>
      </c>
      <c r="G12" s="1">
        <v>-1745940</v>
      </c>
      <c r="H12" s="1">
        <v>-14048452</v>
      </c>
      <c r="I12" s="1" t="s">
        <v>222</v>
      </c>
      <c r="J12" s="1">
        <v>1768000</v>
      </c>
      <c r="K12" s="1">
        <v>1366278</v>
      </c>
      <c r="L12" s="1" t="e">
        <f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3">
        <v>1</v>
      </c>
      <c r="D13" s="1">
        <v>46952000</v>
      </c>
      <c r="E13" s="1">
        <v>45585722</v>
      </c>
      <c r="F13" s="1" t="s">
        <v>222</v>
      </c>
      <c r="G13" s="1">
        <v>-3435075</v>
      </c>
      <c r="H13" s="1">
        <v>-14277105</v>
      </c>
      <c r="I13" s="1" t="s">
        <v>222</v>
      </c>
      <c r="J13" s="1">
        <v>1768000</v>
      </c>
      <c r="K13" s="1">
        <v>1366278</v>
      </c>
      <c r="L13" s="1" t="e">
        <f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3">
        <v>1</v>
      </c>
      <c r="D14" s="1">
        <v>46952000</v>
      </c>
      <c r="E14" s="1">
        <v>45585722</v>
      </c>
      <c r="F14" s="1" t="s">
        <v>222</v>
      </c>
      <c r="G14" s="1">
        <v>-3239286</v>
      </c>
      <c r="H14" s="1">
        <v>-14100408</v>
      </c>
      <c r="I14" s="1" t="s">
        <v>222</v>
      </c>
      <c r="J14" s="1">
        <v>1768000</v>
      </c>
      <c r="K14" s="1">
        <v>1366278</v>
      </c>
      <c r="L14" s="1" t="e">
        <f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3">
        <v>1</v>
      </c>
      <c r="D15" s="1">
        <v>46952000</v>
      </c>
      <c r="E15" s="1">
        <v>45585722</v>
      </c>
      <c r="F15" s="1" t="s">
        <v>222</v>
      </c>
      <c r="G15" s="1">
        <v>-1807963</v>
      </c>
      <c r="H15" s="1">
        <v>-13793750</v>
      </c>
      <c r="I15" s="1" t="s">
        <v>222</v>
      </c>
      <c r="J15" s="1">
        <v>1768000</v>
      </c>
      <c r="K15" s="1">
        <v>1366278</v>
      </c>
      <c r="L15" s="1" t="e">
        <f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3">
        <v>1</v>
      </c>
      <c r="D16" s="1">
        <v>46952000</v>
      </c>
      <c r="E16" s="1">
        <v>45585722</v>
      </c>
      <c r="F16" s="1" t="s">
        <v>222</v>
      </c>
      <c r="G16" s="1">
        <v>-1872094</v>
      </c>
      <c r="H16" s="1">
        <v>-13679854</v>
      </c>
      <c r="I16" s="1" t="s">
        <v>222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3">
        <v>1</v>
      </c>
      <c r="D17" s="1">
        <v>46952000</v>
      </c>
      <c r="E17" s="1">
        <v>45585722</v>
      </c>
      <c r="F17" s="1" t="s">
        <v>222</v>
      </c>
      <c r="G17" s="1">
        <v>-2004531</v>
      </c>
      <c r="H17" s="1">
        <v>-13969753</v>
      </c>
      <c r="I17" s="1" t="s">
        <v>222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3">
        <v>1</v>
      </c>
      <c r="D18" s="1">
        <v>46952000</v>
      </c>
      <c r="E18" s="1">
        <v>45585722</v>
      </c>
      <c r="F18" s="1" t="s">
        <v>222</v>
      </c>
      <c r="G18" s="1">
        <v>-1813591</v>
      </c>
      <c r="H18" s="1">
        <v>-14145468</v>
      </c>
      <c r="I18" s="1" t="s">
        <v>222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3">
        <v>1</v>
      </c>
      <c r="D19" s="1">
        <v>46952000</v>
      </c>
      <c r="E19" s="1">
        <v>45585722</v>
      </c>
      <c r="F19" s="1" t="s">
        <v>222</v>
      </c>
      <c r="G19" s="1">
        <v>-1976578</v>
      </c>
      <c r="H19" s="1">
        <v>-14091282</v>
      </c>
      <c r="I19" s="1" t="s">
        <v>222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3">
        <v>1</v>
      </c>
      <c r="D20" s="1">
        <v>46952000</v>
      </c>
      <c r="E20" s="1">
        <v>45585722</v>
      </c>
      <c r="F20" s="1" t="s">
        <v>222</v>
      </c>
      <c r="G20" s="1">
        <v>-1809273</v>
      </c>
      <c r="H20" s="1">
        <v>-15900555</v>
      </c>
      <c r="I20" s="1" t="s">
        <v>222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3">
        <v>1</v>
      </c>
      <c r="D21" s="1">
        <v>46952000</v>
      </c>
      <c r="E21" s="1">
        <v>45585722</v>
      </c>
      <c r="F21" s="1" t="s">
        <v>222</v>
      </c>
      <c r="G21" s="1">
        <v>-3110308</v>
      </c>
      <c r="H21" s="1">
        <v>-17201590</v>
      </c>
      <c r="I21" s="1" t="s">
        <v>222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3">
        <v>1</v>
      </c>
      <c r="D22" s="1">
        <v>46952000</v>
      </c>
      <c r="E22" s="1">
        <v>45585722</v>
      </c>
      <c r="F22" s="1" t="s">
        <v>222</v>
      </c>
      <c r="G22" s="1">
        <v>-2054174</v>
      </c>
      <c r="H22" s="1">
        <v>-17705613</v>
      </c>
      <c r="I22" s="1" t="s">
        <v>222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3">
        <v>1</v>
      </c>
      <c r="D23" s="1">
        <v>46952000</v>
      </c>
      <c r="E23" s="1">
        <v>45585722</v>
      </c>
      <c r="F23" s="1" t="s">
        <v>222</v>
      </c>
      <c r="G23" s="1">
        <v>-1732435</v>
      </c>
      <c r="H23" s="1">
        <v>-17630085</v>
      </c>
      <c r="I23" s="1" t="s">
        <v>222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3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3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3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3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3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3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3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3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3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3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3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3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3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3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223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255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255</v>
      </c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284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43664</v>
      </c>
      <c r="B4" s="5">
        <v>0.702777777777778</v>
      </c>
      <c r="C4" s="13">
        <v>0.018</v>
      </c>
      <c r="D4" s="1">
        <v>88464776</v>
      </c>
      <c r="E4" s="1">
        <v>85888164</v>
      </c>
      <c r="F4" s="1" t="s">
        <v>222</v>
      </c>
      <c r="G4" s="1">
        <v>-6054833</v>
      </c>
      <c r="H4" s="1">
        <v>-6054833</v>
      </c>
      <c r="I4" s="1" t="s">
        <v>222</v>
      </c>
      <c r="J4" s="1">
        <v>185136000</v>
      </c>
      <c r="K4" s="1">
        <v>2576616</v>
      </c>
      <c r="L4" s="1" t="e">
        <f t="shared" ref="L4:L26" si="0">F4+G4</f>
        <v>#VALUE!</v>
      </c>
      <c r="M4" s="18" t="s">
        <v>294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221</v>
      </c>
    </row>
    <row r="5" spans="1:30">
      <c r="A5" s="4">
        <v>43665</v>
      </c>
      <c r="B5" s="5">
        <v>0.744444444444444</v>
      </c>
      <c r="C5" s="13">
        <v>0.018</v>
      </c>
      <c r="D5" s="1">
        <v>88464776</v>
      </c>
      <c r="E5" s="1">
        <v>85888164</v>
      </c>
      <c r="F5" s="1" t="s">
        <v>222</v>
      </c>
      <c r="G5" s="1">
        <v>-3407735</v>
      </c>
      <c r="H5" s="1">
        <v>-9462568</v>
      </c>
      <c r="I5" s="1" t="s">
        <v>222</v>
      </c>
      <c r="J5" s="1">
        <v>185136000</v>
      </c>
      <c r="K5" s="1">
        <v>2576616</v>
      </c>
      <c r="L5" s="1" t="e">
        <f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3">
        <v>0.018</v>
      </c>
      <c r="D6" s="1">
        <v>88464776</v>
      </c>
      <c r="E6" s="1">
        <v>85888164</v>
      </c>
      <c r="F6" s="1" t="s">
        <v>222</v>
      </c>
      <c r="G6" s="1">
        <v>-3528614</v>
      </c>
      <c r="H6" s="1">
        <v>-12296267</v>
      </c>
      <c r="I6" s="1" t="s">
        <v>222</v>
      </c>
      <c r="J6" s="1">
        <v>185136000</v>
      </c>
      <c r="K6" s="1">
        <v>2576616</v>
      </c>
      <c r="L6" s="1" t="e">
        <f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3">
        <v>0.018</v>
      </c>
      <c r="D7" s="1">
        <v>88464776</v>
      </c>
      <c r="E7" s="1">
        <v>85888164</v>
      </c>
      <c r="F7" s="1" t="s">
        <v>222</v>
      </c>
      <c r="G7" s="1">
        <v>-3778278</v>
      </c>
      <c r="H7" s="1">
        <v>-16074545</v>
      </c>
      <c r="I7" s="1" t="s">
        <v>222</v>
      </c>
      <c r="J7" s="1">
        <v>185136000</v>
      </c>
      <c r="K7" s="1">
        <v>2576616</v>
      </c>
      <c r="L7" s="1" t="e">
        <f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3">
        <v>0.018</v>
      </c>
      <c r="D8" s="1">
        <v>88464776</v>
      </c>
      <c r="E8" s="1">
        <v>85888164</v>
      </c>
      <c r="F8" s="1" t="s">
        <v>222</v>
      </c>
      <c r="G8" s="1">
        <v>-3418343</v>
      </c>
      <c r="H8" s="1">
        <v>-19492888</v>
      </c>
      <c r="I8" s="1" t="s">
        <v>222</v>
      </c>
      <c r="J8" s="1">
        <v>185136000</v>
      </c>
      <c r="K8" s="1">
        <v>2576616</v>
      </c>
      <c r="L8" s="1" t="e">
        <f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3">
        <v>0.018</v>
      </c>
      <c r="D9" s="1">
        <v>88464776</v>
      </c>
      <c r="E9" s="1">
        <v>85888164</v>
      </c>
      <c r="F9" s="1" t="s">
        <v>222</v>
      </c>
      <c r="G9" s="1">
        <v>-3725592</v>
      </c>
      <c r="H9" s="1">
        <v>-23218480</v>
      </c>
      <c r="I9" s="1" t="s">
        <v>222</v>
      </c>
      <c r="J9" s="1">
        <v>185136000</v>
      </c>
      <c r="K9" s="1">
        <v>2576616</v>
      </c>
      <c r="L9" s="1" t="e">
        <f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3">
        <v>0.018</v>
      </c>
      <c r="D10" s="1">
        <v>88464776</v>
      </c>
      <c r="E10" s="1">
        <v>85888164</v>
      </c>
      <c r="F10" s="1" t="s">
        <v>222</v>
      </c>
      <c r="G10" s="1">
        <v>-3410243</v>
      </c>
      <c r="H10" s="1">
        <v>-26628723</v>
      </c>
      <c r="I10" s="1" t="s">
        <v>222</v>
      </c>
      <c r="J10" s="1">
        <v>185136000</v>
      </c>
      <c r="K10" s="1">
        <v>2576616</v>
      </c>
      <c r="L10" s="1" t="e">
        <f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3">
        <v>0.018</v>
      </c>
      <c r="D11" s="1">
        <v>88464776</v>
      </c>
      <c r="E11" s="1">
        <v>85888164</v>
      </c>
      <c r="F11" s="1" t="s">
        <v>222</v>
      </c>
      <c r="G11" s="1">
        <v>-5862523</v>
      </c>
      <c r="H11" s="1">
        <v>-29081003</v>
      </c>
      <c r="I11" s="1" t="s">
        <v>222</v>
      </c>
      <c r="J11" s="1">
        <v>185136000</v>
      </c>
      <c r="K11" s="1">
        <v>2576616</v>
      </c>
      <c r="L11" s="1" t="e">
        <f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3">
        <v>0.018</v>
      </c>
      <c r="D12" s="1">
        <v>88464776</v>
      </c>
      <c r="E12" s="1">
        <v>85888164</v>
      </c>
      <c r="F12" s="1" t="s">
        <v>222</v>
      </c>
      <c r="G12" s="1">
        <v>-3871849</v>
      </c>
      <c r="H12" s="1">
        <v>-30031021</v>
      </c>
      <c r="I12" s="1" t="s">
        <v>222</v>
      </c>
      <c r="J12" s="1">
        <v>185136000</v>
      </c>
      <c r="K12" s="1">
        <v>2576616</v>
      </c>
      <c r="L12" s="1" t="e">
        <f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3">
        <v>0.018</v>
      </c>
      <c r="D13" s="1">
        <v>88464776</v>
      </c>
      <c r="E13" s="1">
        <v>85888164</v>
      </c>
      <c r="F13" s="1" t="s">
        <v>222</v>
      </c>
      <c r="G13" s="1">
        <v>-3265413</v>
      </c>
      <c r="H13" s="1">
        <v>-29888699</v>
      </c>
      <c r="I13" s="1" t="s">
        <v>222</v>
      </c>
      <c r="J13" s="1">
        <v>185136000</v>
      </c>
      <c r="K13" s="1">
        <v>2576616</v>
      </c>
      <c r="L13" s="1" t="e">
        <f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3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3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3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3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3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3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3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3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3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3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3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3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3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3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223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255</v>
      </c>
    </row>
    <row r="2" ht="195" customHeight="1"/>
    <row r="3" ht="40.5" spans="1:26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296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256</v>
      </c>
      <c r="Y3" t="s">
        <v>257</v>
      </c>
      <c r="Z3" t="s">
        <v>258</v>
      </c>
    </row>
    <row r="4" spans="1:23">
      <c r="A4" s="4">
        <v>43636</v>
      </c>
      <c r="B4" s="5">
        <v>0.994444444444444</v>
      </c>
      <c r="C4" s="13">
        <v>0.23</v>
      </c>
      <c r="D4" s="1">
        <v>740306303</v>
      </c>
      <c r="E4" s="1">
        <v>725790650</v>
      </c>
      <c r="F4" s="1" t="s">
        <v>222</v>
      </c>
      <c r="G4" s="1">
        <v>-33365442</v>
      </c>
      <c r="H4" s="1">
        <v>-98422539</v>
      </c>
      <c r="I4" s="1" t="s">
        <v>222</v>
      </c>
      <c r="J4" s="1">
        <v>123699000</v>
      </c>
      <c r="K4" s="1">
        <v>14515640</v>
      </c>
      <c r="L4" s="1" t="e">
        <f t="shared" ref="L4:L59" si="0">F4+G4</f>
        <v>#VALUE!</v>
      </c>
      <c r="M4" s="18" t="s">
        <v>297</v>
      </c>
      <c r="N4" s="4">
        <v>43633</v>
      </c>
      <c r="O4" s="5">
        <v>0.5</v>
      </c>
      <c r="P4" s="6" t="s">
        <v>298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221</v>
      </c>
    </row>
    <row r="5" spans="1:26">
      <c r="A5" s="4">
        <v>43637</v>
      </c>
      <c r="B5" s="5">
        <v>0.795138888888889</v>
      </c>
      <c r="C5" s="13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3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3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3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3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3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3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3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3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3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3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3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3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3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3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3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3">
        <v>0.23</v>
      </c>
      <c r="D21" s="1">
        <v>747564183</v>
      </c>
      <c r="E21" s="1">
        <v>725790650</v>
      </c>
      <c r="F21" s="1" t="s">
        <v>222</v>
      </c>
      <c r="G21" s="1">
        <v>-45145142</v>
      </c>
      <c r="H21" s="1">
        <v>1989718</v>
      </c>
      <c r="I21" s="1" t="s">
        <v>222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3">
        <v>0.23</v>
      </c>
      <c r="D22" s="1">
        <v>747564183</v>
      </c>
      <c r="E22" s="1">
        <v>725790650</v>
      </c>
      <c r="F22" s="1" t="s">
        <v>222</v>
      </c>
      <c r="G22" s="1">
        <v>-33686358</v>
      </c>
      <c r="H22" s="1">
        <v>-33239213</v>
      </c>
      <c r="I22" s="1" t="s">
        <v>222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3">
        <v>0.23</v>
      </c>
      <c r="D23" s="1">
        <v>747564183</v>
      </c>
      <c r="E23" s="1">
        <v>725790650</v>
      </c>
      <c r="F23" s="1" t="s">
        <v>222</v>
      </c>
      <c r="G23" s="1">
        <v>-29131134</v>
      </c>
      <c r="H23" s="1">
        <v>-65370205</v>
      </c>
      <c r="I23" s="1" t="s">
        <v>222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3">
        <v>0.23</v>
      </c>
      <c r="D24" s="1">
        <v>747564183</v>
      </c>
      <c r="E24" s="1">
        <v>725790650</v>
      </c>
      <c r="F24" s="1" t="s">
        <v>222</v>
      </c>
      <c r="G24" s="1">
        <v>-27505061</v>
      </c>
      <c r="H24" s="1">
        <v>-94599874</v>
      </c>
      <c r="I24" s="1" t="s">
        <v>222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3">
        <v>0.23</v>
      </c>
      <c r="D25" s="1">
        <v>747564183</v>
      </c>
      <c r="E25" s="1">
        <v>725790650</v>
      </c>
      <c r="F25" s="1" t="s">
        <v>222</v>
      </c>
      <c r="G25" s="1">
        <v>-55311283</v>
      </c>
      <c r="H25" s="1">
        <v>-123880945</v>
      </c>
      <c r="I25" s="1" t="s">
        <v>222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3">
        <v>0.23</v>
      </c>
      <c r="D26" s="1">
        <v>747564183</v>
      </c>
      <c r="E26" s="1">
        <v>725790650</v>
      </c>
      <c r="F26" s="1" t="s">
        <v>222</v>
      </c>
      <c r="G26" s="1">
        <v>-31634942</v>
      </c>
      <c r="H26" s="1">
        <v>-157869868</v>
      </c>
      <c r="I26" s="1" t="s">
        <v>222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3">
        <v>0.23</v>
      </c>
      <c r="D27" s="1">
        <v>747564183</v>
      </c>
      <c r="E27" s="1">
        <v>725790650</v>
      </c>
      <c r="F27" s="1" t="s">
        <v>222</v>
      </c>
      <c r="G27" s="1">
        <v>-36410821</v>
      </c>
      <c r="H27" s="1">
        <v>-191065844</v>
      </c>
      <c r="I27" s="1" t="s">
        <v>222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3">
        <v>0.23</v>
      </c>
      <c r="D28" s="1">
        <v>747564183</v>
      </c>
      <c r="E28" s="1">
        <v>725790650</v>
      </c>
      <c r="F28" s="1" t="s">
        <v>222</v>
      </c>
      <c r="G28" s="1">
        <v>-53398388</v>
      </c>
      <c r="H28" s="1">
        <v>-222454987</v>
      </c>
      <c r="I28" s="1" t="s">
        <v>222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3">
        <v>0.23</v>
      </c>
      <c r="D29" s="1">
        <v>747564183</v>
      </c>
      <c r="E29" s="1">
        <v>725790650</v>
      </c>
      <c r="F29" s="1" t="s">
        <v>222</v>
      </c>
      <c r="G29" s="1">
        <v>-32345800</v>
      </c>
      <c r="H29" s="1">
        <v>-235507905</v>
      </c>
      <c r="I29" s="1" t="s">
        <v>222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3">
        <v>0.23</v>
      </c>
      <c r="D30" s="1">
        <v>747564183</v>
      </c>
      <c r="E30" s="1">
        <v>725790650</v>
      </c>
      <c r="F30" s="1" t="s">
        <v>222</v>
      </c>
      <c r="G30" s="1">
        <v>-27809155</v>
      </c>
      <c r="H30" s="1">
        <v>-223761974</v>
      </c>
      <c r="I30" s="1" t="s">
        <v>222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3">
        <v>0.23</v>
      </c>
      <c r="D31" s="1">
        <v>747564183</v>
      </c>
      <c r="E31" s="1">
        <v>725790650</v>
      </c>
      <c r="F31" s="1" t="s">
        <v>222</v>
      </c>
      <c r="G31" s="1">
        <v>-54713523</v>
      </c>
      <c r="H31" s="1">
        <v>-227403936</v>
      </c>
      <c r="I31" s="1" t="s">
        <v>222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3">
        <v>0.23</v>
      </c>
      <c r="D32" s="1">
        <v>747564183</v>
      </c>
      <c r="E32" s="1">
        <v>725790650</v>
      </c>
      <c r="F32" s="1" t="s">
        <v>222</v>
      </c>
      <c r="G32" s="1">
        <v>-51595007</v>
      </c>
      <c r="H32" s="1">
        <v>-224589514</v>
      </c>
      <c r="I32" s="1" t="s">
        <v>222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3">
        <v>0.23</v>
      </c>
      <c r="D33" s="1">
        <v>747564183</v>
      </c>
      <c r="E33" s="1">
        <v>725790650</v>
      </c>
      <c r="F33" s="1" t="s">
        <v>222</v>
      </c>
      <c r="G33" s="1">
        <v>-28796728</v>
      </c>
      <c r="H33" s="1">
        <v>-219705099</v>
      </c>
      <c r="I33" s="1" t="s">
        <v>222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3">
        <v>0.23</v>
      </c>
      <c r="D34" s="1">
        <v>747564183</v>
      </c>
      <c r="E34" s="1">
        <v>725790650</v>
      </c>
      <c r="F34" s="1" t="s">
        <v>222</v>
      </c>
      <c r="G34" s="1">
        <v>-29818198</v>
      </c>
      <c r="H34" s="1">
        <v>-217890963</v>
      </c>
      <c r="I34" s="1" t="s">
        <v>222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3">
        <v>0.23</v>
      </c>
      <c r="D35" s="1">
        <v>747564183</v>
      </c>
      <c r="E35" s="1">
        <v>725790650</v>
      </c>
      <c r="F35" s="1" t="s">
        <v>222</v>
      </c>
      <c r="G35" s="1">
        <v>-31927956</v>
      </c>
      <c r="H35" s="1">
        <v>-222508440</v>
      </c>
      <c r="I35" s="1" t="s">
        <v>222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3">
        <v>0.23</v>
      </c>
      <c r="D36" s="1">
        <v>747564183</v>
      </c>
      <c r="E36" s="1">
        <v>725790650</v>
      </c>
      <c r="F36" s="1" t="s">
        <v>222</v>
      </c>
      <c r="G36" s="1">
        <v>-28886360</v>
      </c>
      <c r="H36" s="1">
        <v>-225306891</v>
      </c>
      <c r="I36" s="1" t="s">
        <v>222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3">
        <v>0.23</v>
      </c>
      <c r="D37" s="1">
        <v>747564183</v>
      </c>
      <c r="E37" s="1">
        <v>725790650</v>
      </c>
      <c r="F37" s="1" t="s">
        <v>222</v>
      </c>
      <c r="G37" s="1">
        <v>-31482733</v>
      </c>
      <c r="H37" s="1">
        <v>-224443824</v>
      </c>
      <c r="I37" s="1" t="s">
        <v>222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3">
        <v>0.23</v>
      </c>
      <c r="D38" s="1">
        <v>747564183</v>
      </c>
      <c r="E38" s="1">
        <v>725790650</v>
      </c>
      <c r="F38" s="1" t="s">
        <v>222</v>
      </c>
      <c r="G38" s="1">
        <v>-28817914</v>
      </c>
      <c r="H38" s="1">
        <v>-253261738</v>
      </c>
      <c r="I38" s="1" t="s">
        <v>222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3">
        <v>0.23</v>
      </c>
      <c r="D39" s="1">
        <v>747564183</v>
      </c>
      <c r="E39" s="1">
        <v>725790650</v>
      </c>
      <c r="F39" s="1" t="s">
        <v>222</v>
      </c>
      <c r="G39" s="1">
        <v>-49540659</v>
      </c>
      <c r="H39" s="1">
        <v>-273984483</v>
      </c>
      <c r="I39" s="1" t="s">
        <v>222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3">
        <v>0.23</v>
      </c>
      <c r="D40" s="1">
        <v>747564183</v>
      </c>
      <c r="E40" s="1">
        <v>725790650</v>
      </c>
      <c r="F40" s="1" t="s">
        <v>222</v>
      </c>
      <c r="G40" s="1">
        <v>-32718666</v>
      </c>
      <c r="H40" s="1">
        <v>-282012510</v>
      </c>
      <c r="I40" s="1" t="s">
        <v>222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3">
        <v>0.23</v>
      </c>
      <c r="D41" s="1">
        <v>747564183</v>
      </c>
      <c r="E41" s="1">
        <v>725790650</v>
      </c>
      <c r="F41" s="1" t="s">
        <v>222</v>
      </c>
      <c r="G41" s="1">
        <v>-60312706</v>
      </c>
      <c r="H41" s="1">
        <v>-280809822</v>
      </c>
      <c r="I41" s="1" t="s">
        <v>222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3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3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3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3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3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3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3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3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3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3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3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3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3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3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3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3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3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3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3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223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256</v>
      </c>
      <c r="AL3" t="s">
        <v>257</v>
      </c>
      <c r="AM3" t="s">
        <v>258</v>
      </c>
    </row>
    <row r="4" spans="1:36">
      <c r="A4" s="4">
        <v>43676</v>
      </c>
      <c r="B4" s="5">
        <v>0.848611111111111</v>
      </c>
      <c r="C4" s="13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221</v>
      </c>
    </row>
    <row r="5" spans="1:39">
      <c r="A5" s="4">
        <v>43677</v>
      </c>
      <c r="B5" s="5">
        <v>0.669444444444444</v>
      </c>
      <c r="C5" s="13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3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3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3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3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3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3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3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3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3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3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3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3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3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3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3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3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3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223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255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255</v>
      </c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117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43662</v>
      </c>
      <c r="B4" s="5">
        <v>0.85625</v>
      </c>
      <c r="C4" s="13">
        <v>1</v>
      </c>
      <c r="D4" s="1">
        <v>919430000</v>
      </c>
      <c r="E4" s="1">
        <v>892651100</v>
      </c>
      <c r="F4" s="1" t="s">
        <v>222</v>
      </c>
      <c r="G4" s="1">
        <v>-34201876</v>
      </c>
      <c r="H4" s="1">
        <v>-139211842</v>
      </c>
      <c r="I4" s="1" t="s">
        <v>222</v>
      </c>
      <c r="J4" s="1">
        <v>34634000</v>
      </c>
      <c r="K4" s="1">
        <v>26778900</v>
      </c>
      <c r="L4" s="1" t="e">
        <f t="shared" ref="L4:L36" si="0">F4+G4</f>
        <v>#VALUE!</v>
      </c>
      <c r="M4" s="18" t="s">
        <v>300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221</v>
      </c>
    </row>
    <row r="5" spans="1:30">
      <c r="A5" s="4">
        <v>43663</v>
      </c>
      <c r="B5" s="5">
        <v>0.842361111111111</v>
      </c>
      <c r="C5" s="13">
        <v>1</v>
      </c>
      <c r="D5" s="1">
        <v>919430000</v>
      </c>
      <c r="E5" s="1">
        <v>892651100</v>
      </c>
      <c r="F5" s="1" t="s">
        <v>222</v>
      </c>
      <c r="G5" s="1">
        <v>-67290975</v>
      </c>
      <c r="H5" s="1">
        <v>-172300941</v>
      </c>
      <c r="I5" s="1" t="s">
        <v>222</v>
      </c>
      <c r="J5" s="1">
        <v>34634000</v>
      </c>
      <c r="K5" s="1">
        <v>26778900</v>
      </c>
      <c r="L5" s="1" t="e">
        <f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3">
        <v>1</v>
      </c>
      <c r="D6" s="1">
        <v>919430000</v>
      </c>
      <c r="E6" s="1">
        <v>892651100</v>
      </c>
      <c r="F6" s="1" t="s">
        <v>222</v>
      </c>
      <c r="G6" s="1">
        <v>-63455580</v>
      </c>
      <c r="H6" s="1">
        <v>-202667422</v>
      </c>
      <c r="I6" s="1" t="s">
        <v>222</v>
      </c>
      <c r="J6" s="1">
        <v>34634000</v>
      </c>
      <c r="K6" s="1">
        <v>26778900</v>
      </c>
      <c r="L6" s="1" t="e">
        <f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3">
        <v>1</v>
      </c>
      <c r="D7" s="1">
        <v>919430000</v>
      </c>
      <c r="E7" s="1">
        <v>892651100</v>
      </c>
      <c r="F7" s="1" t="s">
        <v>222</v>
      </c>
      <c r="G7" s="1">
        <v>-35416872</v>
      </c>
      <c r="H7" s="1">
        <v>-238084294</v>
      </c>
      <c r="I7" s="1" t="s">
        <v>222</v>
      </c>
      <c r="J7" s="1">
        <v>34634000</v>
      </c>
      <c r="K7" s="1">
        <v>26778900</v>
      </c>
      <c r="L7" s="1" t="e">
        <f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3">
        <v>1</v>
      </c>
      <c r="D8" s="1">
        <v>919430000</v>
      </c>
      <c r="E8" s="1">
        <v>892651100</v>
      </c>
      <c r="F8" s="1" t="s">
        <v>222</v>
      </c>
      <c r="G8" s="1">
        <v>-36673156</v>
      </c>
      <c r="H8" s="1">
        <v>-267534818</v>
      </c>
      <c r="I8" s="1" t="s">
        <v>222</v>
      </c>
      <c r="J8" s="1">
        <v>34634000</v>
      </c>
      <c r="K8" s="1">
        <v>26778900</v>
      </c>
      <c r="L8" s="1" t="e">
        <f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3">
        <v>1</v>
      </c>
      <c r="D9" s="1">
        <v>919430000</v>
      </c>
      <c r="E9" s="1">
        <v>892651100</v>
      </c>
      <c r="F9" s="1" t="s">
        <v>222</v>
      </c>
      <c r="G9" s="1">
        <v>-39267500</v>
      </c>
      <c r="H9" s="1">
        <v>-273658703</v>
      </c>
      <c r="I9" s="1" t="s">
        <v>222</v>
      </c>
      <c r="J9" s="1">
        <v>34634000</v>
      </c>
      <c r="K9" s="1">
        <v>26778900</v>
      </c>
      <c r="L9" s="1" t="e">
        <f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3">
        <v>1</v>
      </c>
      <c r="D10" s="1">
        <v>919430000</v>
      </c>
      <c r="E10" s="1">
        <v>892651100</v>
      </c>
      <c r="F10" s="1" t="s">
        <v>222</v>
      </c>
      <c r="G10" s="1">
        <v>-35527108</v>
      </c>
      <c r="H10" s="1">
        <v>-277100858</v>
      </c>
      <c r="I10" s="1" t="s">
        <v>222</v>
      </c>
      <c r="J10" s="1">
        <v>34634000</v>
      </c>
      <c r="K10" s="1">
        <v>26778900</v>
      </c>
      <c r="L10" s="1" t="e">
        <f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3">
        <v>1</v>
      </c>
      <c r="D11" s="1">
        <v>919430000</v>
      </c>
      <c r="E11" s="1">
        <v>892651100</v>
      </c>
      <c r="F11" s="1" t="s">
        <v>222</v>
      </c>
      <c r="G11" s="1">
        <v>-38719930</v>
      </c>
      <c r="H11" s="1">
        <v>-276039390</v>
      </c>
      <c r="I11" s="1" t="s">
        <v>222</v>
      </c>
      <c r="J11" s="1">
        <v>34634000</v>
      </c>
      <c r="K11" s="1">
        <v>26778900</v>
      </c>
      <c r="L11" s="1" t="e">
        <f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3">
        <v>1</v>
      </c>
      <c r="D12" s="1">
        <v>919430000</v>
      </c>
      <c r="E12" s="1">
        <v>892651100</v>
      </c>
      <c r="F12" s="1" t="s">
        <v>222</v>
      </c>
      <c r="G12" s="1">
        <v>-60928982</v>
      </c>
      <c r="H12" s="1">
        <v>-336968372</v>
      </c>
      <c r="I12" s="1" t="s">
        <v>222</v>
      </c>
      <c r="J12" s="1">
        <v>34634000</v>
      </c>
      <c r="K12" s="1">
        <v>26778900</v>
      </c>
      <c r="L12" s="1" t="e">
        <f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3">
        <v>1</v>
      </c>
      <c r="D13" s="1">
        <v>919430000</v>
      </c>
      <c r="E13" s="1">
        <v>892651100</v>
      </c>
      <c r="F13" s="1" t="s">
        <v>222</v>
      </c>
      <c r="G13" s="1">
        <v>-40239977</v>
      </c>
      <c r="H13" s="1">
        <v>-346841868</v>
      </c>
      <c r="I13" s="1" t="s">
        <v>222</v>
      </c>
      <c r="J13" s="1">
        <v>34634000</v>
      </c>
      <c r="K13" s="1">
        <v>26778900</v>
      </c>
      <c r="L13" s="1" t="e">
        <f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3">
        <v>1</v>
      </c>
      <c r="D14" s="1">
        <v>919430000</v>
      </c>
      <c r="E14" s="1">
        <v>892651100</v>
      </c>
      <c r="F14" s="1" t="s">
        <v>222</v>
      </c>
      <c r="G14" s="1">
        <v>-33937311</v>
      </c>
      <c r="H14" s="1">
        <v>-345362307</v>
      </c>
      <c r="I14" s="1" t="s">
        <v>222</v>
      </c>
      <c r="J14" s="1">
        <v>34634000</v>
      </c>
      <c r="K14" s="1">
        <v>26778900</v>
      </c>
      <c r="L14" s="1" t="e">
        <f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3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3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3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3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3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3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3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3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3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3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3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3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3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3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3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3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3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3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3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3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3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3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3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223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255</v>
      </c>
    </row>
    <row r="2" ht="228" customHeight="1"/>
    <row r="3" ht="40.5" spans="1:27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80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301</v>
      </c>
      <c r="X3" t="s">
        <v>2</v>
      </c>
      <c r="Y3" t="s">
        <v>256</v>
      </c>
      <c r="Z3" t="s">
        <v>257</v>
      </c>
      <c r="AA3" t="s">
        <v>258</v>
      </c>
    </row>
    <row r="4" spans="1:24">
      <c r="A4" s="4">
        <v>43635</v>
      </c>
      <c r="B4" s="5">
        <v>0.902083333333333</v>
      </c>
      <c r="C4" s="13">
        <v>0.005</v>
      </c>
      <c r="D4" s="1">
        <v>523318653</v>
      </c>
      <c r="E4" s="1">
        <v>513057519</v>
      </c>
      <c r="F4" s="1" t="s">
        <v>222</v>
      </c>
      <c r="G4" s="1">
        <v>-20486852</v>
      </c>
      <c r="H4" s="1">
        <v>-64420070</v>
      </c>
      <c r="I4" s="1" t="s">
        <v>222</v>
      </c>
      <c r="J4" s="1">
        <v>4022370000</v>
      </c>
      <c r="K4" s="1">
        <v>10261146</v>
      </c>
      <c r="L4" s="1" t="e">
        <f>F4+G4</f>
        <v>#VALUE!</v>
      </c>
      <c r="M4" s="18" t="s">
        <v>302</v>
      </c>
      <c r="N4" s="4">
        <v>43632</v>
      </c>
      <c r="O4" s="5">
        <v>0.577777777777778</v>
      </c>
      <c r="P4" s="6" t="s">
        <v>298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221</v>
      </c>
    </row>
    <row r="5" spans="1:27">
      <c r="A5" s="4">
        <v>43636</v>
      </c>
      <c r="B5" s="5">
        <v>0.990972222222222</v>
      </c>
      <c r="C5" s="13">
        <v>0.005</v>
      </c>
      <c r="D5" s="1">
        <v>523318653</v>
      </c>
      <c r="E5" s="1">
        <v>513057519</v>
      </c>
      <c r="F5" s="1" t="s">
        <v>222</v>
      </c>
      <c r="G5" s="1">
        <v>-23586032</v>
      </c>
      <c r="H5" s="1">
        <v>-880061020</v>
      </c>
      <c r="I5" s="1" t="s">
        <v>222</v>
      </c>
      <c r="J5" s="1">
        <v>4022370000</v>
      </c>
      <c r="K5" s="1">
        <v>10261146</v>
      </c>
      <c r="L5" s="1" t="e">
        <f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3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3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3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3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3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3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3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3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3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3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3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3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3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3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3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3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3">
        <v>0.005</v>
      </c>
      <c r="D22" s="1">
        <v>528449228</v>
      </c>
      <c r="E22" s="1">
        <v>513057519</v>
      </c>
      <c r="F22" s="1" t="s">
        <v>222</v>
      </c>
      <c r="G22" s="1">
        <v>-31913046</v>
      </c>
      <c r="H22" s="1">
        <v>2465916</v>
      </c>
      <c r="I22" s="1" t="s">
        <v>222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3">
        <v>0.005</v>
      </c>
      <c r="D23" s="1">
        <v>528449228</v>
      </c>
      <c r="E23" s="1">
        <v>513057519</v>
      </c>
      <c r="F23" s="1" t="s">
        <v>222</v>
      </c>
      <c r="G23" s="1">
        <v>-23812845</v>
      </c>
      <c r="H23" s="1">
        <v>-22625928</v>
      </c>
      <c r="I23" s="1" t="s">
        <v>222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3">
        <v>0.005</v>
      </c>
      <c r="D24" s="1">
        <v>528449228</v>
      </c>
      <c r="E24" s="1">
        <v>513057519</v>
      </c>
      <c r="F24" s="1" t="s">
        <v>222</v>
      </c>
      <c r="G24" s="1">
        <v>-20592762</v>
      </c>
      <c r="H24" s="1">
        <v>-43441603</v>
      </c>
      <c r="I24" s="1" t="s">
        <v>222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3">
        <v>0.005</v>
      </c>
      <c r="D25" s="1">
        <v>528449228</v>
      </c>
      <c r="E25" s="1">
        <v>513057519</v>
      </c>
      <c r="F25" s="1" t="s">
        <v>222</v>
      </c>
      <c r="G25" s="1">
        <v>-19443293</v>
      </c>
      <c r="H25" s="1">
        <v>-65442028</v>
      </c>
      <c r="I25" s="1" t="s">
        <v>222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3">
        <v>0.005</v>
      </c>
      <c r="D26" s="1">
        <v>528449228</v>
      </c>
      <c r="E26" s="1">
        <v>513057519</v>
      </c>
      <c r="F26" s="1" t="s">
        <v>222</v>
      </c>
      <c r="G26" s="1">
        <v>-39099477</v>
      </c>
      <c r="H26" s="1">
        <v>-87620830</v>
      </c>
      <c r="I26" s="1" t="s">
        <v>222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3">
        <v>0.005</v>
      </c>
      <c r="D27" s="1">
        <v>528449228</v>
      </c>
      <c r="E27" s="1">
        <v>513057519</v>
      </c>
      <c r="F27" s="1" t="s">
        <v>222</v>
      </c>
      <c r="G27" s="1">
        <v>-22362702</v>
      </c>
      <c r="H27" s="1">
        <v>-113445734</v>
      </c>
      <c r="I27" s="1" t="s">
        <v>222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3">
        <v>0.005</v>
      </c>
      <c r="D28" s="1">
        <v>528449228</v>
      </c>
      <c r="E28" s="1">
        <v>513057519</v>
      </c>
      <c r="F28" s="1" t="s">
        <v>222</v>
      </c>
      <c r="G28" s="1">
        <v>-25738765</v>
      </c>
      <c r="H28" s="1">
        <v>-136501773</v>
      </c>
      <c r="I28" s="1" t="s">
        <v>222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3">
        <v>0.005</v>
      </c>
      <c r="D29" s="1">
        <v>528449228</v>
      </c>
      <c r="E29" s="1">
        <v>513057519</v>
      </c>
      <c r="F29" s="1" t="s">
        <v>222</v>
      </c>
      <c r="G29" s="1">
        <v>-37747255</v>
      </c>
      <c r="H29" s="1">
        <v>-157253156</v>
      </c>
      <c r="I29" s="1" t="s">
        <v>222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3">
        <v>0.005</v>
      </c>
      <c r="D30" s="1">
        <v>528449228</v>
      </c>
      <c r="E30" s="1">
        <v>513057519</v>
      </c>
      <c r="F30" s="1" t="s">
        <v>222</v>
      </c>
      <c r="G30" s="1">
        <v>-22865206</v>
      </c>
      <c r="H30" s="1">
        <v>-166480247</v>
      </c>
      <c r="I30" s="1" t="s">
        <v>222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3">
        <v>0.005</v>
      </c>
      <c r="D31" s="1">
        <v>528449228</v>
      </c>
      <c r="E31" s="1">
        <v>513057519</v>
      </c>
      <c r="F31" s="1" t="s">
        <v>222</v>
      </c>
      <c r="G31" s="1">
        <v>-19658257</v>
      </c>
      <c r="H31" s="1">
        <v>-158177063</v>
      </c>
      <c r="I31" s="1" t="s">
        <v>222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3">
        <v>0.005</v>
      </c>
      <c r="D32" s="1">
        <v>528449228</v>
      </c>
      <c r="E32" s="1">
        <v>513057519</v>
      </c>
      <c r="F32" s="1" t="s">
        <v>222</v>
      </c>
      <c r="G32" s="1">
        <v>-38676922</v>
      </c>
      <c r="H32" s="1">
        <v>-160751562</v>
      </c>
      <c r="I32" s="1" t="s">
        <v>222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3">
        <v>0.005</v>
      </c>
      <c r="D33" s="1">
        <v>528449228</v>
      </c>
      <c r="E33" s="1">
        <v>513057519</v>
      </c>
      <c r="F33" s="1" t="s">
        <v>222</v>
      </c>
      <c r="G33" s="1">
        <v>-36472447</v>
      </c>
      <c r="H33" s="1">
        <v>-158762051</v>
      </c>
      <c r="I33" s="1" t="s">
        <v>222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3">
        <v>0.005</v>
      </c>
      <c r="D34" s="1">
        <v>528449228</v>
      </c>
      <c r="E34" s="1">
        <v>513057519</v>
      </c>
      <c r="F34" s="1" t="s">
        <v>222</v>
      </c>
      <c r="G34" s="1">
        <v>-20356371</v>
      </c>
      <c r="H34" s="1">
        <v>-155309264</v>
      </c>
      <c r="I34" s="1" t="s">
        <v>222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3">
        <v>0.005</v>
      </c>
      <c r="D35" s="1">
        <v>528449228</v>
      </c>
      <c r="E35" s="1">
        <v>513057519</v>
      </c>
      <c r="F35" s="1" t="s">
        <v>222</v>
      </c>
      <c r="G35" s="1">
        <v>-21078448</v>
      </c>
      <c r="H35" s="1">
        <v>-154026853</v>
      </c>
      <c r="I35" s="1" t="s">
        <v>222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3">
        <v>0.005</v>
      </c>
      <c r="D36" s="1">
        <v>528449228</v>
      </c>
      <c r="E36" s="1">
        <v>513057519</v>
      </c>
      <c r="F36" s="1" t="s">
        <v>222</v>
      </c>
      <c r="G36" s="1">
        <v>-22569832</v>
      </c>
      <c r="H36" s="1">
        <v>-157290941</v>
      </c>
      <c r="I36" s="1" t="s">
        <v>222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3">
        <v>0.005</v>
      </c>
      <c r="D37" s="1">
        <v>528449228</v>
      </c>
      <c r="E37" s="1">
        <v>513057519</v>
      </c>
      <c r="F37" s="1" t="s">
        <v>222</v>
      </c>
      <c r="G37" s="1">
        <v>-20419732</v>
      </c>
      <c r="H37" s="1">
        <v>-159269162</v>
      </c>
      <c r="I37" s="1" t="s">
        <v>222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3">
        <v>0.005</v>
      </c>
      <c r="D38" s="1">
        <v>528449228</v>
      </c>
      <c r="E38" s="1">
        <v>513057519</v>
      </c>
      <c r="F38" s="1" t="s">
        <v>222</v>
      </c>
      <c r="G38" s="1">
        <v>-22255105</v>
      </c>
      <c r="H38" s="1">
        <v>-158659061</v>
      </c>
      <c r="I38" s="1" t="s">
        <v>222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3">
        <v>0.005</v>
      </c>
      <c r="D39" s="1">
        <v>528449228</v>
      </c>
      <c r="E39" s="1">
        <v>513057519</v>
      </c>
      <c r="F39" s="1" t="s">
        <v>222</v>
      </c>
      <c r="G39" s="1">
        <v>-20371348</v>
      </c>
      <c r="H39" s="1">
        <v>-179030409</v>
      </c>
      <c r="I39" s="1" t="s">
        <v>222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3">
        <v>0.005</v>
      </c>
      <c r="D40" s="1">
        <v>528449228</v>
      </c>
      <c r="E40" s="1">
        <v>513057519</v>
      </c>
      <c r="F40" s="1" t="s">
        <v>222</v>
      </c>
      <c r="G40" s="1">
        <v>-35020231</v>
      </c>
      <c r="H40" s="1">
        <v>-193679292</v>
      </c>
      <c r="I40" s="1" t="s">
        <v>222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3">
        <v>0.005</v>
      </c>
      <c r="D41" s="1">
        <v>528449228</v>
      </c>
      <c r="E41" s="1">
        <v>513057519</v>
      </c>
      <c r="F41" s="1" t="s">
        <v>222</v>
      </c>
      <c r="G41" s="1">
        <v>-23128785</v>
      </c>
      <c r="H41" s="1">
        <v>-199354295</v>
      </c>
      <c r="I41" s="1" t="s">
        <v>222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3">
        <v>0.005</v>
      </c>
      <c r="D42" s="1">
        <v>528449228</v>
      </c>
      <c r="E42" s="1">
        <v>513057519</v>
      </c>
      <c r="F42" s="1" t="s">
        <v>222</v>
      </c>
      <c r="G42" s="1">
        <v>-42634978</v>
      </c>
      <c r="H42" s="1">
        <v>-198504117</v>
      </c>
      <c r="I42" s="1" t="s">
        <v>222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3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3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3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3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3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3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3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3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3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3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3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3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3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3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3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3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3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3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3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3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3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3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3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223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topLeftCell="G1" workbookViewId="0">
      <pane ySplit="3" topLeftCell="A10" activePane="bottomLeft" state="frozen"/>
      <selection/>
      <selection pane="bottomLeft" activeCell="R24" sqref="R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43690</v>
      </c>
      <c r="B4" s="5">
        <v>0.788194444444444</v>
      </c>
      <c r="C4" s="13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221</v>
      </c>
    </row>
    <row r="5" spans="1:30">
      <c r="A5" s="4">
        <v>43691</v>
      </c>
      <c r="B5" s="5">
        <v>0.725694444444444</v>
      </c>
      <c r="C5" s="13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3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3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3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3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3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3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3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3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3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3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3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3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3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223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F34" sqref="F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22" t="s">
        <v>303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43694</v>
      </c>
      <c r="B4" s="5">
        <v>0.532638888888889</v>
      </c>
      <c r="C4" s="13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221</v>
      </c>
    </row>
    <row r="5" spans="1:30">
      <c r="A5" s="4">
        <v>43695</v>
      </c>
      <c r="B5" s="5">
        <v>0.709722222222222</v>
      </c>
      <c r="C5" s="13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3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3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3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3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3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3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3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3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3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3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3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3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3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3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3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3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3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3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3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3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3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3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3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3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3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19">
        <v>43720</v>
      </c>
      <c r="B30" s="20">
        <v>0.632638888888889</v>
      </c>
      <c r="C30" s="21">
        <v>0</v>
      </c>
      <c r="D30" s="21">
        <v>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3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223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93"/>
  <sheetViews>
    <sheetView workbookViewId="0">
      <pane ySplit="3" topLeftCell="A85" activePane="bottomLeft" state="frozen"/>
      <selection/>
      <selection pane="bottomLeft" activeCell="F87" sqref="F8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9" t="s">
        <v>255</v>
      </c>
    </row>
    <row r="2" ht="236" customHeight="1"/>
    <row r="3" ht="40.5" spans="1:27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75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301</v>
      </c>
      <c r="X3" t="s">
        <v>2</v>
      </c>
      <c r="Y3" t="s">
        <v>256</v>
      </c>
      <c r="Z3" t="s">
        <v>257</v>
      </c>
      <c r="AA3" t="s">
        <v>258</v>
      </c>
    </row>
    <row r="4" spans="1:24">
      <c r="A4" s="4">
        <v>43635</v>
      </c>
      <c r="B4" s="5">
        <v>0.89375</v>
      </c>
      <c r="C4" s="13">
        <v>1</v>
      </c>
      <c r="D4" s="1">
        <v>2778362000</v>
      </c>
      <c r="E4" s="1">
        <v>2723885834</v>
      </c>
      <c r="F4" s="1" t="s">
        <v>222</v>
      </c>
      <c r="G4" s="1">
        <v>-108765908</v>
      </c>
      <c r="H4" s="1">
        <v>-528488050</v>
      </c>
      <c r="I4" s="1" t="s">
        <v>222</v>
      </c>
      <c r="J4" s="1">
        <v>106775000</v>
      </c>
      <c r="K4" s="1">
        <v>54476166</v>
      </c>
      <c r="L4" s="1" t="e">
        <f>F4-G4</f>
        <v>#VALUE!</v>
      </c>
      <c r="M4" s="18" t="s">
        <v>304</v>
      </c>
      <c r="N4" s="4">
        <v>43630</v>
      </c>
      <c r="O4" s="5">
        <v>0.824305555555556</v>
      </c>
      <c r="P4" s="6" t="s">
        <v>298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221</v>
      </c>
    </row>
    <row r="5" spans="1:27">
      <c r="A5" s="4">
        <v>43636</v>
      </c>
      <c r="B5" s="5">
        <v>0.989583333333333</v>
      </c>
      <c r="C5" s="13">
        <v>1</v>
      </c>
      <c r="D5" s="1">
        <v>2778362000</v>
      </c>
      <c r="E5" s="1">
        <v>2723885834</v>
      </c>
      <c r="F5" s="1" t="s">
        <v>222</v>
      </c>
      <c r="G5" s="1">
        <v>-125219639</v>
      </c>
      <c r="H5" s="1">
        <v>-653707689</v>
      </c>
      <c r="I5" s="1" t="s">
        <v>222</v>
      </c>
      <c r="J5" s="1">
        <v>106775000</v>
      </c>
      <c r="K5" s="1">
        <v>54476166</v>
      </c>
      <c r="L5" s="1" t="e">
        <f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3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3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3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3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3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3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3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3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3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3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3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3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3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3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3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3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3">
        <v>1</v>
      </c>
      <c r="D22" s="1">
        <v>2805601000</v>
      </c>
      <c r="E22" s="1">
        <v>2723885834</v>
      </c>
      <c r="F22" s="1" t="s">
        <v>222</v>
      </c>
      <c r="G22" s="1">
        <v>-169429091</v>
      </c>
      <c r="H22" s="1">
        <v>4292485</v>
      </c>
      <c r="I22" s="1" t="s">
        <v>222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3">
        <v>1</v>
      </c>
      <c r="D23" s="1">
        <v>2805601000</v>
      </c>
      <c r="E23" s="1">
        <v>2723885834</v>
      </c>
      <c r="F23" s="1" t="s">
        <v>222</v>
      </c>
      <c r="G23" s="1">
        <v>-126424431</v>
      </c>
      <c r="H23" s="1">
        <v>-142427766</v>
      </c>
      <c r="I23" s="1" t="s">
        <v>222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3">
        <v>1</v>
      </c>
      <c r="D24" s="1">
        <v>2805601000</v>
      </c>
      <c r="E24" s="1">
        <v>2723885834</v>
      </c>
      <c r="F24" s="1" t="s">
        <v>222</v>
      </c>
      <c r="G24" s="1">
        <v>-109328741</v>
      </c>
      <c r="H24" s="1">
        <v>-251497303</v>
      </c>
      <c r="I24" s="1" t="s">
        <v>222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3">
        <v>1</v>
      </c>
      <c r="D25" s="1">
        <v>2805601000</v>
      </c>
      <c r="E25" s="1">
        <v>2723885834</v>
      </c>
      <c r="F25" s="1" t="s">
        <v>222</v>
      </c>
      <c r="G25" s="1">
        <v>-103226109</v>
      </c>
      <c r="H25" s="1">
        <v>-362730221</v>
      </c>
      <c r="I25" s="1" t="s">
        <v>222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3">
        <v>1</v>
      </c>
      <c r="D26" s="1">
        <v>2805601000</v>
      </c>
      <c r="E26" s="1">
        <v>2723885834</v>
      </c>
      <c r="F26" s="1" t="s">
        <v>222</v>
      </c>
      <c r="G26" s="1">
        <v>-207582471</v>
      </c>
      <c r="H26" s="1">
        <v>-484590366</v>
      </c>
      <c r="I26" s="1" t="s">
        <v>222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3">
        <v>1</v>
      </c>
      <c r="D27" s="1">
        <v>2805601000</v>
      </c>
      <c r="E27" s="1">
        <v>2723885834</v>
      </c>
      <c r="F27" s="1" t="s">
        <v>222</v>
      </c>
      <c r="G27" s="1">
        <v>-118725499</v>
      </c>
      <c r="H27" s="1">
        <v>-623009918</v>
      </c>
      <c r="I27" s="1" t="s">
        <v>222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3">
        <v>1</v>
      </c>
      <c r="D28" s="1">
        <v>2805601000</v>
      </c>
      <c r="E28" s="1">
        <v>2723885834</v>
      </c>
      <c r="F28" s="1" t="s">
        <v>222</v>
      </c>
      <c r="G28" s="1">
        <v>-136649306</v>
      </c>
      <c r="H28" s="1">
        <v>-724826134</v>
      </c>
      <c r="I28" s="1" t="s">
        <v>222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3">
        <v>1</v>
      </c>
      <c r="D29" s="1">
        <v>2805601000</v>
      </c>
      <c r="E29" s="1">
        <v>2723885834</v>
      </c>
      <c r="F29" s="1" t="s">
        <v>222</v>
      </c>
      <c r="G29" s="1">
        <v>-200403407</v>
      </c>
      <c r="H29" s="1">
        <v>-834870467</v>
      </c>
      <c r="I29" s="1" t="s">
        <v>222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3">
        <v>1</v>
      </c>
      <c r="D30" s="1">
        <v>2805601000</v>
      </c>
      <c r="E30" s="1">
        <v>2723885834</v>
      </c>
      <c r="F30" s="1" t="s">
        <v>222</v>
      </c>
      <c r="G30" s="1">
        <v>-121393337</v>
      </c>
      <c r="H30" s="1">
        <v>-883857886</v>
      </c>
      <c r="I30" s="1" t="s">
        <v>222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3">
        <v>1</v>
      </c>
      <c r="D31" s="1">
        <v>2805601000</v>
      </c>
      <c r="E31" s="1">
        <v>2723885834</v>
      </c>
      <c r="F31" s="1" t="s">
        <v>222</v>
      </c>
      <c r="G31" s="1">
        <v>-104367371</v>
      </c>
      <c r="H31" s="1">
        <v>-839775571</v>
      </c>
      <c r="I31" s="1" t="s">
        <v>222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3">
        <v>1</v>
      </c>
      <c r="D32" s="1">
        <v>2805601000</v>
      </c>
      <c r="E32" s="1">
        <v>2723885834</v>
      </c>
      <c r="F32" s="1" t="s">
        <v>222</v>
      </c>
      <c r="G32" s="1">
        <v>-205339090</v>
      </c>
      <c r="H32" s="1">
        <v>-853443804</v>
      </c>
      <c r="I32" s="1" t="s">
        <v>222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3">
        <v>1</v>
      </c>
      <c r="D33" s="1">
        <v>2805601000</v>
      </c>
      <c r="E33" s="1">
        <v>2723885834</v>
      </c>
      <c r="F33" s="1" t="s">
        <v>222</v>
      </c>
      <c r="G33" s="1">
        <v>-193635344</v>
      </c>
      <c r="H33" s="1">
        <v>-842881320</v>
      </c>
      <c r="I33" s="1" t="s">
        <v>222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3">
        <v>1</v>
      </c>
      <c r="D34" s="1">
        <v>2805601000</v>
      </c>
      <c r="E34" s="1">
        <v>2723885834</v>
      </c>
      <c r="F34" s="1" t="s">
        <v>222</v>
      </c>
      <c r="G34" s="1">
        <v>-108073720</v>
      </c>
      <c r="H34" s="1">
        <v>-824550181</v>
      </c>
      <c r="I34" s="1" t="s">
        <v>222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3">
        <v>1</v>
      </c>
      <c r="D35" s="1">
        <v>2805601000</v>
      </c>
      <c r="E35" s="1">
        <v>2723885834</v>
      </c>
      <c r="F35" s="1" t="s">
        <v>222</v>
      </c>
      <c r="G35" s="1">
        <v>-111907284</v>
      </c>
      <c r="H35" s="1">
        <v>-817741752</v>
      </c>
      <c r="I35" s="1" t="s">
        <v>222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3">
        <v>1</v>
      </c>
      <c r="D36" s="1">
        <v>2805601000</v>
      </c>
      <c r="E36" s="1">
        <v>2723885834</v>
      </c>
      <c r="F36" s="1" t="s">
        <v>222</v>
      </c>
      <c r="G36" s="1">
        <v>-119825172</v>
      </c>
      <c r="H36" s="1">
        <v>-835071076</v>
      </c>
      <c r="I36" s="1" t="s">
        <v>222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3">
        <v>1</v>
      </c>
      <c r="D37" s="1">
        <v>2805601000</v>
      </c>
      <c r="E37" s="1">
        <v>2723885834</v>
      </c>
      <c r="F37" s="1" t="s">
        <v>222</v>
      </c>
      <c r="G37" s="1">
        <v>-108410105</v>
      </c>
      <c r="H37" s="1">
        <v>-845573622</v>
      </c>
      <c r="I37" s="1" t="s">
        <v>222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3">
        <v>1</v>
      </c>
      <c r="D38" s="1">
        <v>2805601000</v>
      </c>
      <c r="E38" s="1">
        <v>2723885834</v>
      </c>
      <c r="F38" s="1" t="s">
        <v>222</v>
      </c>
      <c r="G38" s="1">
        <v>-118154256</v>
      </c>
      <c r="H38" s="1">
        <v>-842334541</v>
      </c>
      <c r="I38" s="1" t="s">
        <v>222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3">
        <v>1</v>
      </c>
      <c r="D39" s="1">
        <v>2805601000</v>
      </c>
      <c r="E39" s="1">
        <v>2723885834</v>
      </c>
      <c r="F39" s="1" t="s">
        <v>222</v>
      </c>
      <c r="G39" s="1">
        <v>-226307485</v>
      </c>
      <c r="H39" s="1">
        <v>-950487770</v>
      </c>
      <c r="I39" s="1" t="s">
        <v>222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3">
        <v>1</v>
      </c>
      <c r="D40" s="1">
        <v>2805601000</v>
      </c>
      <c r="E40" s="1">
        <v>2723885834</v>
      </c>
      <c r="F40" s="1" t="s">
        <v>222</v>
      </c>
      <c r="G40" s="1">
        <v>-185925403</v>
      </c>
      <c r="H40" s="1">
        <v>-1028259944</v>
      </c>
      <c r="I40" s="1" t="s">
        <v>222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3">
        <v>1</v>
      </c>
      <c r="D41" s="1">
        <v>2805601000</v>
      </c>
      <c r="E41" s="1">
        <v>2723885834</v>
      </c>
      <c r="F41" s="1" t="s">
        <v>222</v>
      </c>
      <c r="G41" s="1">
        <v>-122791474</v>
      </c>
      <c r="H41" s="1">
        <v>-1058387793</v>
      </c>
      <c r="I41" s="1" t="s">
        <v>222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3">
        <v>1</v>
      </c>
      <c r="D42" s="1">
        <v>2805601000</v>
      </c>
      <c r="E42" s="1">
        <v>2723885834</v>
      </c>
      <c r="F42" s="1" t="s">
        <v>222</v>
      </c>
      <c r="G42" s="1">
        <v>-226351521</v>
      </c>
      <c r="H42" s="1">
        <v>-1053874120</v>
      </c>
      <c r="I42" s="1" t="s">
        <v>222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3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3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3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3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3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3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3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3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3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3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3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3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3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3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3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3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3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3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3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3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3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3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3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3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3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3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3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3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3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3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91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3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3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3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3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3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3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3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3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3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3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3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3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3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3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3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3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3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3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3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24:27">
      <c r="X92" s="7">
        <v>43722</v>
      </c>
      <c r="Y92">
        <v>-155525999</v>
      </c>
      <c r="Z92">
        <v>-1768521</v>
      </c>
      <c r="AA92">
        <v>45501990</v>
      </c>
    </row>
    <row r="93" spans="24:27">
      <c r="X93" t="s">
        <v>223</v>
      </c>
      <c r="Y93">
        <v>-13886765424</v>
      </c>
      <c r="Z93" t="e">
        <v>#VALUE!</v>
      </c>
      <c r="AA93">
        <v>-15494532877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2"/>
  <sheetViews>
    <sheetView zoomScale="115" zoomScaleNormal="115" topLeftCell="F1" workbookViewId="0">
      <pane ySplit="3" topLeftCell="A83" activePane="bottomLeft" state="frozen"/>
      <selection/>
      <selection pane="bottomLeft" activeCell="L90" sqref="L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0.375"/>
    <col min="24" max="26" width="26.625"/>
  </cols>
  <sheetData>
    <row r="1" ht="214" customHeight="1" spans="13:13">
      <c r="M1" s="9" t="s">
        <v>255</v>
      </c>
    </row>
    <row r="2" ht="214" customHeight="1"/>
    <row r="3" ht="40.5" spans="1:26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79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256</v>
      </c>
      <c r="Y3" t="s">
        <v>257</v>
      </c>
      <c r="Z3" t="s">
        <v>258</v>
      </c>
    </row>
    <row r="4" spans="1:23">
      <c r="A4" s="4">
        <v>43636</v>
      </c>
      <c r="B4" s="5">
        <v>0.991666666666667</v>
      </c>
      <c r="C4" s="13">
        <v>1</v>
      </c>
      <c r="D4" s="1">
        <v>2778362000</v>
      </c>
      <c r="E4" s="1">
        <v>2723885834</v>
      </c>
      <c r="F4" s="1" t="s">
        <v>222</v>
      </c>
      <c r="G4" s="1">
        <v>-125219639</v>
      </c>
      <c r="H4" s="1">
        <v>-547074809</v>
      </c>
      <c r="I4" s="1" t="s">
        <v>222</v>
      </c>
      <c r="J4" s="1">
        <v>106775000</v>
      </c>
      <c r="K4" s="1">
        <v>54476166</v>
      </c>
      <c r="L4" s="1" t="e">
        <f t="shared" ref="L4:L67" si="0">F4+G4</f>
        <v>#VALUE!</v>
      </c>
      <c r="M4" s="18" t="s">
        <v>305</v>
      </c>
      <c r="N4" s="4">
        <v>43630</v>
      </c>
      <c r="O4" s="5">
        <v>0.844444444444444</v>
      </c>
      <c r="P4" s="6" t="s">
        <v>298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221</v>
      </c>
    </row>
    <row r="5" spans="1:26">
      <c r="A5" s="4">
        <v>43637</v>
      </c>
      <c r="B5" s="5">
        <v>0.785416666666667</v>
      </c>
      <c r="C5" s="13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8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3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8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3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8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3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8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3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8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3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8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3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8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3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8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3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8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3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8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3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8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3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8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3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3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3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3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3">
        <v>1</v>
      </c>
      <c r="D21" s="1">
        <v>2805601000</v>
      </c>
      <c r="E21" s="1">
        <v>2723885834</v>
      </c>
      <c r="F21" s="1" t="s">
        <v>222</v>
      </c>
      <c r="G21" s="1">
        <v>-169429091</v>
      </c>
      <c r="H21" s="1">
        <v>-24784963</v>
      </c>
      <c r="I21" s="1" t="s">
        <v>222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3">
        <v>1</v>
      </c>
      <c r="D22" s="1">
        <v>2805601000</v>
      </c>
      <c r="E22" s="1">
        <v>2723885834</v>
      </c>
      <c r="F22" s="1" t="s">
        <v>222</v>
      </c>
      <c r="G22" s="1">
        <v>-126424431</v>
      </c>
      <c r="H22" s="1">
        <v>-158242787</v>
      </c>
      <c r="I22" s="1" t="s">
        <v>222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3">
        <v>1</v>
      </c>
      <c r="D23" s="1">
        <v>2805601000</v>
      </c>
      <c r="E23" s="1">
        <v>2723885834</v>
      </c>
      <c r="F23" s="1" t="s">
        <v>222</v>
      </c>
      <c r="G23" s="1">
        <v>-109328741</v>
      </c>
      <c r="H23" s="1">
        <v>-266123643</v>
      </c>
      <c r="I23" s="1" t="s">
        <v>222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3">
        <v>1</v>
      </c>
      <c r="D24" s="1">
        <v>2805601000</v>
      </c>
      <c r="E24" s="1">
        <v>2723885834</v>
      </c>
      <c r="F24" s="1" t="s">
        <v>222</v>
      </c>
      <c r="G24" s="1">
        <v>-103226109</v>
      </c>
      <c r="H24" s="1">
        <v>-374562068</v>
      </c>
      <c r="I24" s="1" t="s">
        <v>222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3">
        <v>1</v>
      </c>
      <c r="D25" s="1">
        <v>2805601000</v>
      </c>
      <c r="E25" s="1">
        <v>2723885834</v>
      </c>
      <c r="F25" s="1" t="s">
        <v>222</v>
      </c>
      <c r="G25" s="1">
        <v>-207582471</v>
      </c>
      <c r="H25" s="1">
        <v>-483157640</v>
      </c>
      <c r="I25" s="1" t="s">
        <v>222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3">
        <v>1</v>
      </c>
      <c r="D26" s="1">
        <v>2805601000</v>
      </c>
      <c r="E26" s="1">
        <v>2723885834</v>
      </c>
      <c r="F26" s="1" t="s">
        <v>222</v>
      </c>
      <c r="G26" s="1">
        <v>-118725499</v>
      </c>
      <c r="H26" s="1">
        <v>-601681588</v>
      </c>
      <c r="I26" s="1" t="s">
        <v>222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3">
        <v>1</v>
      </c>
      <c r="D27" s="1">
        <v>2805601000</v>
      </c>
      <c r="E27" s="1">
        <v>2723885834</v>
      </c>
      <c r="F27" s="1" t="s">
        <v>222</v>
      </c>
      <c r="G27" s="1">
        <v>-136649306</v>
      </c>
      <c r="H27" s="1">
        <v>-726339265</v>
      </c>
      <c r="I27" s="1" t="s">
        <v>222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3">
        <v>1</v>
      </c>
      <c r="D28" s="1">
        <v>2805601000</v>
      </c>
      <c r="E28" s="1">
        <v>2723885834</v>
      </c>
      <c r="F28" s="1" t="s">
        <v>222</v>
      </c>
      <c r="G28" s="1">
        <v>-200403407</v>
      </c>
      <c r="H28" s="1">
        <v>-834870467</v>
      </c>
      <c r="I28" s="1" t="s">
        <v>222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3">
        <v>1</v>
      </c>
      <c r="D29" s="1">
        <v>2805601000</v>
      </c>
      <c r="E29" s="1">
        <v>2723885834</v>
      </c>
      <c r="F29" s="1" t="s">
        <v>222</v>
      </c>
      <c r="G29" s="1">
        <v>-121393337</v>
      </c>
      <c r="H29" s="1">
        <v>-883857886</v>
      </c>
      <c r="I29" s="1" t="s">
        <v>222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3">
        <v>1</v>
      </c>
      <c r="D30" s="1">
        <v>2805601000</v>
      </c>
      <c r="E30" s="1">
        <v>2723885834</v>
      </c>
      <c r="F30" s="1" t="s">
        <v>222</v>
      </c>
      <c r="G30" s="1">
        <v>-104367371</v>
      </c>
      <c r="H30" s="1">
        <v>-839775571</v>
      </c>
      <c r="I30" s="1" t="s">
        <v>222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3">
        <v>1</v>
      </c>
      <c r="D31" s="1">
        <v>2805601000</v>
      </c>
      <c r="E31" s="1">
        <v>2723885834</v>
      </c>
      <c r="F31" s="1" t="s">
        <v>222</v>
      </c>
      <c r="G31" s="1">
        <v>-205339090</v>
      </c>
      <c r="H31" s="1">
        <v>-853443804</v>
      </c>
      <c r="I31" s="1" t="s">
        <v>222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3">
        <v>1</v>
      </c>
      <c r="D32" s="1">
        <v>2805601000</v>
      </c>
      <c r="E32" s="1">
        <v>2723885834</v>
      </c>
      <c r="F32" s="1" t="s">
        <v>222</v>
      </c>
      <c r="G32" s="1">
        <v>-193635344</v>
      </c>
      <c r="H32" s="1">
        <v>-842881320</v>
      </c>
      <c r="I32" s="1" t="s">
        <v>222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3">
        <v>1</v>
      </c>
      <c r="D33" s="1">
        <v>2805601000</v>
      </c>
      <c r="E33" s="1">
        <v>2723885834</v>
      </c>
      <c r="F33" s="1" t="s">
        <v>222</v>
      </c>
      <c r="G33" s="1">
        <v>-108073720</v>
      </c>
      <c r="H33" s="1">
        <v>-824550181</v>
      </c>
      <c r="I33" s="1" t="s">
        <v>222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3">
        <v>1</v>
      </c>
      <c r="D34" s="1">
        <v>2805601000</v>
      </c>
      <c r="E34" s="1">
        <v>2723885834</v>
      </c>
      <c r="F34" s="1" t="s">
        <v>222</v>
      </c>
      <c r="G34" s="1">
        <v>-111907284</v>
      </c>
      <c r="H34" s="1">
        <v>-817741752</v>
      </c>
      <c r="I34" s="1" t="s">
        <v>222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3">
        <v>1</v>
      </c>
      <c r="D35" s="1">
        <v>2805601000</v>
      </c>
      <c r="E35" s="1">
        <v>2723885834</v>
      </c>
      <c r="F35" s="1" t="s">
        <v>222</v>
      </c>
      <c r="G35" s="1">
        <v>-119825172</v>
      </c>
      <c r="H35" s="1">
        <v>-835071076</v>
      </c>
      <c r="I35" s="1" t="s">
        <v>222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3">
        <v>1</v>
      </c>
      <c r="D36" s="1">
        <v>2805601000</v>
      </c>
      <c r="E36" s="1">
        <v>2723885834</v>
      </c>
      <c r="F36" s="1" t="s">
        <v>222</v>
      </c>
      <c r="G36" s="1">
        <v>-108410105</v>
      </c>
      <c r="H36" s="1">
        <v>-845573622</v>
      </c>
      <c r="I36" s="1" t="s">
        <v>222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3">
        <v>1</v>
      </c>
      <c r="D37" s="1">
        <v>2805601000</v>
      </c>
      <c r="E37" s="1">
        <v>2723885834</v>
      </c>
      <c r="F37" s="1" t="s">
        <v>222</v>
      </c>
      <c r="G37" s="1">
        <v>-118154256</v>
      </c>
      <c r="H37" s="1">
        <v>-842334541</v>
      </c>
      <c r="I37" s="1" t="s">
        <v>222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3">
        <v>1</v>
      </c>
      <c r="D38" s="1">
        <v>2805601000</v>
      </c>
      <c r="E38" s="1">
        <v>2723885834</v>
      </c>
      <c r="F38" s="1" t="s">
        <v>222</v>
      </c>
      <c r="G38" s="1">
        <v>-108153229</v>
      </c>
      <c r="H38" s="1">
        <v>-950487770</v>
      </c>
      <c r="I38" s="1" t="s">
        <v>222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3">
        <v>1</v>
      </c>
      <c r="D39" s="1">
        <v>2805601000</v>
      </c>
      <c r="E39" s="1">
        <v>2723885834</v>
      </c>
      <c r="F39" s="1" t="s">
        <v>222</v>
      </c>
      <c r="G39" s="1">
        <v>-185925403</v>
      </c>
      <c r="H39" s="1">
        <v>-1028259944</v>
      </c>
      <c r="I39" s="1" t="s">
        <v>222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3">
        <v>1</v>
      </c>
      <c r="D40" s="1">
        <v>2805601000</v>
      </c>
      <c r="E40" s="1">
        <v>2723885834</v>
      </c>
      <c r="F40" s="1" t="s">
        <v>222</v>
      </c>
      <c r="G40" s="1">
        <v>-122792698</v>
      </c>
      <c r="H40" s="1">
        <v>-1058389017</v>
      </c>
      <c r="I40" s="1" t="s">
        <v>222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3">
        <v>1</v>
      </c>
      <c r="D41" s="1">
        <v>2805601000</v>
      </c>
      <c r="E41" s="1">
        <v>2723885834</v>
      </c>
      <c r="F41" s="1" t="s">
        <v>222</v>
      </c>
      <c r="G41" s="1">
        <v>-226352745</v>
      </c>
      <c r="H41" s="1">
        <v>-1053875344</v>
      </c>
      <c r="I41" s="1" t="s">
        <v>222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3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3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3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3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3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3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3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3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3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3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3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3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3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3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3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3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3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3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3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3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3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3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3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3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3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3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3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90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3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3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3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3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3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3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3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3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3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3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3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3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3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3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3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3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3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3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3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3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3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3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23:26">
      <c r="W91" s="7">
        <v>43722</v>
      </c>
      <c r="X91">
        <v>-155525999</v>
      </c>
      <c r="Y91">
        <v>24183914</v>
      </c>
      <c r="Z91">
        <v>51091527</v>
      </c>
    </row>
    <row r="92" spans="23:26">
      <c r="W92" t="s">
        <v>223</v>
      </c>
      <c r="X92">
        <v>-13659847734</v>
      </c>
      <c r="Y92" t="e">
        <v>#VALUE!</v>
      </c>
      <c r="Z92">
        <v>-14195229325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0"/>
  <sheetViews>
    <sheetView zoomScale="115" zoomScaleNormal="115" workbookViewId="0">
      <pane ySplit="3" topLeftCell="A87" activePane="bottomLeft" state="frozen"/>
      <selection/>
      <selection pane="bottomLeft" activeCell="A88" sqref="A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9" t="s">
        <v>255</v>
      </c>
    </row>
    <row r="2" ht="183" customHeight="1"/>
    <row r="3" ht="40.5" spans="1:26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74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256</v>
      </c>
      <c r="Y3" t="s">
        <v>257</v>
      </c>
      <c r="Z3" t="s">
        <v>258</v>
      </c>
    </row>
    <row r="4" spans="1:23">
      <c r="A4" s="4">
        <v>43638</v>
      </c>
      <c r="B4" s="5">
        <v>0.861805555555556</v>
      </c>
      <c r="C4" s="13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8" t="s">
        <v>304</v>
      </c>
      <c r="N4" s="4">
        <v>43630</v>
      </c>
      <c r="O4" s="5">
        <v>0.824305555555556</v>
      </c>
      <c r="P4" t="s">
        <v>266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221</v>
      </c>
    </row>
    <row r="5" spans="1:26">
      <c r="A5" s="4">
        <v>43639</v>
      </c>
      <c r="B5" s="5">
        <v>0.864583333333333</v>
      </c>
      <c r="C5" s="13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8"/>
      <c r="N5" s="4">
        <v>43634</v>
      </c>
      <c r="O5" s="5">
        <v>0.792361111111111</v>
      </c>
      <c r="P5" t="s">
        <v>266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3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8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3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8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3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8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3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8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3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8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3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8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3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8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3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8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3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8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3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8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3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8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3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3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3">
        <v>1</v>
      </c>
      <c r="D19" s="1">
        <v>2805601000</v>
      </c>
      <c r="E19" s="1">
        <v>2723885834</v>
      </c>
      <c r="F19" s="1" t="s">
        <v>222</v>
      </c>
      <c r="G19" s="1">
        <v>-169429091</v>
      </c>
      <c r="H19" s="1">
        <v>-13639108</v>
      </c>
      <c r="I19" s="1" t="s">
        <v>222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3">
        <v>1</v>
      </c>
      <c r="D20" s="1">
        <v>2805601000</v>
      </c>
      <c r="E20" s="1">
        <v>2723885834</v>
      </c>
      <c r="F20" s="1" t="s">
        <v>222</v>
      </c>
      <c r="G20" s="1">
        <v>-126424431</v>
      </c>
      <c r="H20" s="1">
        <v>-148899297</v>
      </c>
      <c r="I20" s="1" t="s">
        <v>222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3">
        <v>1</v>
      </c>
      <c r="D21" s="1">
        <v>2805601000</v>
      </c>
      <c r="E21" s="1">
        <v>2723885834</v>
      </c>
      <c r="F21" s="1" t="s">
        <v>222</v>
      </c>
      <c r="G21" s="1">
        <v>-109328741</v>
      </c>
      <c r="H21" s="1">
        <v>-259712811</v>
      </c>
      <c r="I21" s="1" t="s">
        <v>222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3">
        <v>1</v>
      </c>
      <c r="D22" s="1">
        <v>2805601000</v>
      </c>
      <c r="E22" s="1">
        <v>2723885834</v>
      </c>
      <c r="F22" s="1" t="s">
        <v>222</v>
      </c>
      <c r="G22" s="1">
        <v>-103226109</v>
      </c>
      <c r="H22" s="1">
        <v>-375073965</v>
      </c>
      <c r="I22" s="1" t="s">
        <v>222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3">
        <v>1</v>
      </c>
      <c r="D23" s="1">
        <v>2805601000</v>
      </c>
      <c r="E23" s="1">
        <v>2723885834</v>
      </c>
      <c r="F23" s="1" t="s">
        <v>222</v>
      </c>
      <c r="G23" s="1">
        <v>-207582471</v>
      </c>
      <c r="H23" s="1">
        <v>-486035883</v>
      </c>
      <c r="I23" s="1" t="s">
        <v>222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3">
        <v>1</v>
      </c>
      <c r="D24" s="1">
        <v>2805601000</v>
      </c>
      <c r="E24" s="1">
        <v>2723885834</v>
      </c>
      <c r="F24" s="1" t="s">
        <v>222</v>
      </c>
      <c r="G24" s="1">
        <v>-118725499</v>
      </c>
      <c r="H24" s="1">
        <v>-606617170</v>
      </c>
      <c r="I24" s="1" t="s">
        <v>222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3">
        <v>1</v>
      </c>
      <c r="D25" s="1">
        <v>2805601000</v>
      </c>
      <c r="E25" s="1">
        <v>2723885834</v>
      </c>
      <c r="F25" s="1" t="s">
        <v>222</v>
      </c>
      <c r="G25" s="1">
        <v>-136649306</v>
      </c>
      <c r="H25" s="1">
        <v>-724306713</v>
      </c>
      <c r="I25" s="1" t="s">
        <v>222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3">
        <v>1</v>
      </c>
      <c r="D26" s="1">
        <v>2805601000</v>
      </c>
      <c r="E26" s="1">
        <v>2723885834</v>
      </c>
      <c r="F26" s="1" t="s">
        <v>222</v>
      </c>
      <c r="G26" s="1">
        <v>-200403407</v>
      </c>
      <c r="H26" s="1">
        <v>-834870467</v>
      </c>
      <c r="I26" s="1" t="s">
        <v>222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3">
        <v>1</v>
      </c>
      <c r="D27" s="1">
        <v>2805601000</v>
      </c>
      <c r="E27" s="1">
        <v>2723885834</v>
      </c>
      <c r="F27" s="1" t="s">
        <v>222</v>
      </c>
      <c r="G27" s="1">
        <v>-121393337</v>
      </c>
      <c r="H27" s="1">
        <v>-883857886</v>
      </c>
      <c r="I27" s="1" t="s">
        <v>222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3">
        <v>1</v>
      </c>
      <c r="D28" s="1">
        <v>2805601000</v>
      </c>
      <c r="E28" s="1">
        <v>2723885834</v>
      </c>
      <c r="F28" s="1" t="s">
        <v>222</v>
      </c>
      <c r="G28" s="1">
        <v>-104367371</v>
      </c>
      <c r="H28" s="1">
        <v>-839775571</v>
      </c>
      <c r="I28" s="1" t="s">
        <v>222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3">
        <v>1</v>
      </c>
      <c r="D29" s="1">
        <v>2805601000</v>
      </c>
      <c r="E29" s="1">
        <v>2723885834</v>
      </c>
      <c r="F29" s="1" t="s">
        <v>222</v>
      </c>
      <c r="G29" s="1">
        <v>-205339090</v>
      </c>
      <c r="H29" s="1">
        <v>-853443804</v>
      </c>
      <c r="I29" s="1" t="s">
        <v>222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3">
        <v>1</v>
      </c>
      <c r="D30" s="1">
        <v>2805601000</v>
      </c>
      <c r="E30" s="1">
        <v>2723885834</v>
      </c>
      <c r="F30" s="1" t="s">
        <v>222</v>
      </c>
      <c r="G30" s="1">
        <v>-193635344</v>
      </c>
      <c r="H30" s="1">
        <v>-842881320</v>
      </c>
      <c r="I30" s="1" t="s">
        <v>222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3">
        <v>1</v>
      </c>
      <c r="D31" s="1">
        <v>2805601000</v>
      </c>
      <c r="E31" s="1">
        <v>2723885834</v>
      </c>
      <c r="F31" s="1" t="s">
        <v>222</v>
      </c>
      <c r="G31" s="1">
        <v>-108074943</v>
      </c>
      <c r="H31" s="1">
        <v>-824551404</v>
      </c>
      <c r="I31" s="1" t="s">
        <v>222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3">
        <v>1</v>
      </c>
      <c r="D32" s="1">
        <v>2805601000</v>
      </c>
      <c r="E32" s="1">
        <v>2723885834</v>
      </c>
      <c r="F32" s="1" t="s">
        <v>222</v>
      </c>
      <c r="G32" s="1">
        <v>-111908507</v>
      </c>
      <c r="H32" s="1">
        <v>-817742975</v>
      </c>
      <c r="I32" s="1" t="s">
        <v>222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3">
        <v>1</v>
      </c>
      <c r="D33" s="1">
        <v>2805601000</v>
      </c>
      <c r="E33" s="1">
        <v>2723885834</v>
      </c>
      <c r="F33" s="1" t="s">
        <v>222</v>
      </c>
      <c r="G33" s="1">
        <v>-119825172</v>
      </c>
      <c r="H33" s="1">
        <v>-835072299</v>
      </c>
      <c r="I33" s="1" t="s">
        <v>222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3">
        <v>1</v>
      </c>
      <c r="D34" s="1">
        <v>2805601000</v>
      </c>
      <c r="E34" s="1">
        <v>2723885834</v>
      </c>
      <c r="F34" s="1" t="s">
        <v>222</v>
      </c>
      <c r="G34" s="1">
        <v>-108411328</v>
      </c>
      <c r="H34" s="1">
        <v>-845576068</v>
      </c>
      <c r="I34" s="1" t="s">
        <v>222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3">
        <v>1</v>
      </c>
      <c r="D35" s="1">
        <v>2805601000</v>
      </c>
      <c r="E35" s="1">
        <v>2723885834</v>
      </c>
      <c r="F35" s="1" t="s">
        <v>222</v>
      </c>
      <c r="G35" s="1">
        <v>-118154256</v>
      </c>
      <c r="H35" s="1">
        <v>-842336987</v>
      </c>
      <c r="I35" s="1" t="s">
        <v>222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3">
        <v>1</v>
      </c>
      <c r="D36" s="1">
        <v>2805601000</v>
      </c>
      <c r="E36" s="1">
        <v>2723885834</v>
      </c>
      <c r="F36" s="1" t="s">
        <v>222</v>
      </c>
      <c r="G36" s="1">
        <v>-108153229</v>
      </c>
      <c r="H36" s="1">
        <v>-950490216</v>
      </c>
      <c r="I36" s="1" t="s">
        <v>222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3">
        <v>1</v>
      </c>
      <c r="D37" s="1">
        <v>2805601000</v>
      </c>
      <c r="E37" s="1">
        <v>2723885834</v>
      </c>
      <c r="F37" s="1" t="s">
        <v>222</v>
      </c>
      <c r="G37" s="1">
        <v>-185925403</v>
      </c>
      <c r="H37" s="1">
        <v>-1028262390</v>
      </c>
      <c r="I37" s="1" t="s">
        <v>222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3">
        <v>1</v>
      </c>
      <c r="D38" s="1">
        <v>2805601000</v>
      </c>
      <c r="E38" s="1">
        <v>2723885834</v>
      </c>
      <c r="F38" s="1" t="s">
        <v>222</v>
      </c>
      <c r="G38" s="1">
        <v>-122792698</v>
      </c>
      <c r="H38" s="1">
        <v>-1058391463</v>
      </c>
      <c r="I38" s="1" t="s">
        <v>222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3">
        <v>1</v>
      </c>
      <c r="D39" s="1">
        <v>2805601000</v>
      </c>
      <c r="E39" s="1">
        <v>2723885834</v>
      </c>
      <c r="F39" s="1" t="s">
        <v>222</v>
      </c>
      <c r="G39" s="1">
        <v>-226352745</v>
      </c>
      <c r="H39" s="1">
        <v>-1053876567</v>
      </c>
      <c r="I39" s="1" t="s">
        <v>222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3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3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3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3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3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3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3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3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3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3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3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3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3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3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3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3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3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3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3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3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3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3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3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3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3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3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3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3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3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88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3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3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3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3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3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3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3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3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3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3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3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3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3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3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3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3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3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3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3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3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23:26">
      <c r="W89" s="7">
        <v>43722</v>
      </c>
      <c r="X89">
        <v>-155525999</v>
      </c>
      <c r="Y89">
        <v>14251789</v>
      </c>
      <c r="Z89">
        <v>83449465</v>
      </c>
    </row>
    <row r="90" spans="23:26">
      <c r="W90" t="s">
        <v>223</v>
      </c>
      <c r="X90">
        <v>-13326190701</v>
      </c>
      <c r="Y90" t="e">
        <v>#VALUE!</v>
      </c>
      <c r="Z90">
        <v>-12716726498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90"/>
  <sheetViews>
    <sheetView zoomScale="115" zoomScaleNormal="115" topLeftCell="F1" workbookViewId="0">
      <pane ySplit="3" topLeftCell="A78" activePane="bottomLeft" state="frozen"/>
      <selection/>
      <selection pane="bottomLeft" activeCell="L89" sqref="L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0.375"/>
    <col min="25" max="27" width="26.625"/>
  </cols>
  <sheetData>
    <row r="1" ht="174" customHeight="1" spans="4:13">
      <c r="D1"/>
      <c r="M1" s="9" t="s">
        <v>255</v>
      </c>
    </row>
    <row r="2" ht="174" customHeight="1"/>
    <row r="3" ht="40.5" spans="1:27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225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22</v>
      </c>
      <c r="U3" s="3" t="s">
        <v>23</v>
      </c>
      <c r="V3" s="3" t="s">
        <v>24</v>
      </c>
      <c r="X3" t="s">
        <v>2</v>
      </c>
      <c r="Y3" t="s">
        <v>256</v>
      </c>
      <c r="Z3" t="s">
        <v>257</v>
      </c>
      <c r="AA3" t="s">
        <v>258</v>
      </c>
    </row>
    <row r="4" spans="1:24">
      <c r="A4" s="4">
        <v>43638</v>
      </c>
      <c r="B4" s="5">
        <v>0.868055555555556</v>
      </c>
      <c r="C4" s="13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8" t="s">
        <v>306</v>
      </c>
      <c r="N4" s="4">
        <v>43634</v>
      </c>
      <c r="O4" s="5">
        <v>0.817361111111111</v>
      </c>
      <c r="P4" s="6" t="s">
        <v>298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221</v>
      </c>
    </row>
    <row r="5" spans="1:27">
      <c r="A5" s="4">
        <v>43639</v>
      </c>
      <c r="B5" s="5">
        <v>0.891666666666667</v>
      </c>
      <c r="C5" s="13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3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3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3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3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3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3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3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3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3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3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3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3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3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3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3">
        <v>1</v>
      </c>
      <c r="D20" s="1">
        <v>1085475000</v>
      </c>
      <c r="E20" s="1">
        <v>1053860004</v>
      </c>
      <c r="F20" s="1" t="s">
        <v>222</v>
      </c>
      <c r="G20" s="1">
        <v>-65550651</v>
      </c>
      <c r="H20" s="1">
        <v>-14542274</v>
      </c>
      <c r="I20" s="1" t="s">
        <v>222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3">
        <v>1</v>
      </c>
      <c r="D21" s="1">
        <v>1085475000</v>
      </c>
      <c r="E21" s="1">
        <v>1053860004</v>
      </c>
      <c r="F21" s="1" t="s">
        <v>222</v>
      </c>
      <c r="G21" s="1">
        <v>-48912519</v>
      </c>
      <c r="H21" s="1">
        <v>-64599777</v>
      </c>
      <c r="I21" s="1" t="s">
        <v>222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3">
        <v>1</v>
      </c>
      <c r="D22" s="1">
        <v>1085475000</v>
      </c>
      <c r="E22" s="1">
        <v>1053860004</v>
      </c>
      <c r="F22" s="1" t="s">
        <v>222</v>
      </c>
      <c r="G22" s="1">
        <v>-42298345</v>
      </c>
      <c r="H22" s="1">
        <v>-107525110</v>
      </c>
      <c r="I22" s="1" t="s">
        <v>222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3">
        <v>1</v>
      </c>
      <c r="D23" s="1">
        <v>1085475000</v>
      </c>
      <c r="E23" s="1">
        <v>1053860004</v>
      </c>
      <c r="F23" s="1" t="s">
        <v>222</v>
      </c>
      <c r="G23" s="1">
        <v>-39937289</v>
      </c>
      <c r="H23" s="1">
        <v>-147961874</v>
      </c>
      <c r="I23" s="1" t="s">
        <v>222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3">
        <v>1</v>
      </c>
      <c r="D24" s="1">
        <v>1085475000</v>
      </c>
      <c r="E24" s="1">
        <v>1053860004</v>
      </c>
      <c r="F24" s="1" t="s">
        <v>222</v>
      </c>
      <c r="G24" s="1">
        <v>-80311863</v>
      </c>
      <c r="H24" s="1">
        <v>-192786793</v>
      </c>
      <c r="I24" s="1" t="s">
        <v>222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3">
        <v>1</v>
      </c>
      <c r="D25" s="1">
        <v>1085475000</v>
      </c>
      <c r="E25" s="1">
        <v>1053860004</v>
      </c>
      <c r="F25" s="1" t="s">
        <v>222</v>
      </c>
      <c r="G25" s="1">
        <v>-45933867</v>
      </c>
      <c r="H25" s="1">
        <v>-237672217</v>
      </c>
      <c r="I25" s="1" t="s">
        <v>222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3">
        <v>1</v>
      </c>
      <c r="D26" s="1">
        <v>1085475000</v>
      </c>
      <c r="E26" s="1">
        <v>1053860004</v>
      </c>
      <c r="F26" s="1" t="s">
        <v>222</v>
      </c>
      <c r="G26" s="1">
        <v>-52868434</v>
      </c>
      <c r="H26" s="1">
        <v>-284161084</v>
      </c>
      <c r="I26" s="1" t="s">
        <v>222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3">
        <v>1</v>
      </c>
      <c r="D27" s="1">
        <v>1085475000</v>
      </c>
      <c r="E27" s="1">
        <v>1053860004</v>
      </c>
      <c r="F27" s="1" t="s">
        <v>222</v>
      </c>
      <c r="G27" s="1">
        <v>-77534345</v>
      </c>
      <c r="H27" s="1">
        <v>-323004163</v>
      </c>
      <c r="I27" s="1" t="s">
        <v>222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3">
        <v>1</v>
      </c>
      <c r="D28" s="1">
        <v>1085475000</v>
      </c>
      <c r="E28" s="1">
        <v>1053860004</v>
      </c>
      <c r="F28" s="1" t="s">
        <v>222</v>
      </c>
      <c r="G28" s="1">
        <v>-46966032</v>
      </c>
      <c r="H28" s="1">
        <v>-341956971</v>
      </c>
      <c r="I28" s="1" t="s">
        <v>222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3">
        <v>1</v>
      </c>
      <c r="D29" s="1">
        <v>1085475000</v>
      </c>
      <c r="E29" s="1">
        <v>1053860004</v>
      </c>
      <c r="F29" s="1" t="s">
        <v>222</v>
      </c>
      <c r="G29" s="1">
        <v>-40378834</v>
      </c>
      <c r="H29" s="1">
        <v>-324901905</v>
      </c>
      <c r="I29" s="1" t="s">
        <v>222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3">
        <v>1</v>
      </c>
      <c r="D30" s="1">
        <v>1085475000</v>
      </c>
      <c r="E30" s="1">
        <v>1053860004</v>
      </c>
      <c r="F30" s="1" t="s">
        <v>222</v>
      </c>
      <c r="G30" s="1">
        <v>-79443919</v>
      </c>
      <c r="H30" s="1">
        <v>-330190026</v>
      </c>
      <c r="I30" s="1" t="s">
        <v>222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3">
        <v>1</v>
      </c>
      <c r="D31" s="1">
        <v>1085475000</v>
      </c>
      <c r="E31" s="1">
        <v>1053860004</v>
      </c>
      <c r="F31" s="1" t="s">
        <v>222</v>
      </c>
      <c r="G31" s="1">
        <v>-74915840</v>
      </c>
      <c r="H31" s="1">
        <v>-326103492</v>
      </c>
      <c r="I31" s="1" t="s">
        <v>222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3">
        <v>1</v>
      </c>
      <c r="D32" s="1">
        <v>1085475000</v>
      </c>
      <c r="E32" s="1">
        <v>1053860004</v>
      </c>
      <c r="F32" s="1" t="s">
        <v>222</v>
      </c>
      <c r="G32" s="1">
        <v>-41812787</v>
      </c>
      <c r="H32" s="1">
        <v>-319011333</v>
      </c>
      <c r="I32" s="1" t="s">
        <v>222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3">
        <v>1</v>
      </c>
      <c r="D33" s="1">
        <v>1085475000</v>
      </c>
      <c r="E33" s="1">
        <v>1053860004</v>
      </c>
      <c r="F33" s="1" t="s">
        <v>222</v>
      </c>
      <c r="G33" s="1">
        <v>-43295960</v>
      </c>
      <c r="H33" s="1">
        <v>-316377212</v>
      </c>
      <c r="I33" s="1" t="s">
        <v>222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3">
        <v>1</v>
      </c>
      <c r="D34" s="1">
        <v>1085475000</v>
      </c>
      <c r="E34" s="1">
        <v>1053860004</v>
      </c>
      <c r="F34" s="1" t="s">
        <v>222</v>
      </c>
      <c r="G34" s="1">
        <v>-46359323</v>
      </c>
      <c r="H34" s="1">
        <v>-323081778</v>
      </c>
      <c r="I34" s="1" t="s">
        <v>222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3">
        <v>1</v>
      </c>
      <c r="D35" s="1">
        <v>1085475000</v>
      </c>
      <c r="E35" s="1">
        <v>1053860004</v>
      </c>
      <c r="F35" s="1" t="s">
        <v>222</v>
      </c>
      <c r="G35" s="1">
        <v>-41942932</v>
      </c>
      <c r="H35" s="1">
        <v>-327145122</v>
      </c>
      <c r="I35" s="1" t="s">
        <v>222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3">
        <v>1</v>
      </c>
      <c r="D36" s="1">
        <v>1085475000</v>
      </c>
      <c r="E36" s="1">
        <v>1053860004</v>
      </c>
      <c r="F36" s="1" t="s">
        <v>222</v>
      </c>
      <c r="G36" s="1">
        <v>-45712860</v>
      </c>
      <c r="H36" s="1">
        <v>-325891950</v>
      </c>
      <c r="I36" s="1" t="s">
        <v>222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3">
        <v>1</v>
      </c>
      <c r="D37" s="1">
        <v>1085475000</v>
      </c>
      <c r="E37" s="1">
        <v>1053860004</v>
      </c>
      <c r="F37" s="1" t="s">
        <v>222</v>
      </c>
      <c r="G37" s="1">
        <v>-41843549</v>
      </c>
      <c r="H37" s="1">
        <v>-367735499</v>
      </c>
      <c r="I37" s="1" t="s">
        <v>222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3">
        <v>1</v>
      </c>
      <c r="D38" s="1">
        <v>1085475000</v>
      </c>
      <c r="E38" s="1">
        <v>1053860004</v>
      </c>
      <c r="F38" s="1" t="s">
        <v>222</v>
      </c>
      <c r="G38" s="1">
        <v>-71932931</v>
      </c>
      <c r="H38" s="1">
        <v>-397824881</v>
      </c>
      <c r="I38" s="1" t="s">
        <v>222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3">
        <v>1</v>
      </c>
      <c r="D39" s="1">
        <v>1085475000</v>
      </c>
      <c r="E39" s="1">
        <v>1053860004</v>
      </c>
      <c r="F39" s="1" t="s">
        <v>222</v>
      </c>
      <c r="G39" s="1">
        <v>-47506960</v>
      </c>
      <c r="H39" s="1">
        <v>-409481086</v>
      </c>
      <c r="I39" s="1" t="s">
        <v>222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3">
        <v>1</v>
      </c>
      <c r="D40" s="1">
        <v>1085475000</v>
      </c>
      <c r="E40" s="1">
        <v>1053860004</v>
      </c>
      <c r="F40" s="1" t="s">
        <v>222</v>
      </c>
      <c r="G40" s="1">
        <v>-87573447</v>
      </c>
      <c r="H40" s="1">
        <v>-447734786</v>
      </c>
      <c r="I40" s="1" t="s">
        <v>222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3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3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3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3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3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3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3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3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3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3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3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3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3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3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3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3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3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3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3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3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3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3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3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3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3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3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3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3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3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3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8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3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3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3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3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3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3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3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3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3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3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3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3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3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3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3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3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3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3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3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24:27">
      <c r="X90" t="s">
        <v>223</v>
      </c>
      <c r="Y90">
        <v>-5235969095</v>
      </c>
      <c r="Z90" t="e">
        <v>#VALUE!</v>
      </c>
      <c r="AA90">
        <v>-3380258193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87"/>
  <sheetViews>
    <sheetView zoomScale="115" zoomScaleNormal="115" topLeftCell="F1" workbookViewId="0">
      <pane ySplit="3" topLeftCell="A81" activePane="bottomLeft" state="frozen"/>
      <selection/>
      <selection pane="bottomLeft" activeCell="L85" sqref="L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 customWidth="1"/>
    <col min="19" max="22" width="20.375" customWidth="1"/>
    <col min="24" max="24" width="10.375"/>
    <col min="25" max="27" width="26.625"/>
  </cols>
  <sheetData>
    <row r="1" ht="228" customHeight="1" spans="13:13">
      <c r="M1" s="9" t="s">
        <v>255</v>
      </c>
    </row>
    <row r="2" ht="228" customHeight="1"/>
    <row r="3" ht="40.5" spans="1:27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226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22</v>
      </c>
      <c r="U3" s="3" t="s">
        <v>23</v>
      </c>
      <c r="V3" s="3" t="s">
        <v>24</v>
      </c>
      <c r="X3" t="s">
        <v>2</v>
      </c>
      <c r="Y3" t="s">
        <v>256</v>
      </c>
      <c r="Z3" t="s">
        <v>257</v>
      </c>
      <c r="AA3" t="s">
        <v>258</v>
      </c>
    </row>
    <row r="4" spans="1:24">
      <c r="A4" s="4">
        <v>43640</v>
      </c>
      <c r="B4" s="5">
        <v>0.779166666666667</v>
      </c>
      <c r="C4" s="13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8" t="s">
        <v>84</v>
      </c>
      <c r="N4" s="4">
        <v>43637</v>
      </c>
      <c r="O4" s="5">
        <v>0.0277777777777778</v>
      </c>
      <c r="P4" s="6" t="s">
        <v>298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221</v>
      </c>
    </row>
    <row r="5" spans="1:27">
      <c r="A5" s="4">
        <v>43641</v>
      </c>
      <c r="B5" s="5">
        <v>0.699305555555556</v>
      </c>
      <c r="C5" s="13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3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3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3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3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3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3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3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3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3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3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3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3">
        <v>1</v>
      </c>
      <c r="D17" s="1">
        <v>1085475000</v>
      </c>
      <c r="E17" s="1">
        <v>1053860004</v>
      </c>
      <c r="F17" s="1" t="s">
        <v>222</v>
      </c>
      <c r="G17" s="1">
        <v>-65550651</v>
      </c>
      <c r="H17" s="1">
        <v>-1323319</v>
      </c>
      <c r="I17" s="1" t="s">
        <v>222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3">
        <v>1</v>
      </c>
      <c r="D18" s="1">
        <v>1085475000</v>
      </c>
      <c r="E18" s="1">
        <v>1053860004</v>
      </c>
      <c r="F18" s="1" t="s">
        <v>222</v>
      </c>
      <c r="G18" s="1">
        <v>-48912519</v>
      </c>
      <c r="H18" s="1">
        <v>-56431922</v>
      </c>
      <c r="I18" s="1" t="s">
        <v>222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3">
        <v>1</v>
      </c>
      <c r="D19" s="1">
        <v>1085475000</v>
      </c>
      <c r="E19" s="1">
        <v>1053860004</v>
      </c>
      <c r="F19" s="1" t="s">
        <v>222</v>
      </c>
      <c r="G19" s="1">
        <v>-42298345</v>
      </c>
      <c r="H19" s="1">
        <v>-100912980</v>
      </c>
      <c r="I19" s="1" t="s">
        <v>222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3">
        <v>1</v>
      </c>
      <c r="D20" s="1">
        <v>1085475000</v>
      </c>
      <c r="E20" s="1">
        <v>1053860004</v>
      </c>
      <c r="F20" s="1" t="s">
        <v>222</v>
      </c>
      <c r="G20" s="1">
        <v>-39937289</v>
      </c>
      <c r="H20" s="1">
        <v>-144776843</v>
      </c>
      <c r="I20" s="1" t="s">
        <v>222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3">
        <v>1</v>
      </c>
      <c r="D21" s="1">
        <v>1085475000</v>
      </c>
      <c r="E21" s="1">
        <v>1053860004</v>
      </c>
      <c r="F21" s="1" t="s">
        <v>222</v>
      </c>
      <c r="G21" s="1">
        <v>-80311863</v>
      </c>
      <c r="H21" s="1">
        <v>-185355240</v>
      </c>
      <c r="I21" s="1" t="s">
        <v>222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3">
        <v>1</v>
      </c>
      <c r="D22" s="1">
        <v>1085475000</v>
      </c>
      <c r="E22" s="1">
        <v>1053860004</v>
      </c>
      <c r="F22" s="1" t="s">
        <v>222</v>
      </c>
      <c r="G22" s="1">
        <v>-45933867</v>
      </c>
      <c r="H22" s="1">
        <v>-235123457</v>
      </c>
      <c r="I22" s="1" t="s">
        <v>222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3">
        <v>1</v>
      </c>
      <c r="D23" s="1">
        <v>1085475000</v>
      </c>
      <c r="E23" s="1">
        <v>1053860004</v>
      </c>
      <c r="F23" s="1" t="s">
        <v>222</v>
      </c>
      <c r="G23" s="1">
        <v>-52868434</v>
      </c>
      <c r="H23" s="1">
        <v>-279677316</v>
      </c>
      <c r="I23" s="1" t="s">
        <v>222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3">
        <v>1</v>
      </c>
      <c r="D24" s="1">
        <v>1085475000</v>
      </c>
      <c r="E24" s="1">
        <v>1053860004</v>
      </c>
      <c r="F24" s="1" t="s">
        <v>222</v>
      </c>
      <c r="G24" s="1">
        <v>-77534345</v>
      </c>
      <c r="H24" s="1">
        <v>-323004163</v>
      </c>
      <c r="I24" s="1" t="s">
        <v>222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3">
        <v>1</v>
      </c>
      <c r="D25" s="1">
        <v>1085475000</v>
      </c>
      <c r="E25" s="1">
        <v>1053860004</v>
      </c>
      <c r="F25" s="1" t="s">
        <v>222</v>
      </c>
      <c r="G25" s="1">
        <v>-46966032</v>
      </c>
      <c r="H25" s="1">
        <v>-341956971</v>
      </c>
      <c r="I25" s="1" t="s">
        <v>222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3">
        <v>1</v>
      </c>
      <c r="D26" s="1">
        <v>1085475000</v>
      </c>
      <c r="E26" s="1">
        <v>1053860004</v>
      </c>
      <c r="F26" s="1" t="s">
        <v>222</v>
      </c>
      <c r="G26" s="1">
        <v>-40378834</v>
      </c>
      <c r="H26" s="1">
        <v>-324901905</v>
      </c>
      <c r="I26" s="1" t="s">
        <v>222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3">
        <v>1</v>
      </c>
      <c r="D27" s="1">
        <v>1085475000</v>
      </c>
      <c r="E27" s="1">
        <v>1053860004</v>
      </c>
      <c r="F27" s="1" t="s">
        <v>222</v>
      </c>
      <c r="G27" s="1">
        <v>-79443919</v>
      </c>
      <c r="H27" s="1">
        <v>-330190026</v>
      </c>
      <c r="I27" s="1" t="s">
        <v>222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3">
        <v>1</v>
      </c>
      <c r="D28" s="1">
        <v>1085475000</v>
      </c>
      <c r="E28" s="1">
        <v>1053860004</v>
      </c>
      <c r="F28" s="1" t="s">
        <v>222</v>
      </c>
      <c r="G28" s="1">
        <v>-74915840</v>
      </c>
      <c r="H28" s="1">
        <v>-326103492</v>
      </c>
      <c r="I28" s="1" t="s">
        <v>222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3">
        <v>1</v>
      </c>
      <c r="D29" s="1">
        <v>1085475000</v>
      </c>
      <c r="E29" s="1">
        <v>1053860004</v>
      </c>
      <c r="F29" s="1" t="s">
        <v>222</v>
      </c>
      <c r="G29" s="1">
        <v>-41812787</v>
      </c>
      <c r="H29" s="1">
        <v>-319011333</v>
      </c>
      <c r="I29" s="1" t="s">
        <v>222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3">
        <v>1</v>
      </c>
      <c r="D30" s="1">
        <v>1085475000</v>
      </c>
      <c r="E30" s="1">
        <v>1053860004</v>
      </c>
      <c r="F30" s="1" t="s">
        <v>222</v>
      </c>
      <c r="G30" s="1">
        <v>-43295960</v>
      </c>
      <c r="H30" s="1">
        <v>-316377212</v>
      </c>
      <c r="I30" s="1" t="s">
        <v>222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3">
        <v>1</v>
      </c>
      <c r="D31" s="1">
        <v>1085475000</v>
      </c>
      <c r="E31" s="1">
        <v>1053860004</v>
      </c>
      <c r="F31" s="1" t="s">
        <v>222</v>
      </c>
      <c r="G31" s="1">
        <v>-46359323</v>
      </c>
      <c r="H31" s="1">
        <v>-323081778</v>
      </c>
      <c r="I31" s="1" t="s">
        <v>222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3">
        <v>1</v>
      </c>
      <c r="D32" s="1">
        <v>1085475000</v>
      </c>
      <c r="E32" s="1">
        <v>1053860004</v>
      </c>
      <c r="F32" s="1" t="s">
        <v>222</v>
      </c>
      <c r="G32" s="1">
        <v>-41942932</v>
      </c>
      <c r="H32" s="1">
        <v>-327145122</v>
      </c>
      <c r="I32" s="1" t="s">
        <v>222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3">
        <v>1</v>
      </c>
      <c r="D33" s="1">
        <v>1085475000</v>
      </c>
      <c r="E33" s="1">
        <v>1053860004</v>
      </c>
      <c r="F33" s="1" t="s">
        <v>222</v>
      </c>
      <c r="G33" s="1">
        <v>-45712860</v>
      </c>
      <c r="H33" s="1">
        <v>-325891950</v>
      </c>
      <c r="I33" s="1" t="s">
        <v>222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3">
        <v>1</v>
      </c>
      <c r="D34" s="1">
        <v>1085475000</v>
      </c>
      <c r="E34" s="1">
        <v>1053860004</v>
      </c>
      <c r="F34" s="1" t="s">
        <v>222</v>
      </c>
      <c r="G34" s="1">
        <v>-41843549</v>
      </c>
      <c r="H34" s="1">
        <v>-367735499</v>
      </c>
      <c r="I34" s="1" t="s">
        <v>222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3">
        <v>1</v>
      </c>
      <c r="D35" s="1">
        <v>1085475000</v>
      </c>
      <c r="E35" s="1">
        <v>1053860004</v>
      </c>
      <c r="F35" s="1" t="s">
        <v>222</v>
      </c>
      <c r="G35" s="1">
        <v>-71932931</v>
      </c>
      <c r="H35" s="1">
        <v>-397824881</v>
      </c>
      <c r="I35" s="1" t="s">
        <v>222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3">
        <v>1</v>
      </c>
      <c r="D36" s="1">
        <v>1085475000</v>
      </c>
      <c r="E36" s="1">
        <v>1053860004</v>
      </c>
      <c r="F36" s="1" t="s">
        <v>222</v>
      </c>
      <c r="G36" s="1">
        <v>-47507433</v>
      </c>
      <c r="H36" s="1">
        <v>-409481559</v>
      </c>
      <c r="I36" s="1" t="s">
        <v>222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3">
        <v>1</v>
      </c>
      <c r="D37" s="1">
        <v>1085475000</v>
      </c>
      <c r="E37" s="1">
        <v>1053860004</v>
      </c>
      <c r="F37" s="1" t="s">
        <v>222</v>
      </c>
      <c r="G37" s="1">
        <v>-87573920</v>
      </c>
      <c r="H37" s="1">
        <v>-407735259</v>
      </c>
      <c r="I37" s="1" t="s">
        <v>222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3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3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3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3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3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3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3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3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3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3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3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3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3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3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3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3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3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3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3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3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3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3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3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3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3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3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3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3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3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3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3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85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3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3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3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3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3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3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3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3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3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3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3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3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3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3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3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3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3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24:27">
      <c r="X86" s="7">
        <v>43722</v>
      </c>
      <c r="Y86">
        <v>-60171665</v>
      </c>
      <c r="Z86">
        <v>2706690</v>
      </c>
      <c r="AA86">
        <v>31587362</v>
      </c>
    </row>
    <row r="87" spans="24:27">
      <c r="X87" t="s">
        <v>223</v>
      </c>
      <c r="Y87">
        <v>-4961585382</v>
      </c>
      <c r="Z87" t="e">
        <v>#VALUE!</v>
      </c>
      <c r="AA87">
        <v>-3557585467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6"/>
  <sheetViews>
    <sheetView zoomScale="115" zoomScaleNormal="115" topLeftCell="F1" workbookViewId="0">
      <pane ySplit="3" topLeftCell="A80" activePane="bottomLeft" state="frozen"/>
      <selection/>
      <selection pane="bottomLeft" activeCell="L84" sqref="L84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26" customHeight="1" spans="13:13">
      <c r="M1" s="9" t="s">
        <v>255</v>
      </c>
    </row>
    <row r="2" ht="226" customHeight="1"/>
    <row r="3" ht="54" spans="1:29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307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256</v>
      </c>
      <c r="AB3" t="s">
        <v>257</v>
      </c>
      <c r="AC3" t="s">
        <v>258</v>
      </c>
    </row>
    <row r="4" spans="1:26">
      <c r="A4" s="4">
        <v>43642</v>
      </c>
      <c r="B4" s="5">
        <v>0.784027777777778</v>
      </c>
      <c r="C4" s="13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8" t="s">
        <v>308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221</v>
      </c>
    </row>
    <row r="5" spans="1:29">
      <c r="A5" s="4">
        <v>43643</v>
      </c>
      <c r="B5" s="5">
        <v>0.783333333333333</v>
      </c>
      <c r="C5" s="13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3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3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3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3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3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3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3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3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3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3">
        <v>1</v>
      </c>
      <c r="D15" s="1">
        <v>3290891000</v>
      </c>
      <c r="E15" s="1">
        <v>3195040672</v>
      </c>
      <c r="F15" s="1" t="s">
        <v>222</v>
      </c>
      <c r="G15" s="1">
        <v>-198734428</v>
      </c>
      <c r="H15" s="1">
        <v>-20796397</v>
      </c>
      <c r="I15" s="1" t="s">
        <v>222</v>
      </c>
      <c r="J15" s="1">
        <v>123966000</v>
      </c>
      <c r="K15" s="1">
        <v>95850328</v>
      </c>
      <c r="L15" s="1" t="e">
        <f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3">
        <v>1</v>
      </c>
      <c r="D16" s="1">
        <v>3290891000</v>
      </c>
      <c r="E16" s="1">
        <v>3195040672</v>
      </c>
      <c r="F16" s="1" t="s">
        <v>222</v>
      </c>
      <c r="G16" s="1">
        <v>-148291457</v>
      </c>
      <c r="H16" s="1">
        <v>-178556785</v>
      </c>
      <c r="I16" s="1" t="s">
        <v>222</v>
      </c>
      <c r="J16" s="1">
        <v>123966000</v>
      </c>
      <c r="K16" s="1">
        <v>95850328</v>
      </c>
      <c r="L16" s="1" t="e">
        <f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3">
        <v>1</v>
      </c>
      <c r="D17" s="1">
        <v>3290891000</v>
      </c>
      <c r="E17" s="1">
        <v>3195040672</v>
      </c>
      <c r="F17" s="1" t="s">
        <v>222</v>
      </c>
      <c r="G17" s="1">
        <v>-128238808</v>
      </c>
      <c r="H17" s="1">
        <v>-304363801</v>
      </c>
      <c r="I17" s="1" t="s">
        <v>222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3">
        <v>1</v>
      </c>
      <c r="D18" s="1">
        <v>3290891000</v>
      </c>
      <c r="E18" s="1">
        <v>3195040672</v>
      </c>
      <c r="F18" s="1" t="s">
        <v>222</v>
      </c>
      <c r="G18" s="1">
        <v>-121079199</v>
      </c>
      <c r="H18" s="1">
        <v>-438952056</v>
      </c>
      <c r="I18" s="1" t="s">
        <v>222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3">
        <v>1</v>
      </c>
      <c r="D19" s="1">
        <v>3290891000</v>
      </c>
      <c r="E19" s="1">
        <v>3195040672</v>
      </c>
      <c r="F19" s="1" t="s">
        <v>222</v>
      </c>
      <c r="G19" s="1">
        <v>-243485580</v>
      </c>
      <c r="H19" s="1">
        <v>-561489458</v>
      </c>
      <c r="I19" s="1" t="s">
        <v>222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3">
        <v>1</v>
      </c>
      <c r="D20" s="1">
        <v>3290891000</v>
      </c>
      <c r="E20" s="1">
        <v>3195040672</v>
      </c>
      <c r="F20" s="1" t="s">
        <v>222</v>
      </c>
      <c r="G20" s="1">
        <v>-139260878</v>
      </c>
      <c r="H20" s="1">
        <v>-712978456</v>
      </c>
      <c r="I20" s="1" t="s">
        <v>222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3">
        <v>1</v>
      </c>
      <c r="D21" s="1">
        <v>3290891000</v>
      </c>
      <c r="E21" s="1">
        <v>3195040672</v>
      </c>
      <c r="F21" s="1" t="s">
        <v>222</v>
      </c>
      <c r="G21" s="1">
        <v>-160284881</v>
      </c>
      <c r="H21" s="1">
        <v>-859956364</v>
      </c>
      <c r="I21" s="1" t="s">
        <v>222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3">
        <v>1</v>
      </c>
      <c r="D22" s="1">
        <v>3290891000</v>
      </c>
      <c r="E22" s="1">
        <v>3195040672</v>
      </c>
      <c r="F22" s="1" t="s">
        <v>222</v>
      </c>
      <c r="G22" s="1">
        <v>-235066222</v>
      </c>
      <c r="H22" s="1">
        <v>-979272468</v>
      </c>
      <c r="I22" s="1" t="s">
        <v>222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3">
        <v>1</v>
      </c>
      <c r="D23" s="1">
        <v>3290891000</v>
      </c>
      <c r="E23" s="1">
        <v>3195040672</v>
      </c>
      <c r="F23" s="1" t="s">
        <v>222</v>
      </c>
      <c r="G23" s="1">
        <v>-142390159</v>
      </c>
      <c r="H23" s="1">
        <v>-1036733104</v>
      </c>
      <c r="I23" s="1" t="s">
        <v>222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3">
        <v>1</v>
      </c>
      <c r="D24" s="1">
        <v>3290891000</v>
      </c>
      <c r="E24" s="1">
        <v>3195040672</v>
      </c>
      <c r="F24" s="1" t="s">
        <v>222</v>
      </c>
      <c r="G24" s="1">
        <v>-122419294</v>
      </c>
      <c r="H24" s="1">
        <v>-987026083</v>
      </c>
      <c r="I24" s="1" t="s">
        <v>222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3">
        <v>1</v>
      </c>
      <c r="D25" s="1">
        <v>3290891000</v>
      </c>
      <c r="E25" s="1">
        <v>3195040672</v>
      </c>
      <c r="F25" s="1" t="s">
        <v>222</v>
      </c>
      <c r="G25" s="1">
        <v>-240855606</v>
      </c>
      <c r="H25" s="1">
        <v>-1001058445</v>
      </c>
      <c r="I25" s="1" t="s">
        <v>222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3">
        <v>1</v>
      </c>
      <c r="D26" s="1">
        <v>3290891000</v>
      </c>
      <c r="E26" s="1">
        <v>3195040672</v>
      </c>
      <c r="F26" s="1" t="s">
        <v>222</v>
      </c>
      <c r="G26" s="1">
        <v>-227127519</v>
      </c>
      <c r="H26" s="1">
        <v>-988670453</v>
      </c>
      <c r="I26" s="1" t="s">
        <v>222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3">
        <v>1</v>
      </c>
      <c r="D27" s="1">
        <v>3290891000</v>
      </c>
      <c r="E27" s="1">
        <v>3195040672</v>
      </c>
      <c r="F27" s="1" t="s">
        <v>222</v>
      </c>
      <c r="G27" s="1">
        <v>-126766712</v>
      </c>
      <c r="H27" s="1">
        <v>-967168665</v>
      </c>
      <c r="I27" s="1" t="s">
        <v>222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3">
        <v>1</v>
      </c>
      <c r="D28" s="1">
        <v>3290891000</v>
      </c>
      <c r="E28" s="1">
        <v>3195040672</v>
      </c>
      <c r="F28" s="1" t="s">
        <v>222</v>
      </c>
      <c r="G28" s="1">
        <v>-131263349</v>
      </c>
      <c r="H28" s="1">
        <v>-959182614</v>
      </c>
      <c r="I28" s="1" t="s">
        <v>222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3">
        <v>1</v>
      </c>
      <c r="D29" s="1">
        <v>3290891000</v>
      </c>
      <c r="E29" s="1">
        <v>3195040672</v>
      </c>
      <c r="F29" s="1" t="s">
        <v>222</v>
      </c>
      <c r="G29" s="1">
        <v>-140550756</v>
      </c>
      <c r="H29" s="1">
        <v>-979509307</v>
      </c>
      <c r="I29" s="1" t="s">
        <v>222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3">
        <v>1</v>
      </c>
      <c r="D30" s="1">
        <v>3290891000</v>
      </c>
      <c r="E30" s="1">
        <v>3195040672</v>
      </c>
      <c r="F30" s="1" t="s">
        <v>222</v>
      </c>
      <c r="G30" s="1">
        <v>-127161281</v>
      </c>
      <c r="H30" s="1">
        <v>-991828429</v>
      </c>
      <c r="I30" s="1" t="s">
        <v>222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3">
        <v>1</v>
      </c>
      <c r="D31" s="1">
        <v>3290891000</v>
      </c>
      <c r="E31" s="1">
        <v>3195040672</v>
      </c>
      <c r="F31" s="1" t="s">
        <v>222</v>
      </c>
      <c r="G31" s="1">
        <v>-138590831</v>
      </c>
      <c r="H31" s="1">
        <v>-988029101</v>
      </c>
      <c r="I31" s="1" t="s">
        <v>222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3">
        <v>1</v>
      </c>
      <c r="D32" s="1">
        <v>3290891000</v>
      </c>
      <c r="E32" s="1">
        <v>3195040672</v>
      </c>
      <c r="F32" s="1" t="s">
        <v>222</v>
      </c>
      <c r="G32" s="1">
        <v>-126859974</v>
      </c>
      <c r="H32" s="1">
        <v>-1114889075</v>
      </c>
      <c r="I32" s="1" t="s">
        <v>222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3">
        <v>1</v>
      </c>
      <c r="D33" s="1">
        <v>3290891000</v>
      </c>
      <c r="E33" s="1">
        <v>3195040672</v>
      </c>
      <c r="F33" s="1" t="s">
        <v>222</v>
      </c>
      <c r="G33" s="1">
        <v>-218084028</v>
      </c>
      <c r="H33" s="1">
        <v>-1206113129</v>
      </c>
      <c r="I33" s="1" t="s">
        <v>222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3">
        <v>1</v>
      </c>
      <c r="D34" s="1">
        <v>3290891000</v>
      </c>
      <c r="E34" s="1">
        <v>3195040672</v>
      </c>
      <c r="F34" s="1" t="s">
        <v>222</v>
      </c>
      <c r="G34" s="1">
        <v>-144030126</v>
      </c>
      <c r="H34" s="1">
        <v>-1241452048</v>
      </c>
      <c r="I34" s="1" t="s">
        <v>222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3">
        <v>1</v>
      </c>
      <c r="D35" s="1">
        <v>3290891000</v>
      </c>
      <c r="E35" s="1">
        <v>3195040672</v>
      </c>
      <c r="F35" s="1" t="s">
        <v>222</v>
      </c>
      <c r="G35" s="1">
        <v>-265502458</v>
      </c>
      <c r="H35" s="1">
        <v>-1236157668</v>
      </c>
      <c r="I35" s="1" t="s">
        <v>222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3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3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3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3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3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3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3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3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3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3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3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3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3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3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3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3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3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3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3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3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3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3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3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3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3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3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3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3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3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3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3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3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3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84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3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3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3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3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3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3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3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3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3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3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3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3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3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3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3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3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26:29">
      <c r="Z85" s="7">
        <v>43722</v>
      </c>
      <c r="AA85">
        <v>-182426585</v>
      </c>
      <c r="AB85">
        <v>14195626</v>
      </c>
      <c r="AC85">
        <v>101371292</v>
      </c>
    </row>
    <row r="86" spans="26:29">
      <c r="Z86" t="s">
        <v>223</v>
      </c>
      <c r="AA86">
        <v>-14523301825</v>
      </c>
      <c r="AB86" t="e">
        <v>#VALUE!</v>
      </c>
      <c r="AC86">
        <v>-14223302760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6"/>
  <sheetViews>
    <sheetView zoomScale="115" zoomScaleNormal="115" topLeftCell="F1" workbookViewId="0">
      <pane ySplit="3" topLeftCell="A78" activePane="bottomLeft" state="frozen"/>
      <selection/>
      <selection pane="bottomLeft" activeCell="L84" sqref="L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17" customHeight="1" spans="13:13">
      <c r="M1" s="9" t="s">
        <v>255</v>
      </c>
    </row>
    <row r="2" ht="217" customHeight="1"/>
    <row r="3" ht="40.5" spans="1:29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228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256</v>
      </c>
      <c r="AB3" t="s">
        <v>257</v>
      </c>
      <c r="AC3" t="s">
        <v>258</v>
      </c>
    </row>
    <row r="4" spans="1:26">
      <c r="A4" s="4">
        <v>43642</v>
      </c>
      <c r="B4" s="5">
        <v>0.790972222222222</v>
      </c>
      <c r="C4" s="13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8" t="s">
        <v>309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221</v>
      </c>
    </row>
    <row r="5" spans="1:29">
      <c r="A5" s="4">
        <v>43643</v>
      </c>
      <c r="B5" s="5">
        <v>0.784027777777778</v>
      </c>
      <c r="C5" s="13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3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3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3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3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3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3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3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3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3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3">
        <v>0.094</v>
      </c>
      <c r="D15" s="1">
        <v>2190207727</v>
      </c>
      <c r="E15" s="1">
        <v>2126415381</v>
      </c>
      <c r="F15" s="1" t="s">
        <v>222</v>
      </c>
      <c r="G15" s="1">
        <v>-132266516</v>
      </c>
      <c r="H15" s="1">
        <v>5132675</v>
      </c>
      <c r="I15" s="1" t="s">
        <v>222</v>
      </c>
      <c r="J15" s="1">
        <v>877711000</v>
      </c>
      <c r="K15" s="1">
        <v>63792421</v>
      </c>
      <c r="L15" s="1" t="e">
        <f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3">
        <v>0.094</v>
      </c>
      <c r="D16" s="1">
        <v>2190207727</v>
      </c>
      <c r="E16" s="1">
        <v>2126415381</v>
      </c>
      <c r="F16" s="1" t="s">
        <v>222</v>
      </c>
      <c r="G16" s="1">
        <v>-98694497</v>
      </c>
      <c r="H16" s="1">
        <v>-103188562</v>
      </c>
      <c r="I16" s="1" t="s">
        <v>222</v>
      </c>
      <c r="J16" s="1">
        <v>877711000</v>
      </c>
      <c r="K16" s="1">
        <v>63792421</v>
      </c>
      <c r="L16" s="1" t="e">
        <f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3">
        <v>0.094</v>
      </c>
      <c r="D17" s="1">
        <v>2190207727</v>
      </c>
      <c r="E17" s="1">
        <v>2126415381</v>
      </c>
      <c r="F17" s="1" t="s">
        <v>222</v>
      </c>
      <c r="G17" s="1">
        <v>-85348576</v>
      </c>
      <c r="H17" s="1">
        <v>-188264918</v>
      </c>
      <c r="I17" s="1" t="s">
        <v>222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3">
        <v>0.094</v>
      </c>
      <c r="D18" s="1">
        <v>2190207727</v>
      </c>
      <c r="E18" s="1">
        <v>2126415381</v>
      </c>
      <c r="F18" s="1" t="s">
        <v>222</v>
      </c>
      <c r="G18" s="1">
        <v>-80584495</v>
      </c>
      <c r="H18" s="1">
        <v>-273335362</v>
      </c>
      <c r="I18" s="1" t="s">
        <v>222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3">
        <v>0.094</v>
      </c>
      <c r="D19" s="1">
        <v>2190207727</v>
      </c>
      <c r="E19" s="1">
        <v>2126415381</v>
      </c>
      <c r="F19" s="1" t="s">
        <v>222</v>
      </c>
      <c r="G19" s="1">
        <v>-162051334</v>
      </c>
      <c r="H19" s="1">
        <v>-360391583</v>
      </c>
      <c r="I19" s="1" t="s">
        <v>222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3">
        <v>0.094</v>
      </c>
      <c r="D20" s="1">
        <v>2190207727</v>
      </c>
      <c r="E20" s="1">
        <v>2126415381</v>
      </c>
      <c r="F20" s="1" t="s">
        <v>222</v>
      </c>
      <c r="G20" s="1">
        <v>-92684249</v>
      </c>
      <c r="H20" s="1">
        <v>-464831167</v>
      </c>
      <c r="I20" s="1" t="s">
        <v>222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3">
        <v>0.094</v>
      </c>
      <c r="D21" s="1">
        <v>2190207727</v>
      </c>
      <c r="E21" s="1">
        <v>2126415381</v>
      </c>
      <c r="F21" s="1" t="s">
        <v>222</v>
      </c>
      <c r="G21" s="1">
        <v>-106676649</v>
      </c>
      <c r="H21" s="1">
        <v>-561595827</v>
      </c>
      <c r="I21" s="1" t="s">
        <v>222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3">
        <v>0.094</v>
      </c>
      <c r="D22" s="1">
        <v>2190207727</v>
      </c>
      <c r="E22" s="1">
        <v>2126415381</v>
      </c>
      <c r="F22" s="1" t="s">
        <v>222</v>
      </c>
      <c r="G22" s="1">
        <v>-156446926</v>
      </c>
      <c r="H22" s="1">
        <v>-651749987</v>
      </c>
      <c r="I22" s="1" t="s">
        <v>222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3">
        <v>0.094</v>
      </c>
      <c r="D23" s="1">
        <v>2190207727</v>
      </c>
      <c r="E23" s="1">
        <v>2126415381</v>
      </c>
      <c r="F23" s="1" t="s">
        <v>222</v>
      </c>
      <c r="G23" s="1">
        <v>-94766923</v>
      </c>
      <c r="H23" s="1">
        <v>-689992505</v>
      </c>
      <c r="I23" s="1" t="s">
        <v>222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3">
        <v>0.094</v>
      </c>
      <c r="D24" s="1">
        <v>2190207727</v>
      </c>
      <c r="E24" s="1">
        <v>2126415381</v>
      </c>
      <c r="F24" s="1" t="s">
        <v>222</v>
      </c>
      <c r="G24" s="1">
        <v>-81475433</v>
      </c>
      <c r="H24" s="1">
        <v>-655579205</v>
      </c>
      <c r="I24" s="1" t="s">
        <v>222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3">
        <v>0.094</v>
      </c>
      <c r="D25" s="1">
        <v>2190207727</v>
      </c>
      <c r="E25" s="1">
        <v>2126415381</v>
      </c>
      <c r="F25" s="1" t="s">
        <v>222</v>
      </c>
      <c r="G25" s="1">
        <v>-160300016</v>
      </c>
      <c r="H25" s="1">
        <v>-666249448</v>
      </c>
      <c r="I25" s="1" t="s">
        <v>222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3">
        <v>0.094</v>
      </c>
      <c r="D26" s="1">
        <v>2190207727</v>
      </c>
      <c r="E26" s="1">
        <v>2126415381</v>
      </c>
      <c r="F26" s="1" t="s">
        <v>222</v>
      </c>
      <c r="G26" s="1">
        <v>-151163369</v>
      </c>
      <c r="H26" s="1">
        <v>-658003739</v>
      </c>
      <c r="I26" s="1" t="s">
        <v>222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3">
        <v>0.094</v>
      </c>
      <c r="D27" s="1">
        <v>2190207727</v>
      </c>
      <c r="E27" s="1">
        <v>2126415381</v>
      </c>
      <c r="F27" s="1" t="s">
        <v>222</v>
      </c>
      <c r="G27" s="1">
        <v>-84368831</v>
      </c>
      <c r="H27" s="1">
        <v>-643693351</v>
      </c>
      <c r="I27" s="1" t="s">
        <v>222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3">
        <v>0.094</v>
      </c>
      <c r="D28" s="1">
        <v>2190207727</v>
      </c>
      <c r="E28" s="1">
        <v>2126415381</v>
      </c>
      <c r="F28" s="1" t="s">
        <v>222</v>
      </c>
      <c r="G28" s="1">
        <v>-87361541</v>
      </c>
      <c r="H28" s="1">
        <v>-638378283</v>
      </c>
      <c r="I28" s="1" t="s">
        <v>222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3">
        <v>0.094</v>
      </c>
      <c r="D29" s="1">
        <v>2190207727</v>
      </c>
      <c r="E29" s="1">
        <v>2126415381</v>
      </c>
      <c r="F29" s="1" t="s">
        <v>222</v>
      </c>
      <c r="G29" s="1">
        <v>-93542720</v>
      </c>
      <c r="H29" s="1">
        <v>-651906593</v>
      </c>
      <c r="I29" s="1" t="s">
        <v>222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3">
        <v>0.094</v>
      </c>
      <c r="D30" s="1">
        <v>2190207727</v>
      </c>
      <c r="E30" s="1">
        <v>2126415381</v>
      </c>
      <c r="F30" s="1" t="s">
        <v>222</v>
      </c>
      <c r="G30" s="1">
        <v>-84631434</v>
      </c>
      <c r="H30" s="1">
        <v>-660105511</v>
      </c>
      <c r="I30" s="1" t="s">
        <v>222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3">
        <v>0.094</v>
      </c>
      <c r="D31" s="1">
        <v>2190207727</v>
      </c>
      <c r="E31" s="1">
        <v>2126415381</v>
      </c>
      <c r="F31" s="1" t="s">
        <v>222</v>
      </c>
      <c r="G31" s="1">
        <v>-92238303</v>
      </c>
      <c r="H31" s="1">
        <v>-657576891</v>
      </c>
      <c r="I31" s="1" t="s">
        <v>222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3">
        <v>0.094</v>
      </c>
      <c r="D32" s="1">
        <v>2190207727</v>
      </c>
      <c r="E32" s="1">
        <v>2126415381</v>
      </c>
      <c r="F32" s="1" t="s">
        <v>222</v>
      </c>
      <c r="G32" s="1">
        <v>-84430901</v>
      </c>
      <c r="H32" s="1">
        <v>-742007792</v>
      </c>
      <c r="I32" s="1" t="s">
        <v>222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3">
        <v>0.094</v>
      </c>
      <c r="D33" s="1">
        <v>2190207727</v>
      </c>
      <c r="E33" s="1">
        <v>2126415381</v>
      </c>
      <c r="F33" s="1" t="s">
        <v>222</v>
      </c>
      <c r="G33" s="1">
        <v>-145144527</v>
      </c>
      <c r="H33" s="1">
        <v>-802721418</v>
      </c>
      <c r="I33" s="1" t="s">
        <v>222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3">
        <v>0.094</v>
      </c>
      <c r="D34" s="1">
        <v>2190207727</v>
      </c>
      <c r="E34" s="1">
        <v>2126415381</v>
      </c>
      <c r="F34" s="1" t="s">
        <v>222</v>
      </c>
      <c r="G34" s="1">
        <v>-95858394</v>
      </c>
      <c r="H34" s="1">
        <v>-826241026</v>
      </c>
      <c r="I34" s="1" t="s">
        <v>222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3">
        <v>0.094</v>
      </c>
      <c r="D35" s="1">
        <v>2190207727</v>
      </c>
      <c r="E35" s="1">
        <v>2126415381</v>
      </c>
      <c r="F35" s="1" t="s">
        <v>222</v>
      </c>
      <c r="G35" s="1">
        <v>-80845188</v>
      </c>
      <c r="H35" s="1">
        <v>-822717383</v>
      </c>
      <c r="I35" s="1" t="s">
        <v>222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3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3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3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3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3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3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3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3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3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3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3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3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3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3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3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3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3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3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3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3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3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3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3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3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3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3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3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3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3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3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3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3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3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84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3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3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3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3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3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3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3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3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3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3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3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3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3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3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3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3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26:29">
      <c r="Z85" s="7">
        <v>43722</v>
      </c>
      <c r="AA85">
        <v>-121412929</v>
      </c>
      <c r="AB85">
        <v>16093219</v>
      </c>
      <c r="AC85">
        <v>87264902</v>
      </c>
    </row>
    <row r="86" spans="26:29">
      <c r="Z86" t="s">
        <v>223</v>
      </c>
      <c r="AA86">
        <v>-9474318117</v>
      </c>
      <c r="AB86" t="e">
        <v>#VALUE!</v>
      </c>
      <c r="AC86">
        <v>-8655979077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68"/>
  <sheetViews>
    <sheetView zoomScale="115" zoomScaleNormal="115" topLeftCell="F1" workbookViewId="0">
      <pane ySplit="3" topLeftCell="A62" activePane="bottomLeft" state="frozen"/>
      <selection/>
      <selection pane="bottomLeft" activeCell="L66" sqref="L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255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255</v>
      </c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310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32">
      <c r="A4" s="4">
        <v>43660</v>
      </c>
      <c r="B4" s="5">
        <v>0.702083333333333</v>
      </c>
      <c r="C4" s="13">
        <v>0.58</v>
      </c>
      <c r="D4" s="1">
        <v>1627248533</v>
      </c>
      <c r="E4" s="1">
        <v>1579853784</v>
      </c>
      <c r="F4" s="1" t="s">
        <v>222</v>
      </c>
      <c r="G4" s="1">
        <v>-116233976</v>
      </c>
      <c r="H4" s="1">
        <v>-298588781</v>
      </c>
      <c r="I4" s="1" t="s">
        <v>222</v>
      </c>
      <c r="J4" s="1">
        <v>105686000</v>
      </c>
      <c r="K4" s="1">
        <v>47394796</v>
      </c>
      <c r="L4" s="1" t="e">
        <f t="shared" ref="L4:L66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221</v>
      </c>
      <c r="AF4" s="1"/>
    </row>
    <row r="5" spans="1:30">
      <c r="A5" s="4">
        <v>43661</v>
      </c>
      <c r="B5" s="5">
        <v>0.847916666666667</v>
      </c>
      <c r="C5" s="13">
        <v>0.58</v>
      </c>
      <c r="D5" s="1">
        <v>1627248533</v>
      </c>
      <c r="E5" s="1">
        <v>1579853784</v>
      </c>
      <c r="F5" s="1" t="s">
        <v>222</v>
      </c>
      <c r="G5" s="1">
        <v>-70408135</v>
      </c>
      <c r="H5" s="1">
        <v>-368996916</v>
      </c>
      <c r="I5" s="1" t="s">
        <v>222</v>
      </c>
      <c r="J5" s="1">
        <v>105686000</v>
      </c>
      <c r="K5" s="1">
        <v>47394796</v>
      </c>
      <c r="L5" s="1" t="e">
        <f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3">
        <v>0.58</v>
      </c>
      <c r="D6" s="1">
        <v>1627248533</v>
      </c>
      <c r="E6" s="1">
        <v>1579853784</v>
      </c>
      <c r="F6" s="1" t="s">
        <v>222</v>
      </c>
      <c r="G6" s="1">
        <v>-60533075</v>
      </c>
      <c r="H6" s="1">
        <v>-429529991</v>
      </c>
      <c r="I6" s="1" t="s">
        <v>222</v>
      </c>
      <c r="J6" s="1">
        <v>105686000</v>
      </c>
      <c r="K6" s="1">
        <v>47394796</v>
      </c>
      <c r="L6" s="1" t="e">
        <f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3">
        <v>0.58</v>
      </c>
      <c r="D7" s="1">
        <v>1627248533</v>
      </c>
      <c r="E7" s="1">
        <v>1579853784</v>
      </c>
      <c r="F7" s="1" t="s">
        <v>222</v>
      </c>
      <c r="G7" s="1">
        <v>-119096672</v>
      </c>
      <c r="H7" s="1">
        <v>-488093588</v>
      </c>
      <c r="I7" s="1" t="s">
        <v>222</v>
      </c>
      <c r="J7" s="1">
        <v>105686000</v>
      </c>
      <c r="K7" s="1">
        <v>47394796</v>
      </c>
      <c r="L7" s="1" t="e">
        <f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3">
        <v>0.58</v>
      </c>
      <c r="D8" s="1">
        <v>1627248533</v>
      </c>
      <c r="E8" s="1">
        <v>1579853784</v>
      </c>
      <c r="F8" s="1" t="s">
        <v>222</v>
      </c>
      <c r="G8" s="1">
        <v>-112308499</v>
      </c>
      <c r="H8" s="1">
        <v>-488871163</v>
      </c>
      <c r="I8" s="1" t="s">
        <v>222</v>
      </c>
      <c r="J8" s="1">
        <v>105686000</v>
      </c>
      <c r="K8" s="1">
        <v>47394796</v>
      </c>
      <c r="L8" s="1" t="e">
        <f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3">
        <v>0.58</v>
      </c>
      <c r="D9" s="1">
        <v>1627248533</v>
      </c>
      <c r="E9" s="1">
        <v>1579853784</v>
      </c>
      <c r="F9" s="1" t="s">
        <v>222</v>
      </c>
      <c r="G9" s="1">
        <v>-62682757</v>
      </c>
      <c r="H9" s="1">
        <v>-478239102</v>
      </c>
      <c r="I9" s="1" t="s">
        <v>222</v>
      </c>
      <c r="J9" s="1">
        <v>105686000</v>
      </c>
      <c r="K9" s="1">
        <v>47394796</v>
      </c>
      <c r="L9" s="1" t="e">
        <f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3">
        <v>0.58</v>
      </c>
      <c r="D10" s="1">
        <v>1627248533</v>
      </c>
      <c r="E10" s="1">
        <v>1579853784</v>
      </c>
      <c r="F10" s="1" t="s">
        <v>222</v>
      </c>
      <c r="G10" s="1">
        <v>-64906224</v>
      </c>
      <c r="H10" s="1">
        <v>-474290214</v>
      </c>
      <c r="I10" s="1" t="s">
        <v>222</v>
      </c>
      <c r="J10" s="1">
        <v>105686000</v>
      </c>
      <c r="K10" s="1">
        <v>47394796</v>
      </c>
      <c r="L10" s="1" t="e">
        <f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3">
        <v>0.58</v>
      </c>
      <c r="D11" s="1">
        <v>1627248533</v>
      </c>
      <c r="E11" s="1">
        <v>1579853784</v>
      </c>
      <c r="F11" s="1" t="s">
        <v>222</v>
      </c>
      <c r="G11" s="1">
        <v>-69498599</v>
      </c>
      <c r="H11" s="1">
        <v>-484341221</v>
      </c>
      <c r="I11" s="1" t="s">
        <v>222</v>
      </c>
      <c r="J11" s="1">
        <v>105686000</v>
      </c>
      <c r="K11" s="1">
        <v>47394796</v>
      </c>
      <c r="L11" s="1" t="e">
        <f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3">
        <v>0.58</v>
      </c>
      <c r="D12" s="1">
        <v>1627248533</v>
      </c>
      <c r="E12" s="1">
        <v>1579853784</v>
      </c>
      <c r="F12" s="1" t="s">
        <v>222</v>
      </c>
      <c r="G12" s="1">
        <v>-62877861</v>
      </c>
      <c r="H12" s="1">
        <v>-490432698</v>
      </c>
      <c r="I12" s="1" t="s">
        <v>222</v>
      </c>
      <c r="J12" s="1">
        <v>105686000</v>
      </c>
      <c r="K12" s="1">
        <v>47394796</v>
      </c>
      <c r="L12" s="1" t="e">
        <f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3">
        <v>0.58</v>
      </c>
      <c r="D13" s="1">
        <v>1627248533</v>
      </c>
      <c r="E13" s="1">
        <v>1579853784</v>
      </c>
      <c r="F13" s="1" t="s">
        <v>222</v>
      </c>
      <c r="G13" s="1">
        <v>-68529469</v>
      </c>
      <c r="H13" s="1">
        <v>-488554032</v>
      </c>
      <c r="I13" s="1" t="s">
        <v>222</v>
      </c>
      <c r="J13" s="1">
        <v>105686000</v>
      </c>
      <c r="K13" s="1">
        <v>47394796</v>
      </c>
      <c r="L13" s="1" t="e">
        <f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3">
        <v>0.58</v>
      </c>
      <c r="D14" s="1">
        <v>1627248533</v>
      </c>
      <c r="E14" s="1">
        <v>1579853784</v>
      </c>
      <c r="F14" s="1" t="s">
        <v>222</v>
      </c>
      <c r="G14" s="1">
        <v>-62728873</v>
      </c>
      <c r="H14" s="1">
        <v>-551282905</v>
      </c>
      <c r="I14" s="1" t="s">
        <v>222</v>
      </c>
      <c r="J14" s="1">
        <v>105686000</v>
      </c>
      <c r="K14" s="1">
        <v>47394796</v>
      </c>
      <c r="L14" s="1" t="e">
        <f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3">
        <v>0.58</v>
      </c>
      <c r="D15" s="1">
        <v>1627248533</v>
      </c>
      <c r="E15" s="1">
        <v>1579853784</v>
      </c>
      <c r="F15" s="1" t="s">
        <v>222</v>
      </c>
      <c r="G15" s="1">
        <v>-107836734</v>
      </c>
      <c r="H15" s="1">
        <v>-596390766</v>
      </c>
      <c r="I15" s="1" t="s">
        <v>222</v>
      </c>
      <c r="J15" s="1">
        <v>105686000</v>
      </c>
      <c r="K15" s="1">
        <v>47394796</v>
      </c>
      <c r="L15" s="1" t="e">
        <f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3">
        <v>0.58</v>
      </c>
      <c r="D16" s="1">
        <v>1627248533</v>
      </c>
      <c r="E16" s="1">
        <v>1579853784</v>
      </c>
      <c r="F16" s="1" t="s">
        <v>222</v>
      </c>
      <c r="G16" s="1">
        <v>-71219055</v>
      </c>
      <c r="H16" s="1">
        <v>-613864919</v>
      </c>
      <c r="I16" s="1" t="s">
        <v>222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3">
        <v>0.58</v>
      </c>
      <c r="D17" s="1">
        <v>1627248533</v>
      </c>
      <c r="E17" s="1">
        <v>1579853784</v>
      </c>
      <c r="F17" s="1" t="s">
        <v>222</v>
      </c>
      <c r="G17" s="1">
        <v>-60064827</v>
      </c>
      <c r="H17" s="1">
        <v>-611246989</v>
      </c>
      <c r="I17" s="1" t="s">
        <v>222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3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3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3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3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3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3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3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3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3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3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3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3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3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3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3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3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3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3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3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3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3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3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3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3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3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3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3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3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3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3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3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3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3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3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3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3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3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3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3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3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3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3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3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3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3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3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3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3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3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27:30">
      <c r="AA67" s="7">
        <v>43722</v>
      </c>
      <c r="AB67">
        <v>-90205079</v>
      </c>
      <c r="AC67">
        <v>6608453</v>
      </c>
      <c r="AD67">
        <v>55162273</v>
      </c>
    </row>
    <row r="68" spans="27:30">
      <c r="AA68" t="s">
        <v>223</v>
      </c>
      <c r="AB68">
        <v>-5490458154</v>
      </c>
      <c r="AC68" t="e">
        <v>#VALUE!</v>
      </c>
      <c r="AD68">
        <v>-5352344517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66"/>
  <sheetViews>
    <sheetView topLeftCell="F1" workbookViewId="0">
      <pane ySplit="3" topLeftCell="A57" activePane="bottomLeft" state="frozen"/>
      <selection/>
      <selection pane="bottomLeft" activeCell="L64" sqref="L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255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255</v>
      </c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311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32">
      <c r="A4" s="4">
        <v>43662</v>
      </c>
      <c r="B4" s="5">
        <v>0.853472222222222</v>
      </c>
      <c r="C4" s="13">
        <v>1</v>
      </c>
      <c r="D4" s="1">
        <v>2945882000</v>
      </c>
      <c r="E4" s="1">
        <v>2860080126</v>
      </c>
      <c r="F4" s="1" t="s">
        <v>222</v>
      </c>
      <c r="G4" s="1">
        <v>-109585443</v>
      </c>
      <c r="H4" s="1">
        <v>-552535554</v>
      </c>
      <c r="I4" s="1" t="s">
        <v>222</v>
      </c>
      <c r="J4" s="1">
        <v>110970000</v>
      </c>
      <c r="K4" s="1">
        <v>85801874</v>
      </c>
      <c r="L4" s="1" t="e">
        <f>F4+G4</f>
        <v>#VALUE!</v>
      </c>
      <c r="M4" s="18" t="s">
        <v>312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221</v>
      </c>
      <c r="AF4" s="1"/>
    </row>
    <row r="5" spans="1:30">
      <c r="A5" s="4">
        <v>43663</v>
      </c>
      <c r="B5" s="5">
        <v>0.840972222222222</v>
      </c>
      <c r="C5" s="13">
        <v>1</v>
      </c>
      <c r="D5" s="1">
        <v>2945882000</v>
      </c>
      <c r="E5" s="1">
        <v>2860080126</v>
      </c>
      <c r="F5" s="1" t="s">
        <v>222</v>
      </c>
      <c r="G5" s="1">
        <v>-215605461</v>
      </c>
      <c r="H5" s="1">
        <v>-658555572</v>
      </c>
      <c r="I5" s="1" t="s">
        <v>222</v>
      </c>
      <c r="J5" s="1">
        <v>110970000</v>
      </c>
      <c r="K5" s="1">
        <v>85801874</v>
      </c>
      <c r="L5" s="1" t="e">
        <f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3">
        <v>1</v>
      </c>
      <c r="D6" s="1">
        <v>2945882000</v>
      </c>
      <c r="E6" s="1">
        <v>2860080126</v>
      </c>
      <c r="F6" s="1" t="s">
        <v>222</v>
      </c>
      <c r="G6" s="1">
        <v>-203316561</v>
      </c>
      <c r="H6" s="1">
        <v>-755852115</v>
      </c>
      <c r="I6" s="1" t="s">
        <v>222</v>
      </c>
      <c r="J6" s="1">
        <v>110970000</v>
      </c>
      <c r="K6" s="1">
        <v>85801874</v>
      </c>
      <c r="L6" s="1" t="e">
        <f t="shared" ref="L6:L64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3">
        <v>1</v>
      </c>
      <c r="D7" s="1">
        <v>2945882000</v>
      </c>
      <c r="E7" s="1">
        <v>2860080126</v>
      </c>
      <c r="F7" s="1" t="s">
        <v>222</v>
      </c>
      <c r="G7" s="1">
        <v>-113477099</v>
      </c>
      <c r="H7" s="1">
        <v>-869329214</v>
      </c>
      <c r="I7" s="1" t="s">
        <v>222</v>
      </c>
      <c r="J7" s="1">
        <v>110970000</v>
      </c>
      <c r="K7" s="1">
        <v>85801874</v>
      </c>
      <c r="L7" s="1" t="e">
        <f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3">
        <v>1</v>
      </c>
      <c r="D8" s="1">
        <v>2945882000</v>
      </c>
      <c r="E8" s="1">
        <v>2860080126</v>
      </c>
      <c r="F8" s="1" t="s">
        <v>222</v>
      </c>
      <c r="G8" s="1">
        <v>-117502330</v>
      </c>
      <c r="H8" s="1">
        <v>-858626517</v>
      </c>
      <c r="I8" s="1" t="s">
        <v>222</v>
      </c>
      <c r="J8" s="1">
        <v>110970000</v>
      </c>
      <c r="K8" s="1">
        <v>85801874</v>
      </c>
      <c r="L8" s="1" t="e">
        <f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3">
        <v>1</v>
      </c>
      <c r="D9" s="1">
        <v>2945882000</v>
      </c>
      <c r="E9" s="1">
        <v>2860080126</v>
      </c>
      <c r="F9" s="1" t="s">
        <v>222</v>
      </c>
      <c r="G9" s="1">
        <v>-125816090</v>
      </c>
      <c r="H9" s="1">
        <v>-876822257</v>
      </c>
      <c r="I9" s="1" t="s">
        <v>222</v>
      </c>
      <c r="J9" s="1">
        <v>110970000</v>
      </c>
      <c r="K9" s="1">
        <v>85801874</v>
      </c>
      <c r="L9" s="1" t="e">
        <f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3">
        <v>1</v>
      </c>
      <c r="D10" s="1">
        <v>2945882000</v>
      </c>
      <c r="E10" s="1">
        <v>2860080126</v>
      </c>
      <c r="F10" s="1" t="s">
        <v>222</v>
      </c>
      <c r="G10" s="1">
        <v>-113830303</v>
      </c>
      <c r="H10" s="1">
        <v>-887849901</v>
      </c>
      <c r="I10" s="1" t="s">
        <v>222</v>
      </c>
      <c r="J10" s="1">
        <v>110970000</v>
      </c>
      <c r="K10" s="1">
        <v>85801874</v>
      </c>
      <c r="L10" s="1" t="e">
        <f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3">
        <v>1</v>
      </c>
      <c r="D11" s="1">
        <v>2945882000</v>
      </c>
      <c r="E11" s="1">
        <v>2860080126</v>
      </c>
      <c r="F11" s="1" t="s">
        <v>222</v>
      </c>
      <c r="G11" s="1">
        <v>-124061634</v>
      </c>
      <c r="H11" s="1">
        <v>-884448876</v>
      </c>
      <c r="I11" s="1" t="s">
        <v>222</v>
      </c>
      <c r="J11" s="1">
        <v>110970000</v>
      </c>
      <c r="K11" s="1">
        <v>85801874</v>
      </c>
      <c r="L11" s="1" t="e">
        <f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3">
        <v>1</v>
      </c>
      <c r="D12" s="1">
        <v>2945882000</v>
      </c>
      <c r="E12" s="1">
        <v>2860080126</v>
      </c>
      <c r="F12" s="1" t="s">
        <v>222</v>
      </c>
      <c r="G12" s="1">
        <v>-113560584</v>
      </c>
      <c r="H12" s="1">
        <v>-998009460</v>
      </c>
      <c r="I12" s="1" t="s">
        <v>222</v>
      </c>
      <c r="J12" s="1">
        <v>110970000</v>
      </c>
      <c r="K12" s="1">
        <v>85801874</v>
      </c>
      <c r="L12" s="1" t="e">
        <f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3">
        <v>1</v>
      </c>
      <c r="D13" s="1">
        <v>2945882000</v>
      </c>
      <c r="E13" s="1">
        <v>2860080126</v>
      </c>
      <c r="F13" s="1" t="s">
        <v>222</v>
      </c>
      <c r="G13" s="1">
        <v>-195221146</v>
      </c>
      <c r="H13" s="1">
        <v>-1079670022</v>
      </c>
      <c r="I13" s="1" t="s">
        <v>222</v>
      </c>
      <c r="J13" s="1">
        <v>110970000</v>
      </c>
      <c r="K13" s="1">
        <v>85801874</v>
      </c>
      <c r="L13" s="1" t="e">
        <f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3">
        <v>1</v>
      </c>
      <c r="D14" s="1">
        <v>2945882000</v>
      </c>
      <c r="E14" s="1">
        <v>2860080126</v>
      </c>
      <c r="F14" s="1" t="s">
        <v>222</v>
      </c>
      <c r="G14" s="1">
        <v>-128931984</v>
      </c>
      <c r="H14" s="1">
        <v>-1111305463</v>
      </c>
      <c r="I14" s="1" t="s">
        <v>222</v>
      </c>
      <c r="J14" s="1">
        <v>110970000</v>
      </c>
      <c r="K14" s="1">
        <v>85801874</v>
      </c>
      <c r="L14" s="1" t="e">
        <f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3">
        <v>1</v>
      </c>
      <c r="D15" s="1">
        <v>2945882000</v>
      </c>
      <c r="E15" s="1">
        <v>2860080126</v>
      </c>
      <c r="F15" s="1" t="s">
        <v>222</v>
      </c>
      <c r="G15" s="1">
        <v>-108737756</v>
      </c>
      <c r="H15" s="1">
        <v>-1106566120</v>
      </c>
      <c r="I15" s="1" t="s">
        <v>222</v>
      </c>
      <c r="J15" s="1">
        <v>110970000</v>
      </c>
      <c r="K15" s="1">
        <v>85801874</v>
      </c>
      <c r="L15" s="1" t="e">
        <f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3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3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3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3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3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3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3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3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3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3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3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3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3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3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3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3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3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3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3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3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3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3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3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3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3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3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3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3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3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3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3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3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3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3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3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3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3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3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3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3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3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3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3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3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3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3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3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3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3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27:30">
      <c r="AA65" s="7">
        <v>43722</v>
      </c>
      <c r="AB65">
        <v>-163301858</v>
      </c>
      <c r="AC65">
        <v>12692546</v>
      </c>
      <c r="AD65">
        <v>68358852</v>
      </c>
    </row>
    <row r="66" spans="27:30">
      <c r="AA66" t="s">
        <v>223</v>
      </c>
      <c r="AB66">
        <v>-9602166176</v>
      </c>
      <c r="AC66" t="e">
        <v>#VALUE!</v>
      </c>
      <c r="AD66">
        <v>-9288774000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6"/>
  <sheetViews>
    <sheetView topLeftCell="F1" workbookViewId="0">
      <pane ySplit="3" topLeftCell="A57" activePane="bottomLeft" state="frozen"/>
      <selection/>
      <selection pane="bottomLeft" activeCell="L64" sqref="L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255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255</v>
      </c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313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43662</v>
      </c>
      <c r="B4" s="5">
        <v>0.854861111111111</v>
      </c>
      <c r="C4" s="13">
        <v>1</v>
      </c>
      <c r="D4" s="1">
        <v>2805601000</v>
      </c>
      <c r="E4" s="1">
        <v>2723885835</v>
      </c>
      <c r="F4" s="1" t="s">
        <v>222</v>
      </c>
      <c r="G4" s="1">
        <v>-104367371</v>
      </c>
      <c r="H4" s="1">
        <v>-525933411</v>
      </c>
      <c r="I4" s="1" t="s">
        <v>222</v>
      </c>
      <c r="J4" s="1">
        <v>105686000</v>
      </c>
      <c r="K4" s="1">
        <v>81715165</v>
      </c>
      <c r="L4" s="1" t="e">
        <f t="shared" ref="L4:L64" si="0">F4+G4</f>
        <v>#VALUE!</v>
      </c>
      <c r="M4" s="18" t="s">
        <v>314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221</v>
      </c>
    </row>
    <row r="5" spans="1:30">
      <c r="A5" s="4">
        <v>43663</v>
      </c>
      <c r="B5" s="5">
        <v>0.841666666666667</v>
      </c>
      <c r="C5" s="13">
        <v>1</v>
      </c>
      <c r="D5" s="1">
        <v>2805601000</v>
      </c>
      <c r="E5" s="1">
        <v>2723885835</v>
      </c>
      <c r="F5" s="1" t="s">
        <v>222</v>
      </c>
      <c r="G5" s="1">
        <v>-205339090</v>
      </c>
      <c r="H5" s="1">
        <v>-626905130</v>
      </c>
      <c r="I5" s="1" t="s">
        <v>222</v>
      </c>
      <c r="J5" s="1">
        <v>105686000</v>
      </c>
      <c r="K5" s="1">
        <v>81715165</v>
      </c>
      <c r="L5" s="1" t="e">
        <f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3">
        <v>1</v>
      </c>
      <c r="D6" s="1">
        <v>2805601000</v>
      </c>
      <c r="E6" s="1">
        <v>2723885835</v>
      </c>
      <c r="F6" s="1" t="s">
        <v>222</v>
      </c>
      <c r="G6" s="1">
        <v>-193635344</v>
      </c>
      <c r="H6" s="1">
        <v>-719568755</v>
      </c>
      <c r="I6" s="1" t="s">
        <v>222</v>
      </c>
      <c r="J6" s="1">
        <v>105686000</v>
      </c>
      <c r="K6" s="1">
        <v>81715165</v>
      </c>
      <c r="L6" s="1" t="e">
        <f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3">
        <v>1</v>
      </c>
      <c r="D7" s="1">
        <v>2805601000</v>
      </c>
      <c r="E7" s="1">
        <v>2723885835</v>
      </c>
      <c r="F7" s="1" t="s">
        <v>222</v>
      </c>
      <c r="G7" s="1">
        <v>-108074943</v>
      </c>
      <c r="H7" s="1">
        <v>-827643698</v>
      </c>
      <c r="I7" s="1" t="s">
        <v>222</v>
      </c>
      <c r="J7" s="1">
        <v>105686000</v>
      </c>
      <c r="K7" s="1">
        <v>81715165</v>
      </c>
      <c r="L7" s="1" t="e">
        <f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3">
        <v>1</v>
      </c>
      <c r="D8" s="1">
        <v>2805601000</v>
      </c>
      <c r="E8" s="1">
        <v>2723885835</v>
      </c>
      <c r="F8" s="1" t="s">
        <v>222</v>
      </c>
      <c r="G8" s="1">
        <v>-111908507</v>
      </c>
      <c r="H8" s="1">
        <v>-817742975</v>
      </c>
      <c r="I8" s="1" t="s">
        <v>222</v>
      </c>
      <c r="J8" s="1">
        <v>105686000</v>
      </c>
      <c r="K8" s="1">
        <v>81715165</v>
      </c>
      <c r="L8" s="1" t="e">
        <f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3">
        <v>1</v>
      </c>
      <c r="D9" s="1">
        <v>2805601000</v>
      </c>
      <c r="E9" s="1">
        <v>2723885835</v>
      </c>
      <c r="F9" s="1" t="s">
        <v>222</v>
      </c>
      <c r="G9" s="1">
        <v>-119825172</v>
      </c>
      <c r="H9" s="1">
        <v>-835072299</v>
      </c>
      <c r="I9" s="1" t="s">
        <v>222</v>
      </c>
      <c r="J9" s="1">
        <v>105686000</v>
      </c>
      <c r="K9" s="1">
        <v>81715165</v>
      </c>
      <c r="L9" s="1" t="e">
        <f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3">
        <v>1</v>
      </c>
      <c r="D10" s="1">
        <v>2805601000</v>
      </c>
      <c r="E10" s="1">
        <v>2723885835</v>
      </c>
      <c r="F10" s="1" t="s">
        <v>222</v>
      </c>
      <c r="G10" s="1">
        <v>-108411328</v>
      </c>
      <c r="H10" s="1">
        <v>-845576068</v>
      </c>
      <c r="I10" s="1" t="s">
        <v>222</v>
      </c>
      <c r="J10" s="1">
        <v>105686000</v>
      </c>
      <c r="K10" s="1">
        <v>81715165</v>
      </c>
      <c r="L10" s="1" t="e">
        <f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3">
        <v>1</v>
      </c>
      <c r="D11" s="1">
        <v>2805601000</v>
      </c>
      <c r="E11" s="1">
        <v>2723885835</v>
      </c>
      <c r="F11" s="1" t="s">
        <v>222</v>
      </c>
      <c r="G11" s="1">
        <v>-118154256</v>
      </c>
      <c r="H11" s="1">
        <v>-842336987</v>
      </c>
      <c r="I11" s="1" t="s">
        <v>222</v>
      </c>
      <c r="J11" s="1">
        <v>105686000</v>
      </c>
      <c r="K11" s="1">
        <v>81715165</v>
      </c>
      <c r="L11" s="1" t="e">
        <f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3">
        <v>1</v>
      </c>
      <c r="D12" s="1">
        <v>2805601000</v>
      </c>
      <c r="E12" s="1">
        <v>2723885835</v>
      </c>
      <c r="F12" s="1" t="s">
        <v>222</v>
      </c>
      <c r="G12" s="1">
        <v>-108153229</v>
      </c>
      <c r="H12" s="1">
        <v>-950490216</v>
      </c>
      <c r="I12" s="1" t="s">
        <v>222</v>
      </c>
      <c r="J12" s="1">
        <v>105686000</v>
      </c>
      <c r="K12" s="1">
        <v>81715165</v>
      </c>
      <c r="L12" s="1" t="e">
        <f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3">
        <v>1</v>
      </c>
      <c r="D13" s="1">
        <v>2805601000</v>
      </c>
      <c r="E13" s="1">
        <v>2723885835</v>
      </c>
      <c r="F13" s="1" t="s">
        <v>222</v>
      </c>
      <c r="G13" s="1">
        <v>-185925403</v>
      </c>
      <c r="H13" s="1">
        <v>-1028262390</v>
      </c>
      <c r="I13" s="1" t="s">
        <v>222</v>
      </c>
      <c r="J13" s="1">
        <v>105686000</v>
      </c>
      <c r="K13" s="1">
        <v>81715165</v>
      </c>
      <c r="L13" s="1" t="e">
        <f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3">
        <v>1</v>
      </c>
      <c r="D14" s="1">
        <v>2805601000</v>
      </c>
      <c r="E14" s="1">
        <v>2723885835</v>
      </c>
      <c r="F14" s="1" t="s">
        <v>222</v>
      </c>
      <c r="G14" s="1">
        <v>-122792698</v>
      </c>
      <c r="H14" s="1">
        <v>-1058391463</v>
      </c>
      <c r="I14" s="1" t="s">
        <v>222</v>
      </c>
      <c r="J14" s="1">
        <v>105686000</v>
      </c>
      <c r="K14" s="1">
        <v>81715165</v>
      </c>
      <c r="L14" s="1" t="e">
        <f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3">
        <v>1</v>
      </c>
      <c r="D15" s="1">
        <v>2805601000</v>
      </c>
      <c r="E15" s="1">
        <v>2723885835</v>
      </c>
      <c r="F15" s="1" t="s">
        <v>222</v>
      </c>
      <c r="G15" s="1">
        <v>-103560047</v>
      </c>
      <c r="H15" s="1">
        <v>-1053876567</v>
      </c>
      <c r="I15" s="1" t="s">
        <v>222</v>
      </c>
      <c r="J15" s="1">
        <v>105686000</v>
      </c>
      <c r="K15" s="1">
        <v>81715165</v>
      </c>
      <c r="L15" s="1" t="e">
        <f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3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3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3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3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3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3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3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3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3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3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3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3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3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3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3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3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3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3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3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3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3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3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3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3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3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3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3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3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3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3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3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3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3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3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3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3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3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3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3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3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3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3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3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3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3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3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3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3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3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27:30">
      <c r="AA65" s="7">
        <v>43722</v>
      </c>
      <c r="AB65">
        <v>-155525999</v>
      </c>
      <c r="AC65">
        <v>7241247</v>
      </c>
      <c r="AD65">
        <v>59697943</v>
      </c>
    </row>
    <row r="66" spans="27:30">
      <c r="AA66" t="s">
        <v>223</v>
      </c>
      <c r="AB66">
        <v>-9144509229</v>
      </c>
      <c r="AC66" t="e">
        <v>#VALUE!</v>
      </c>
      <c r="AD66">
        <v>-9556645640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25"/>
  <sheetViews>
    <sheetView zoomScale="130" zoomScaleNormal="130" topLeftCell="E1" workbookViewId="0">
      <pane ySplit="3" topLeftCell="A117" activePane="bottomLeft" state="frozen"/>
      <selection/>
      <selection pane="bottomLeft" activeCell="K123" sqref="K12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9" t="s">
        <v>255</v>
      </c>
    </row>
    <row r="2" ht="180" customHeight="1"/>
    <row r="3" ht="40.5" spans="1:17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t="s">
        <v>2</v>
      </c>
      <c r="O3" t="s">
        <v>256</v>
      </c>
      <c r="P3" t="s">
        <v>257</v>
      </c>
      <c r="Q3" t="s">
        <v>258</v>
      </c>
    </row>
    <row r="4" spans="1:14">
      <c r="A4" s="4">
        <v>43603</v>
      </c>
      <c r="B4" s="5">
        <v>0.586111111111111</v>
      </c>
      <c r="C4" s="13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221</v>
      </c>
    </row>
    <row r="5" spans="1:17">
      <c r="A5" s="4">
        <v>43604</v>
      </c>
      <c r="B5" s="5">
        <v>0.4375</v>
      </c>
      <c r="C5" s="13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3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3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3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3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3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3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3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3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3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3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3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3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3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3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3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3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3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3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3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3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3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3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3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3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3">
        <v>0.001</v>
      </c>
      <c r="D31" s="1">
        <v>4007</v>
      </c>
      <c r="E31" s="1">
        <v>3929</v>
      </c>
      <c r="F31" s="1" t="s">
        <v>222</v>
      </c>
      <c r="G31" s="1">
        <v>-137</v>
      </c>
      <c r="H31" s="1">
        <v>2057</v>
      </c>
      <c r="I31" s="1" t="s">
        <v>222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3">
        <v>0.001</v>
      </c>
      <c r="D32" s="1">
        <v>4007</v>
      </c>
      <c r="E32" s="1">
        <v>3929</v>
      </c>
      <c r="F32" s="1" t="s">
        <v>222</v>
      </c>
      <c r="G32" s="1">
        <v>-189</v>
      </c>
      <c r="H32" s="1">
        <v>1539</v>
      </c>
      <c r="I32" s="1" t="s">
        <v>222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3">
        <v>0.001</v>
      </c>
      <c r="D33" s="1">
        <v>4007</v>
      </c>
      <c r="E33" s="1">
        <v>3929</v>
      </c>
      <c r="F33" s="1" t="s">
        <v>222</v>
      </c>
      <c r="G33" s="1">
        <v>-312</v>
      </c>
      <c r="H33" s="1">
        <v>1193</v>
      </c>
      <c r="I33" s="1" t="s">
        <v>222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3">
        <v>0.001</v>
      </c>
      <c r="D34" s="1">
        <v>4007</v>
      </c>
      <c r="E34" s="1">
        <v>3929</v>
      </c>
      <c r="F34" s="1" t="s">
        <v>222</v>
      </c>
      <c r="G34" s="1">
        <v>-156</v>
      </c>
      <c r="H34" s="1">
        <v>682</v>
      </c>
      <c r="I34" s="1" t="s">
        <v>222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3">
        <v>0.001</v>
      </c>
      <c r="D35" s="1">
        <v>4007</v>
      </c>
      <c r="E35" s="1">
        <v>3929</v>
      </c>
      <c r="F35" s="1" t="s">
        <v>222</v>
      </c>
      <c r="G35" s="1">
        <v>-201</v>
      </c>
      <c r="H35" s="1">
        <v>154</v>
      </c>
      <c r="I35" s="1" t="s">
        <v>222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3">
        <v>0.001</v>
      </c>
      <c r="D36" s="1">
        <v>4007</v>
      </c>
      <c r="E36" s="1">
        <v>3929</v>
      </c>
      <c r="F36" s="1" t="s">
        <v>222</v>
      </c>
      <c r="G36" s="1">
        <v>-155</v>
      </c>
      <c r="H36" s="1">
        <v>-294</v>
      </c>
      <c r="I36" s="1" t="s">
        <v>222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3">
        <v>0.001</v>
      </c>
      <c r="D37" s="1">
        <v>4007</v>
      </c>
      <c r="E37" s="1">
        <v>3929</v>
      </c>
      <c r="F37" s="1" t="s">
        <v>222</v>
      </c>
      <c r="G37" s="1">
        <v>-179</v>
      </c>
      <c r="H37" s="1">
        <v>-772</v>
      </c>
      <c r="I37" s="1" t="s">
        <v>222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3">
        <v>0.001</v>
      </c>
      <c r="D38" s="1">
        <v>4007</v>
      </c>
      <c r="E38" s="1">
        <v>3929</v>
      </c>
      <c r="F38" s="1" t="s">
        <v>222</v>
      </c>
      <c r="G38" s="1">
        <v>-298</v>
      </c>
      <c r="H38" s="1">
        <v>-16</v>
      </c>
      <c r="I38" s="1" t="s">
        <v>222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3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3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3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3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3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3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3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3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3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3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3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3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3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3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3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3">
        <v>0.001</v>
      </c>
      <c r="D54" s="1">
        <v>4011</v>
      </c>
      <c r="E54" s="1">
        <v>3929</v>
      </c>
      <c r="F54" s="1" t="s">
        <v>222</v>
      </c>
      <c r="G54" s="1">
        <v>-239</v>
      </c>
      <c r="H54" s="1">
        <v>-2</v>
      </c>
      <c r="I54" s="1" t="s">
        <v>222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3">
        <v>0.001</v>
      </c>
      <c r="D55" s="1">
        <v>4011</v>
      </c>
      <c r="E55" s="1">
        <v>3929</v>
      </c>
      <c r="F55" s="1" t="s">
        <v>222</v>
      </c>
      <c r="G55" s="1">
        <v>-179</v>
      </c>
      <c r="H55" s="1">
        <v>-192</v>
      </c>
      <c r="I55" s="1" t="s">
        <v>222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3">
        <v>0.001</v>
      </c>
      <c r="D56" s="1">
        <v>4011</v>
      </c>
      <c r="E56" s="1">
        <v>3929</v>
      </c>
      <c r="F56" s="1" t="s">
        <v>222</v>
      </c>
      <c r="G56" s="1">
        <v>-155</v>
      </c>
      <c r="H56" s="1">
        <v>-363</v>
      </c>
      <c r="I56" s="1" t="s">
        <v>222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3">
        <v>0.001</v>
      </c>
      <c r="D57" s="1">
        <v>4011</v>
      </c>
      <c r="E57" s="1">
        <v>3929</v>
      </c>
      <c r="F57" s="1" t="s">
        <v>222</v>
      </c>
      <c r="G57" s="1">
        <v>-146</v>
      </c>
      <c r="H57" s="1">
        <v>-526</v>
      </c>
      <c r="I57" s="1" t="s">
        <v>222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3">
        <v>0.001</v>
      </c>
      <c r="D58" s="1">
        <v>4011</v>
      </c>
      <c r="E58" s="1">
        <v>3929</v>
      </c>
      <c r="F58" s="1" t="s">
        <v>222</v>
      </c>
      <c r="G58" s="1">
        <v>-294</v>
      </c>
      <c r="H58" s="1">
        <v>-689</v>
      </c>
      <c r="I58" s="1" t="s">
        <v>222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3">
        <v>0.001</v>
      </c>
      <c r="D59" s="1">
        <v>4011</v>
      </c>
      <c r="E59" s="1">
        <v>3929</v>
      </c>
      <c r="F59" s="1" t="s">
        <v>222</v>
      </c>
      <c r="G59" s="1">
        <v>-120</v>
      </c>
      <c r="H59" s="1">
        <v>-821</v>
      </c>
      <c r="I59" s="1" t="s">
        <v>222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3">
        <v>0.001</v>
      </c>
      <c r="D60" s="1">
        <v>4011</v>
      </c>
      <c r="E60" s="1">
        <v>3929</v>
      </c>
      <c r="F60" s="1" t="s">
        <v>222</v>
      </c>
      <c r="G60" s="1">
        <v>-193</v>
      </c>
      <c r="H60" s="1">
        <v>-1027</v>
      </c>
      <c r="I60" s="1" t="s">
        <v>222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3">
        <v>0.001</v>
      </c>
      <c r="D61" s="1">
        <v>4011</v>
      </c>
      <c r="E61" s="1">
        <v>3929</v>
      </c>
      <c r="F61" s="1" t="s">
        <v>222</v>
      </c>
      <c r="G61" s="1">
        <v>-331</v>
      </c>
      <c r="H61" s="1">
        <v>-1181</v>
      </c>
      <c r="I61" s="1" t="s">
        <v>222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3">
        <v>0.001</v>
      </c>
      <c r="D62" s="1">
        <v>4011</v>
      </c>
      <c r="E62" s="1">
        <v>3929</v>
      </c>
      <c r="F62" s="1" t="s">
        <v>222</v>
      </c>
      <c r="G62" s="1">
        <v>-172</v>
      </c>
      <c r="H62" s="1">
        <v>-1251</v>
      </c>
      <c r="I62" s="1" t="s">
        <v>222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3">
        <v>0.001</v>
      </c>
      <c r="D63" s="1">
        <v>4011</v>
      </c>
      <c r="E63" s="1">
        <v>3929</v>
      </c>
      <c r="F63" s="1" t="s">
        <v>222</v>
      </c>
      <c r="G63" s="1">
        <v>-148</v>
      </c>
      <c r="H63" s="1">
        <v>-1220</v>
      </c>
      <c r="I63" s="1" t="s">
        <v>222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3">
        <v>0.001</v>
      </c>
      <c r="D64" s="1">
        <v>4011</v>
      </c>
      <c r="E64" s="1">
        <v>3929</v>
      </c>
      <c r="F64" s="1" t="s">
        <v>222</v>
      </c>
      <c r="G64" s="1">
        <v>-291</v>
      </c>
      <c r="H64" s="1">
        <v>-1208</v>
      </c>
      <c r="I64" s="1" t="s">
        <v>222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3">
        <v>1</v>
      </c>
      <c r="D65" s="1">
        <v>4011000</v>
      </c>
      <c r="E65" s="1">
        <v>3895155</v>
      </c>
      <c r="F65" s="1" t="s">
        <v>222</v>
      </c>
      <c r="G65" s="1">
        <v>-131660</v>
      </c>
      <c r="H65" s="1">
        <v>-132579</v>
      </c>
      <c r="I65" s="1" t="s">
        <v>222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3">
        <v>1</v>
      </c>
      <c r="D66" s="1">
        <v>4011000</v>
      </c>
      <c r="E66" s="1">
        <v>3895155</v>
      </c>
      <c r="F66" s="1" t="s">
        <v>222</v>
      </c>
      <c r="G66" s="1">
        <v>-153388</v>
      </c>
      <c r="H66" s="1">
        <v>-285819</v>
      </c>
      <c r="I66" s="1" t="s">
        <v>222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3">
        <v>1</v>
      </c>
      <c r="D67" s="1">
        <v>4011000</v>
      </c>
      <c r="E67" s="1">
        <v>3895155</v>
      </c>
      <c r="F67" s="1" t="s">
        <v>222</v>
      </c>
      <c r="G67" s="1">
        <v>-158829</v>
      </c>
      <c r="H67" s="1">
        <v>-413249</v>
      </c>
      <c r="I67" s="1" t="s">
        <v>222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3">
        <v>1</v>
      </c>
      <c r="D68" s="1">
        <v>4011000</v>
      </c>
      <c r="E68" s="1">
        <v>3895155</v>
      </c>
      <c r="F68" s="1" t="s">
        <v>222</v>
      </c>
      <c r="G68" s="1">
        <v>-170067</v>
      </c>
      <c r="H68" s="1">
        <v>-583123</v>
      </c>
      <c r="I68" s="1" t="s">
        <v>222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3">
        <v>1</v>
      </c>
      <c r="D69" s="1">
        <v>4011000</v>
      </c>
      <c r="E69" s="1">
        <v>3895155</v>
      </c>
      <c r="F69" s="1" t="s">
        <v>222</v>
      </c>
      <c r="G69" s="1">
        <v>-153866</v>
      </c>
      <c r="H69" s="1">
        <v>-736851</v>
      </c>
      <c r="I69" s="1" t="s">
        <v>222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3">
        <v>1</v>
      </c>
      <c r="D70" s="1">
        <v>4011000</v>
      </c>
      <c r="E70" s="1">
        <v>3895155</v>
      </c>
      <c r="F70" s="1" t="s">
        <v>222</v>
      </c>
      <c r="G70" s="1">
        <v>-167696</v>
      </c>
      <c r="H70" s="1">
        <v>-904375</v>
      </c>
      <c r="I70" s="1" t="s">
        <v>222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3">
        <v>1</v>
      </c>
      <c r="D71" s="1">
        <v>4011000</v>
      </c>
      <c r="E71" s="1">
        <v>3895155</v>
      </c>
      <c r="F71" s="1" t="s">
        <v>222</v>
      </c>
      <c r="G71" s="1">
        <v>-153501</v>
      </c>
      <c r="H71" s="1">
        <v>-1057876</v>
      </c>
      <c r="I71" s="1" t="s">
        <v>222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3">
        <v>1</v>
      </c>
      <c r="D72" s="1">
        <v>4011000</v>
      </c>
      <c r="E72" s="1">
        <v>3895155</v>
      </c>
      <c r="F72" s="1" t="s">
        <v>222</v>
      </c>
      <c r="G72" s="1">
        <v>-263882</v>
      </c>
      <c r="H72" s="1">
        <v>-1168257</v>
      </c>
      <c r="I72" s="1" t="s">
        <v>222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3">
        <v>1</v>
      </c>
      <c r="D73" s="1">
        <v>4011000</v>
      </c>
      <c r="E73" s="1">
        <v>3895155</v>
      </c>
      <c r="F73" s="1" t="s">
        <v>222</v>
      </c>
      <c r="G73" s="1">
        <v>-174277</v>
      </c>
      <c r="H73" s="1">
        <v>-1211017</v>
      </c>
      <c r="I73" s="1" t="s">
        <v>222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3">
        <v>1</v>
      </c>
      <c r="D74" s="1">
        <v>4011000</v>
      </c>
      <c r="E74" s="1">
        <v>3895155</v>
      </c>
      <c r="F74" s="1" t="s">
        <v>222</v>
      </c>
      <c r="G74" s="1">
        <v>-146982</v>
      </c>
      <c r="H74" s="1">
        <v>-1204611</v>
      </c>
      <c r="I74" s="1" t="s">
        <v>222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3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3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3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3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3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3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3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3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3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3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3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3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3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3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3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3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3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3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3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3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2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3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3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3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3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3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3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3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3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3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3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3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3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3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3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3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3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3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3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3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3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3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3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3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3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3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3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3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3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3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4:17">
      <c r="N124" s="7">
        <v>43722</v>
      </c>
      <c r="O124">
        <v>-239868</v>
      </c>
      <c r="P124">
        <v>32326</v>
      </c>
      <c r="Q124">
        <v>136683</v>
      </c>
    </row>
    <row r="125" spans="14:17">
      <c r="N125" t="s">
        <v>223</v>
      </c>
      <c r="O125">
        <v>-12254252</v>
      </c>
      <c r="P125" t="e">
        <v>#VALUE!</v>
      </c>
      <c r="Q125">
        <v>1198588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27"/>
  <sheetViews>
    <sheetView zoomScale="130" zoomScaleNormal="130" topLeftCell="E1" workbookViewId="0">
      <pane ySplit="3" topLeftCell="A121" activePane="bottomLeft" state="frozen"/>
      <selection/>
      <selection pane="bottomLeft" activeCell="L122" sqref="L12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9" t="s">
        <v>255</v>
      </c>
    </row>
    <row r="2" ht="208" customHeight="1"/>
    <row r="3" ht="40.5" spans="1:24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268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256</v>
      </c>
      <c r="W3" t="s">
        <v>257</v>
      </c>
      <c r="X3" t="s">
        <v>258</v>
      </c>
    </row>
    <row r="4" spans="1:23">
      <c r="A4" s="4">
        <v>43603</v>
      </c>
      <c r="B4" s="5">
        <v>0.586111111111111</v>
      </c>
      <c r="C4" s="13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221</v>
      </c>
      <c r="W4">
        <v>0</v>
      </c>
    </row>
    <row r="5" spans="1:24">
      <c r="A5" s="4">
        <v>43604</v>
      </c>
      <c r="B5" s="5">
        <v>0.438888888888889</v>
      </c>
      <c r="C5" s="13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7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13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7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13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7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13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7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13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7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13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7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13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7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13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7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13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7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13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7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13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7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13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7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13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7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13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7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13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7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13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7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13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7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13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7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13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7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13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7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13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7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13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7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13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7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13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7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7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13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U30" s="7">
        <v>43628</v>
      </c>
    </row>
    <row r="31" spans="1:24">
      <c r="A31" s="4">
        <v>43630</v>
      </c>
      <c r="B31" s="5">
        <v>0.878472222222222</v>
      </c>
      <c r="C31" s="13">
        <v>0.001</v>
      </c>
      <c r="D31" s="1">
        <v>4007</v>
      </c>
      <c r="E31" s="1">
        <v>3929</v>
      </c>
      <c r="F31" s="1" t="s">
        <v>222</v>
      </c>
      <c r="G31" s="1">
        <v>-137</v>
      </c>
      <c r="H31" s="1">
        <v>2054</v>
      </c>
      <c r="I31" s="1" t="s">
        <v>222</v>
      </c>
      <c r="J31" s="1">
        <v>153000</v>
      </c>
      <c r="K31" s="1">
        <v>78</v>
      </c>
      <c r="L31" s="1" t="e">
        <f t="shared" si="1"/>
        <v>#VALUE!</v>
      </c>
      <c r="U31" s="7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13">
        <v>0.001</v>
      </c>
      <c r="D32" s="1">
        <v>4007</v>
      </c>
      <c r="E32" s="1">
        <v>3929</v>
      </c>
      <c r="F32" s="1" t="s">
        <v>222</v>
      </c>
      <c r="G32" s="1">
        <v>-189</v>
      </c>
      <c r="H32" s="1">
        <v>1550</v>
      </c>
      <c r="I32" s="1" t="s">
        <v>222</v>
      </c>
      <c r="J32" s="1">
        <v>153000</v>
      </c>
      <c r="K32" s="1">
        <v>78</v>
      </c>
      <c r="L32" s="1" t="e">
        <f t="shared" si="1"/>
        <v>#VALUE!</v>
      </c>
      <c r="U32" s="7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13">
        <v>0.001</v>
      </c>
      <c r="D33" s="1">
        <v>4007</v>
      </c>
      <c r="E33" s="1">
        <v>3929</v>
      </c>
      <c r="F33" s="1" t="s">
        <v>222</v>
      </c>
      <c r="G33" s="1">
        <v>-312</v>
      </c>
      <c r="H33" s="1">
        <v>1213</v>
      </c>
      <c r="I33" s="1" t="s">
        <v>222</v>
      </c>
      <c r="J33" s="1">
        <v>153000</v>
      </c>
      <c r="K33" s="1">
        <v>78</v>
      </c>
      <c r="L33" s="1" t="e">
        <f t="shared" si="1"/>
        <v>#VALUE!</v>
      </c>
      <c r="U33" s="7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13">
        <v>0.001</v>
      </c>
      <c r="D34" s="1">
        <v>4007</v>
      </c>
      <c r="E34" s="1">
        <v>3929</v>
      </c>
      <c r="F34" s="1" t="s">
        <v>222</v>
      </c>
      <c r="G34" s="1">
        <v>-156</v>
      </c>
      <c r="H34" s="1">
        <v>736</v>
      </c>
      <c r="I34" s="1" t="s">
        <v>222</v>
      </c>
      <c r="J34" s="1">
        <v>153000</v>
      </c>
      <c r="K34" s="1">
        <v>78</v>
      </c>
      <c r="L34" s="1" t="e">
        <f t="shared" si="1"/>
        <v>#VALUE!</v>
      </c>
      <c r="U34" s="7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13">
        <v>0.001</v>
      </c>
      <c r="D35" s="1">
        <v>4007</v>
      </c>
      <c r="E35" s="1">
        <v>3929</v>
      </c>
      <c r="F35" s="1" t="s">
        <v>222</v>
      </c>
      <c r="G35" s="1">
        <v>-201</v>
      </c>
      <c r="H35" s="1">
        <v>131</v>
      </c>
      <c r="I35" s="1" t="s">
        <v>222</v>
      </c>
      <c r="J35" s="1">
        <v>153000</v>
      </c>
      <c r="K35" s="1">
        <v>78</v>
      </c>
      <c r="L35" s="1" t="e">
        <f t="shared" si="1"/>
        <v>#VALUE!</v>
      </c>
      <c r="U35" s="7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13">
        <v>0.001</v>
      </c>
      <c r="D36" s="1">
        <v>4007</v>
      </c>
      <c r="E36" s="1">
        <v>3929</v>
      </c>
      <c r="F36" s="1" t="s">
        <v>222</v>
      </c>
      <c r="G36" s="1">
        <v>-155</v>
      </c>
      <c r="H36" s="1">
        <v>-289</v>
      </c>
      <c r="I36" s="1" t="s">
        <v>222</v>
      </c>
      <c r="J36" s="1">
        <v>153000</v>
      </c>
      <c r="K36" s="1">
        <v>78</v>
      </c>
      <c r="L36" s="1" t="e">
        <f t="shared" si="1"/>
        <v>#VALUE!</v>
      </c>
      <c r="U36" s="7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13">
        <v>0.001</v>
      </c>
      <c r="D37" s="1">
        <v>4007</v>
      </c>
      <c r="E37" s="1">
        <v>3929</v>
      </c>
      <c r="F37" s="1" t="s">
        <v>222</v>
      </c>
      <c r="G37" s="1">
        <v>-179</v>
      </c>
      <c r="H37" s="1">
        <v>-761</v>
      </c>
      <c r="I37" s="1" t="s">
        <v>222</v>
      </c>
      <c r="J37" s="1">
        <v>153000</v>
      </c>
      <c r="K37" s="1">
        <v>78</v>
      </c>
      <c r="L37" s="1" t="e">
        <f t="shared" si="1"/>
        <v>#VALUE!</v>
      </c>
      <c r="U37" s="7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13">
        <v>0.001</v>
      </c>
      <c r="D38" s="1">
        <v>4007</v>
      </c>
      <c r="E38" s="1">
        <v>3929</v>
      </c>
      <c r="F38" s="1" t="s">
        <v>222</v>
      </c>
      <c r="G38" s="1">
        <v>-298</v>
      </c>
      <c r="H38" s="1">
        <v>-157</v>
      </c>
      <c r="I38" s="1" t="s">
        <v>222</v>
      </c>
      <c r="J38" s="1">
        <v>153000</v>
      </c>
      <c r="K38" s="1">
        <v>78</v>
      </c>
      <c r="L38" s="1" t="e">
        <f t="shared" si="1"/>
        <v>#VALUE!</v>
      </c>
      <c r="U38" s="7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13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7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13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7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13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7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13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7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13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7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13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7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13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7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13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7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13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7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13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7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13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7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13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7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13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7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13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7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13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7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13">
        <v>0.001</v>
      </c>
      <c r="D54" s="1">
        <v>4011</v>
      </c>
      <c r="E54" s="1">
        <v>3929</v>
      </c>
      <c r="F54" s="1" t="s">
        <v>222</v>
      </c>
      <c r="G54" s="1">
        <v>-239</v>
      </c>
      <c r="H54" s="1">
        <v>-23</v>
      </c>
      <c r="I54" s="1" t="s">
        <v>222</v>
      </c>
      <c r="J54" s="1">
        <v>150000</v>
      </c>
      <c r="K54" s="1">
        <v>82</v>
      </c>
      <c r="L54" s="1" t="e">
        <f t="shared" si="1"/>
        <v>#VALUE!</v>
      </c>
      <c r="U54" s="7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13">
        <v>0.001</v>
      </c>
      <c r="D55" s="1">
        <v>4011</v>
      </c>
      <c r="E55" s="1">
        <v>3929</v>
      </c>
      <c r="F55" s="1" t="s">
        <v>222</v>
      </c>
      <c r="G55" s="1">
        <v>-179</v>
      </c>
      <c r="H55" s="1">
        <v>-212</v>
      </c>
      <c r="I55" s="1" t="s">
        <v>222</v>
      </c>
      <c r="J55" s="1">
        <v>150000</v>
      </c>
      <c r="K55" s="1">
        <v>82</v>
      </c>
      <c r="L55" s="1" t="e">
        <f t="shared" si="1"/>
        <v>#VALUE!</v>
      </c>
      <c r="U55" s="7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13">
        <v>0.001</v>
      </c>
      <c r="D56" s="1">
        <v>4011</v>
      </c>
      <c r="E56" s="1">
        <v>3929</v>
      </c>
      <c r="F56" s="1" t="s">
        <v>222</v>
      </c>
      <c r="G56" s="1">
        <v>-155</v>
      </c>
      <c r="H56" s="1">
        <v>-372</v>
      </c>
      <c r="I56" s="1" t="s">
        <v>222</v>
      </c>
      <c r="J56" s="1">
        <v>150000</v>
      </c>
      <c r="K56" s="1">
        <v>82</v>
      </c>
      <c r="L56" s="1" t="e">
        <f t="shared" si="1"/>
        <v>#VALUE!</v>
      </c>
      <c r="U56" s="7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13">
        <v>0.001</v>
      </c>
      <c r="D57" s="1">
        <v>4011</v>
      </c>
      <c r="E57" s="1">
        <v>3929</v>
      </c>
      <c r="F57" s="1" t="s">
        <v>222</v>
      </c>
      <c r="G57" s="1">
        <v>-146</v>
      </c>
      <c r="H57" s="1">
        <v>-526</v>
      </c>
      <c r="I57" s="1" t="s">
        <v>222</v>
      </c>
      <c r="J57" s="1">
        <v>150000</v>
      </c>
      <c r="K57" s="1">
        <v>82</v>
      </c>
      <c r="L57" s="1" t="e">
        <f t="shared" si="1"/>
        <v>#VALUE!</v>
      </c>
      <c r="U57" s="7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13">
        <v>0.001</v>
      </c>
      <c r="D58" s="1">
        <v>4011</v>
      </c>
      <c r="E58" s="1">
        <v>3929</v>
      </c>
      <c r="F58" s="1" t="s">
        <v>222</v>
      </c>
      <c r="G58" s="1">
        <v>-294</v>
      </c>
      <c r="H58" s="1">
        <v>-690</v>
      </c>
      <c r="I58" s="1" t="s">
        <v>222</v>
      </c>
      <c r="J58" s="1">
        <v>150000</v>
      </c>
      <c r="K58" s="1">
        <v>82</v>
      </c>
      <c r="L58" s="1" t="e">
        <f t="shared" si="1"/>
        <v>#VALUE!</v>
      </c>
      <c r="U58" s="7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13">
        <v>0.001</v>
      </c>
      <c r="D59" s="1">
        <v>4011</v>
      </c>
      <c r="E59" s="1">
        <v>3929</v>
      </c>
      <c r="F59" s="1" t="s">
        <v>222</v>
      </c>
      <c r="G59" s="1">
        <v>-120</v>
      </c>
      <c r="H59" s="1">
        <v>-820</v>
      </c>
      <c r="I59" s="1" t="s">
        <v>222</v>
      </c>
      <c r="J59" s="1">
        <v>150000</v>
      </c>
      <c r="K59" s="1">
        <v>82</v>
      </c>
      <c r="L59" s="1" t="e">
        <f t="shared" si="1"/>
        <v>#VALUE!</v>
      </c>
      <c r="U59" s="7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13">
        <v>0.001</v>
      </c>
      <c r="D60" s="1">
        <v>4011</v>
      </c>
      <c r="E60" s="1">
        <v>3929</v>
      </c>
      <c r="F60" s="1" t="s">
        <v>222</v>
      </c>
      <c r="G60" s="1">
        <v>-193</v>
      </c>
      <c r="H60" s="1">
        <v>-1030</v>
      </c>
      <c r="I60" s="1" t="s">
        <v>222</v>
      </c>
      <c r="J60" s="1">
        <v>150000</v>
      </c>
      <c r="K60" s="1">
        <v>82</v>
      </c>
      <c r="L60" s="1" t="e">
        <f t="shared" si="1"/>
        <v>#VALUE!</v>
      </c>
      <c r="U60" s="7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13">
        <v>0.001</v>
      </c>
      <c r="D61" s="1">
        <v>4011</v>
      </c>
      <c r="E61" s="1">
        <v>3929</v>
      </c>
      <c r="F61" s="1" t="s">
        <v>222</v>
      </c>
      <c r="G61" s="1">
        <v>-331</v>
      </c>
      <c r="H61" s="1">
        <v>-1181</v>
      </c>
      <c r="I61" s="1" t="s">
        <v>222</v>
      </c>
      <c r="J61" s="1">
        <v>150000</v>
      </c>
      <c r="K61" s="1">
        <v>82</v>
      </c>
      <c r="L61" s="1" t="e">
        <f t="shared" si="1"/>
        <v>#VALUE!</v>
      </c>
      <c r="U61" s="7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13">
        <v>0.001</v>
      </c>
      <c r="D62" s="1">
        <v>4011</v>
      </c>
      <c r="E62" s="1">
        <v>3929</v>
      </c>
      <c r="F62" s="1" t="s">
        <v>222</v>
      </c>
      <c r="G62" s="1">
        <v>-172</v>
      </c>
      <c r="H62" s="1">
        <v>-1251</v>
      </c>
      <c r="I62" s="1" t="s">
        <v>222</v>
      </c>
      <c r="J62" s="1">
        <v>150000</v>
      </c>
      <c r="K62" s="1">
        <v>82</v>
      </c>
      <c r="L62" s="1" t="e">
        <f t="shared" si="1"/>
        <v>#VALUE!</v>
      </c>
      <c r="U62" s="7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13">
        <v>0.001</v>
      </c>
      <c r="D63" s="1">
        <v>4011</v>
      </c>
      <c r="E63" s="1">
        <v>3929</v>
      </c>
      <c r="F63" s="1" t="s">
        <v>222</v>
      </c>
      <c r="G63" s="1">
        <v>-148</v>
      </c>
      <c r="H63" s="1">
        <v>-1220</v>
      </c>
      <c r="I63" s="1" t="s">
        <v>222</v>
      </c>
      <c r="J63" s="1">
        <v>150000</v>
      </c>
      <c r="K63" s="1">
        <v>82</v>
      </c>
      <c r="L63" s="1" t="e">
        <f t="shared" si="1"/>
        <v>#VALUE!</v>
      </c>
      <c r="U63" s="7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13">
        <v>0.001</v>
      </c>
      <c r="D64" s="1">
        <v>4011</v>
      </c>
      <c r="E64" s="1">
        <v>3929</v>
      </c>
      <c r="F64" s="1" t="s">
        <v>222</v>
      </c>
      <c r="G64" s="1">
        <v>-291</v>
      </c>
      <c r="H64" s="1">
        <v>-1208</v>
      </c>
      <c r="I64" s="1" t="s">
        <v>222</v>
      </c>
      <c r="J64" s="1">
        <v>150000</v>
      </c>
      <c r="K64" s="1">
        <v>82</v>
      </c>
      <c r="L64" s="1" t="e">
        <f t="shared" si="1"/>
        <v>#VALUE!</v>
      </c>
      <c r="U64" s="7">
        <v>43662</v>
      </c>
      <c r="V64">
        <v>-148</v>
      </c>
      <c r="W64" t="e">
        <v>#VALUE!</v>
      </c>
      <c r="X64">
        <v>-1220</v>
      </c>
      <c r="Z64" s="6">
        <v>0.999</v>
      </c>
      <c r="AA64" s="6">
        <v>0.097</v>
      </c>
      <c r="AB64" s="6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13">
        <v>1</v>
      </c>
      <c r="D65" s="1">
        <v>4011000</v>
      </c>
      <c r="E65" s="1">
        <v>3895155</v>
      </c>
      <c r="F65" s="1" t="s">
        <v>222</v>
      </c>
      <c r="G65" s="1">
        <v>-131660</v>
      </c>
      <c r="H65" s="1">
        <v>-132579</v>
      </c>
      <c r="I65" s="1" t="s">
        <v>222</v>
      </c>
      <c r="J65" s="1">
        <v>150000</v>
      </c>
      <c r="K65" s="1">
        <v>115845</v>
      </c>
      <c r="L65" s="1" t="e">
        <f t="shared" si="1"/>
        <v>#VALUE!</v>
      </c>
      <c r="U65" s="7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13">
        <v>1</v>
      </c>
      <c r="D66" s="1">
        <v>4011000</v>
      </c>
      <c r="E66" s="1">
        <v>3895155</v>
      </c>
      <c r="F66" s="1" t="s">
        <v>222</v>
      </c>
      <c r="G66" s="1">
        <v>-153388</v>
      </c>
      <c r="H66" s="1">
        <v>-285819</v>
      </c>
      <c r="I66" s="1" t="s">
        <v>222</v>
      </c>
      <c r="J66" s="1">
        <v>150000</v>
      </c>
      <c r="K66" s="1">
        <v>115845</v>
      </c>
      <c r="L66" s="1" t="e">
        <f t="shared" si="1"/>
        <v>#VALUE!</v>
      </c>
      <c r="U66" s="7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13">
        <v>1</v>
      </c>
      <c r="D67" s="1">
        <v>4011000</v>
      </c>
      <c r="E67" s="1">
        <v>3895155</v>
      </c>
      <c r="F67" s="1" t="s">
        <v>222</v>
      </c>
      <c r="G67" s="1">
        <v>-158829</v>
      </c>
      <c r="H67" s="1">
        <v>-413249</v>
      </c>
      <c r="I67" s="1" t="s">
        <v>222</v>
      </c>
      <c r="J67" s="1">
        <v>150000</v>
      </c>
      <c r="K67" s="1">
        <v>115845</v>
      </c>
      <c r="L67" s="1" t="e">
        <f t="shared" si="1"/>
        <v>#VALUE!</v>
      </c>
      <c r="U67" s="7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13">
        <v>1</v>
      </c>
      <c r="D68" s="1">
        <v>4011000</v>
      </c>
      <c r="E68" s="1">
        <v>3895155</v>
      </c>
      <c r="F68" s="1" t="s">
        <v>222</v>
      </c>
      <c r="G68" s="1">
        <v>-170067</v>
      </c>
      <c r="H68" s="1">
        <v>-583123</v>
      </c>
      <c r="I68" s="1" t="s">
        <v>222</v>
      </c>
      <c r="J68" s="1">
        <v>150000</v>
      </c>
      <c r="K68" s="1">
        <v>115845</v>
      </c>
      <c r="L68" s="1" t="e">
        <f t="shared" si="1"/>
        <v>#VALUE!</v>
      </c>
      <c r="U68" s="7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13">
        <v>1</v>
      </c>
      <c r="D69" s="1">
        <v>4011000</v>
      </c>
      <c r="E69" s="1">
        <v>3895155</v>
      </c>
      <c r="F69" s="1" t="s">
        <v>222</v>
      </c>
      <c r="G69" s="1">
        <v>-153866</v>
      </c>
      <c r="H69" s="1">
        <v>-736851</v>
      </c>
      <c r="I69" s="1" t="s">
        <v>222</v>
      </c>
      <c r="J69" s="1">
        <v>150000</v>
      </c>
      <c r="K69" s="1">
        <v>115845</v>
      </c>
      <c r="L69" s="1" t="e">
        <f t="shared" si="1"/>
        <v>#VALUE!</v>
      </c>
      <c r="U69" s="7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13">
        <v>1</v>
      </c>
      <c r="D70" s="1">
        <v>4011000</v>
      </c>
      <c r="E70" s="1">
        <v>3895155</v>
      </c>
      <c r="F70" s="1" t="s">
        <v>222</v>
      </c>
      <c r="G70" s="1">
        <v>-167696</v>
      </c>
      <c r="H70" s="1">
        <v>-904375</v>
      </c>
      <c r="I70" s="1" t="s">
        <v>222</v>
      </c>
      <c r="J70" s="1">
        <v>150000</v>
      </c>
      <c r="K70" s="1">
        <v>115845</v>
      </c>
      <c r="L70" s="1" t="e">
        <f t="shared" si="1"/>
        <v>#VALUE!</v>
      </c>
      <c r="U70" s="7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13">
        <v>1</v>
      </c>
      <c r="D71" s="1">
        <v>4011000</v>
      </c>
      <c r="E71" s="1">
        <v>3895155</v>
      </c>
      <c r="F71" s="1" t="s">
        <v>222</v>
      </c>
      <c r="G71" s="1">
        <v>-153501</v>
      </c>
      <c r="H71" s="1">
        <v>-1057876</v>
      </c>
      <c r="I71" s="1" t="s">
        <v>222</v>
      </c>
      <c r="J71" s="1">
        <v>150000</v>
      </c>
      <c r="K71" s="1">
        <v>115845</v>
      </c>
      <c r="L71" s="1" t="e">
        <f t="shared" si="1"/>
        <v>#VALUE!</v>
      </c>
      <c r="U71" s="7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13">
        <v>1</v>
      </c>
      <c r="D72" s="1">
        <v>4011000</v>
      </c>
      <c r="E72" s="1">
        <v>3895155</v>
      </c>
      <c r="F72" s="1" t="s">
        <v>222</v>
      </c>
      <c r="G72" s="1">
        <v>-263882</v>
      </c>
      <c r="H72" s="1">
        <v>-1168257</v>
      </c>
      <c r="I72" s="1" t="s">
        <v>222</v>
      </c>
      <c r="J72" s="1">
        <v>150000</v>
      </c>
      <c r="K72" s="1">
        <v>115845</v>
      </c>
      <c r="L72" s="1" t="e">
        <f t="shared" si="1"/>
        <v>#VALUE!</v>
      </c>
      <c r="U72" s="7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13">
        <v>1</v>
      </c>
      <c r="D73" s="1">
        <v>4011000</v>
      </c>
      <c r="E73" s="1">
        <v>3895155</v>
      </c>
      <c r="F73" s="1" t="s">
        <v>222</v>
      </c>
      <c r="G73" s="1">
        <v>-174279</v>
      </c>
      <c r="H73" s="1">
        <v>-1211019</v>
      </c>
      <c r="I73" s="1" t="s">
        <v>222</v>
      </c>
      <c r="J73" s="1">
        <v>150000</v>
      </c>
      <c r="K73" s="1">
        <v>115845</v>
      </c>
      <c r="L73" s="1" t="e">
        <f t="shared" si="1"/>
        <v>#VALUE!</v>
      </c>
      <c r="U73" s="7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13">
        <v>1</v>
      </c>
      <c r="D74" s="1">
        <v>4011000</v>
      </c>
      <c r="E74" s="1">
        <v>3895155</v>
      </c>
      <c r="F74" s="1" t="s">
        <v>222</v>
      </c>
      <c r="G74" s="1">
        <v>-146982</v>
      </c>
      <c r="H74" s="1">
        <v>-1204613</v>
      </c>
      <c r="I74" s="1" t="s">
        <v>222</v>
      </c>
      <c r="J74" s="1">
        <v>150000</v>
      </c>
      <c r="K74" s="1">
        <v>115845</v>
      </c>
      <c r="L74" s="1" t="e">
        <f t="shared" si="1"/>
        <v>#VALUE!</v>
      </c>
      <c r="U74" s="7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13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7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13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7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13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7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13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7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13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7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13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7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13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7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13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7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13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7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13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7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13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7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13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7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13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7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13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7">
        <v>43686</v>
      </c>
      <c r="V88">
        <v>-129763</v>
      </c>
      <c r="W88">
        <v>24331</v>
      </c>
      <c r="X88">
        <v>97499</v>
      </c>
    </row>
    <row r="89" spans="1:24">
      <c r="A89" s="4">
        <v>43688</v>
      </c>
      <c r="B89" s="5">
        <v>0.464583333333333</v>
      </c>
      <c r="C89" s="13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U89" s="7">
        <v>43687</v>
      </c>
      <c r="V89">
        <v>-195980</v>
      </c>
      <c r="W89">
        <v>-48928</v>
      </c>
      <c r="X89">
        <v>51160</v>
      </c>
    </row>
    <row r="90" spans="1:24">
      <c r="A90" s="4">
        <v>43689</v>
      </c>
      <c r="B90" s="5">
        <v>0.554166666666667</v>
      </c>
      <c r="C90" s="13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U90" s="7">
        <v>43688</v>
      </c>
      <c r="V90">
        <v>-214839</v>
      </c>
      <c r="W90">
        <v>10377</v>
      </c>
      <c r="X90">
        <v>102836</v>
      </c>
    </row>
    <row r="91" spans="1:24">
      <c r="A91" s="4">
        <v>43690</v>
      </c>
      <c r="B91" s="5">
        <v>0.774305555555556</v>
      </c>
      <c r="C91" s="13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U91" s="7">
        <v>43689</v>
      </c>
      <c r="V91">
        <v>-221325</v>
      </c>
      <c r="W91">
        <v>78113</v>
      </c>
      <c r="X91">
        <v>106926</v>
      </c>
    </row>
    <row r="92" spans="1:24">
      <c r="A92" s="4">
        <v>43691</v>
      </c>
      <c r="B92" s="5">
        <v>0.720833333333333</v>
      </c>
      <c r="C92" s="13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U92" s="7">
        <v>43690</v>
      </c>
      <c r="V92">
        <v>-186468</v>
      </c>
      <c r="W92">
        <v>677</v>
      </c>
      <c r="X92">
        <v>94375</v>
      </c>
    </row>
    <row r="93" spans="1:24">
      <c r="A93" s="4">
        <v>43692</v>
      </c>
      <c r="B93" s="5">
        <v>0.622916666666667</v>
      </c>
      <c r="C93" s="13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U93" s="7">
        <v>43691</v>
      </c>
      <c r="V93">
        <v>-157829</v>
      </c>
      <c r="W93">
        <v>13995</v>
      </c>
      <c r="X93">
        <v>101976</v>
      </c>
    </row>
    <row r="94" spans="1:24">
      <c r="A94" s="4">
        <v>43693</v>
      </c>
      <c r="B94" s="5">
        <v>0.551388888888889</v>
      </c>
      <c r="C94" s="13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22" si="2">F94+G94</f>
        <v>23749</v>
      </c>
      <c r="U94" s="7">
        <v>43692</v>
      </c>
      <c r="V94">
        <v>-292552</v>
      </c>
      <c r="W94">
        <v>37824</v>
      </c>
      <c r="X94">
        <v>115981</v>
      </c>
    </row>
    <row r="95" spans="1:24">
      <c r="A95" s="4">
        <v>43694</v>
      </c>
      <c r="B95" s="5">
        <v>0.505555555555556</v>
      </c>
      <c r="C95" s="13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U95" s="7">
        <v>43693</v>
      </c>
      <c r="V95">
        <v>-262214</v>
      </c>
      <c r="W95">
        <v>23749</v>
      </c>
      <c r="X95">
        <v>91937</v>
      </c>
    </row>
    <row r="96" spans="1:24">
      <c r="A96" s="4">
        <v>43695</v>
      </c>
      <c r="B96" s="5">
        <v>0.68125</v>
      </c>
      <c r="C96" s="13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U96" s="7">
        <v>43694</v>
      </c>
      <c r="V96">
        <v>-269085</v>
      </c>
      <c r="W96">
        <v>4692</v>
      </c>
      <c r="X96">
        <v>66067</v>
      </c>
    </row>
    <row r="97" spans="1:24">
      <c r="A97" s="4">
        <v>43696</v>
      </c>
      <c r="B97" s="5">
        <v>0.570138888888889</v>
      </c>
      <c r="C97" s="13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U97" s="7">
        <v>43695</v>
      </c>
      <c r="V97">
        <v>-178371</v>
      </c>
      <c r="W97">
        <v>3748</v>
      </c>
      <c r="X97">
        <v>125054</v>
      </c>
    </row>
    <row r="98" spans="1:24">
      <c r="A98" s="4">
        <v>43697</v>
      </c>
      <c r="B98" s="5">
        <v>0.660416666666667</v>
      </c>
      <c r="C98" s="13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U98" s="7">
        <v>43696</v>
      </c>
      <c r="V98">
        <v>-295233</v>
      </c>
      <c r="W98">
        <v>19854</v>
      </c>
      <c r="X98">
        <v>75544</v>
      </c>
    </row>
    <row r="99" spans="1:24">
      <c r="A99" s="4">
        <v>43698</v>
      </c>
      <c r="B99" s="5">
        <v>0.625694444444444</v>
      </c>
      <c r="C99" s="13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U99" s="7">
        <v>43697</v>
      </c>
      <c r="V99">
        <v>-169200</v>
      </c>
      <c r="W99">
        <v>27076</v>
      </c>
      <c r="X99">
        <v>89399</v>
      </c>
    </row>
    <row r="100" spans="1:24">
      <c r="A100" s="4">
        <v>43699</v>
      </c>
      <c r="B100" s="5">
        <v>0.709722222222222</v>
      </c>
      <c r="C100" s="13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U100" s="7">
        <v>43698</v>
      </c>
      <c r="V100">
        <v>-310138</v>
      </c>
      <c r="W100">
        <v>27779</v>
      </c>
      <c r="X100">
        <v>90149</v>
      </c>
    </row>
    <row r="101" spans="1:24">
      <c r="A101" s="4">
        <v>43700</v>
      </c>
      <c r="B101" s="5">
        <v>0.598611111111111</v>
      </c>
      <c r="C101" s="13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U101" s="7">
        <v>43699</v>
      </c>
      <c r="V101">
        <v>-157634</v>
      </c>
      <c r="W101">
        <v>-1079</v>
      </c>
      <c r="X101">
        <v>75075</v>
      </c>
    </row>
    <row r="102" spans="1:24">
      <c r="A102" s="7">
        <v>43701</v>
      </c>
      <c r="B102" s="8">
        <v>0.940972222222222</v>
      </c>
      <c r="C102" s="13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U102" s="7">
        <v>43700</v>
      </c>
      <c r="V102">
        <v>-251867</v>
      </c>
      <c r="W102">
        <v>21465</v>
      </c>
      <c r="X102">
        <v>73425</v>
      </c>
    </row>
    <row r="103" spans="1:24">
      <c r="A103" s="7">
        <v>43702</v>
      </c>
      <c r="B103" s="8">
        <v>0.682638888888889</v>
      </c>
      <c r="C103" s="13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U103" s="7">
        <v>43701</v>
      </c>
      <c r="V103">
        <v>-187838</v>
      </c>
      <c r="W103">
        <v>21183</v>
      </c>
      <c r="X103">
        <v>94688</v>
      </c>
    </row>
    <row r="104" spans="1:24">
      <c r="A104" s="7">
        <v>43703</v>
      </c>
      <c r="B104" s="8">
        <v>0.711111111111111</v>
      </c>
      <c r="C104" s="13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U104" s="7">
        <v>43702</v>
      </c>
      <c r="V104">
        <v>-304604</v>
      </c>
      <c r="W104">
        <v>37781</v>
      </c>
      <c r="X104">
        <v>106514</v>
      </c>
    </row>
    <row r="105" spans="1:24">
      <c r="A105" s="7">
        <v>43704</v>
      </c>
      <c r="B105" s="8">
        <v>0.747916666666667</v>
      </c>
      <c r="C105" s="13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U105" s="7">
        <v>43703</v>
      </c>
      <c r="V105">
        <v>-246094</v>
      </c>
      <c r="W105">
        <v>17990</v>
      </c>
      <c r="X105">
        <v>104283</v>
      </c>
    </row>
    <row r="106" spans="1:24">
      <c r="A106" s="7">
        <v>43705</v>
      </c>
      <c r="B106" s="8">
        <v>0.725</v>
      </c>
      <c r="C106" s="13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U106" s="7">
        <v>43704</v>
      </c>
      <c r="V106">
        <v>-171592</v>
      </c>
      <c r="W106">
        <v>6226</v>
      </c>
      <c r="X106">
        <v>94278</v>
      </c>
    </row>
    <row r="107" spans="1:24">
      <c r="A107" s="7">
        <v>43706</v>
      </c>
      <c r="B107" s="8">
        <v>0.761111111111111</v>
      </c>
      <c r="C107" s="13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U107" s="7">
        <v>43705</v>
      </c>
      <c r="V107">
        <v>-279498</v>
      </c>
      <c r="W107">
        <v>16029</v>
      </c>
      <c r="X107">
        <v>78951</v>
      </c>
    </row>
    <row r="108" spans="1:24">
      <c r="A108" s="7">
        <v>43707</v>
      </c>
      <c r="B108" s="8">
        <v>0.729861111111111</v>
      </c>
      <c r="C108" s="13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U108" s="7">
        <v>43706</v>
      </c>
      <c r="V108">
        <v>-151201</v>
      </c>
      <c r="W108">
        <v>20025</v>
      </c>
      <c r="X108">
        <v>98638</v>
      </c>
    </row>
    <row r="109" spans="1:24">
      <c r="A109" s="7">
        <v>43708</v>
      </c>
      <c r="B109" s="8">
        <v>0.814583333333333</v>
      </c>
      <c r="C109" s="13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U109" s="7">
        <v>43707</v>
      </c>
      <c r="V109">
        <v>-290307</v>
      </c>
      <c r="W109">
        <v>31096</v>
      </c>
      <c r="X109">
        <v>110423</v>
      </c>
    </row>
    <row r="110" spans="1:24">
      <c r="A110" s="7">
        <v>43709</v>
      </c>
      <c r="B110" s="8">
        <v>0.611111111111111</v>
      </c>
      <c r="C110" s="13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U110" s="7">
        <v>43708</v>
      </c>
      <c r="V110">
        <v>-156996</v>
      </c>
      <c r="W110">
        <v>18272</v>
      </c>
      <c r="X110">
        <v>106516</v>
      </c>
    </row>
    <row r="111" spans="1:24">
      <c r="A111" s="7">
        <v>43710</v>
      </c>
      <c r="B111" s="8">
        <v>0.684027777777778</v>
      </c>
      <c r="C111" s="13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U111" s="7">
        <v>43709</v>
      </c>
      <c r="V111">
        <v>-273157</v>
      </c>
      <c r="W111">
        <v>31344</v>
      </c>
      <c r="X111">
        <v>98405</v>
      </c>
    </row>
    <row r="112" spans="1:24">
      <c r="A112" s="7">
        <v>43711</v>
      </c>
      <c r="B112" s="8">
        <v>0.69375</v>
      </c>
      <c r="C112" s="13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U112" s="7">
        <v>43710</v>
      </c>
      <c r="V112">
        <v>-155175</v>
      </c>
      <c r="W112">
        <v>-2344</v>
      </c>
      <c r="X112">
        <v>79463</v>
      </c>
    </row>
    <row r="113" spans="1:24">
      <c r="A113" s="7">
        <v>43712</v>
      </c>
      <c r="B113" s="8">
        <v>0.802083333333333</v>
      </c>
      <c r="C113" s="13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U113" s="7">
        <v>43711</v>
      </c>
      <c r="V113">
        <v>-302415</v>
      </c>
      <c r="W113">
        <v>2928</v>
      </c>
      <c r="X113">
        <v>81397</v>
      </c>
    </row>
    <row r="114" spans="1:24">
      <c r="A114" s="7">
        <v>43713</v>
      </c>
      <c r="B114" s="8">
        <v>0.435416666666667</v>
      </c>
      <c r="C114" s="13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U114" s="7">
        <v>43712</v>
      </c>
      <c r="V114">
        <v>-160137</v>
      </c>
      <c r="W114">
        <v>4361</v>
      </c>
      <c r="X114">
        <v>81478</v>
      </c>
    </row>
    <row r="115" spans="1:24">
      <c r="A115" s="7">
        <v>43714</v>
      </c>
      <c r="B115" s="8">
        <v>0.431944444444444</v>
      </c>
      <c r="C115" s="13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U115" s="7">
        <v>43713</v>
      </c>
      <c r="V115">
        <v>-250934</v>
      </c>
      <c r="W115">
        <v>2943</v>
      </c>
      <c r="X115">
        <v>68311</v>
      </c>
    </row>
    <row r="116" spans="1:24">
      <c r="A116" s="7">
        <v>43715</v>
      </c>
      <c r="B116" s="8">
        <v>0.713888888888889</v>
      </c>
      <c r="C116" s="13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t="shared" si="2"/>
        <v>24938</v>
      </c>
      <c r="U116" s="7">
        <v>43714</v>
      </c>
      <c r="V116">
        <v>-145748</v>
      </c>
      <c r="W116">
        <v>-1984</v>
      </c>
      <c r="X116">
        <v>46302</v>
      </c>
    </row>
    <row r="117" spans="1:24">
      <c r="A117" s="7">
        <v>43716</v>
      </c>
      <c r="B117" s="8">
        <v>0.463888888888889</v>
      </c>
      <c r="C117" s="13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t="shared" si="2"/>
        <v>15245</v>
      </c>
      <c r="U117" s="7">
        <v>43715</v>
      </c>
      <c r="V117">
        <v>-179490</v>
      </c>
      <c r="W117">
        <v>24938</v>
      </c>
      <c r="X117">
        <v>60169</v>
      </c>
    </row>
    <row r="118" spans="1:24">
      <c r="A118" s="7">
        <v>43717</v>
      </c>
      <c r="B118" s="8">
        <v>0.652777777777778</v>
      </c>
      <c r="C118" s="13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t="shared" si="2"/>
        <v>-2531</v>
      </c>
      <c r="U118" s="7">
        <v>43716</v>
      </c>
      <c r="V118">
        <v>-226748</v>
      </c>
      <c r="W118">
        <v>15245</v>
      </c>
      <c r="X118">
        <v>43544</v>
      </c>
    </row>
    <row r="119" spans="1:24">
      <c r="A119" s="7">
        <v>43718</v>
      </c>
      <c r="B119" s="8">
        <v>0.8125</v>
      </c>
      <c r="C119" s="13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t="shared" si="2"/>
        <v>24467</v>
      </c>
      <c r="U119" s="7">
        <v>43717</v>
      </c>
      <c r="V119">
        <v>-176310</v>
      </c>
      <c r="W119">
        <v>-2531</v>
      </c>
      <c r="X119">
        <v>27941</v>
      </c>
    </row>
    <row r="120" spans="1:24">
      <c r="A120" s="7">
        <v>43719</v>
      </c>
      <c r="B120" s="8">
        <v>0.710416666666667</v>
      </c>
      <c r="C120" s="13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t="shared" si="2"/>
        <v>19537</v>
      </c>
      <c r="U120" s="7">
        <v>43718</v>
      </c>
      <c r="V120">
        <v>-144258</v>
      </c>
      <c r="W120">
        <v>24467</v>
      </c>
      <c r="X120">
        <v>54752</v>
      </c>
    </row>
    <row r="121" spans="1:24">
      <c r="A121" s="7">
        <v>43720</v>
      </c>
      <c r="B121" s="8">
        <v>0.704166666666667</v>
      </c>
      <c r="C121" s="13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t="shared" si="2"/>
        <v>17024</v>
      </c>
      <c r="U121" s="7">
        <v>43719</v>
      </c>
      <c r="V121">
        <v>-144822</v>
      </c>
      <c r="W121">
        <v>19537</v>
      </c>
      <c r="X121">
        <v>69017</v>
      </c>
    </row>
    <row r="122" spans="1:24">
      <c r="A122" s="7">
        <v>43721</v>
      </c>
      <c r="B122" s="8">
        <v>0.493055555555556</v>
      </c>
      <c r="C122" s="13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t="shared" si="2"/>
        <v>6797</v>
      </c>
      <c r="U122" s="7">
        <v>43720</v>
      </c>
      <c r="V122">
        <v>-287893</v>
      </c>
      <c r="W122">
        <v>17024</v>
      </c>
      <c r="X122">
        <v>62143</v>
      </c>
    </row>
    <row r="123" spans="1:24">
      <c r="A123" s="7">
        <v>43722</v>
      </c>
      <c r="B123" s="8">
        <v>0.966666666666667</v>
      </c>
      <c r="C123" s="13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>F123+G123</f>
        <v>38121</v>
      </c>
      <c r="U123" s="7">
        <v>43721</v>
      </c>
      <c r="V123">
        <v>-267507</v>
      </c>
      <c r="W123">
        <v>6797</v>
      </c>
      <c r="X123">
        <v>72871</v>
      </c>
    </row>
    <row r="124" spans="12:24">
      <c r="L124" s="1">
        <f>F124+G124</f>
        <v>0</v>
      </c>
      <c r="U124" s="7">
        <v>43722</v>
      </c>
      <c r="V124">
        <v>-239868</v>
      </c>
      <c r="W124">
        <v>38121</v>
      </c>
      <c r="X124">
        <v>101636</v>
      </c>
    </row>
    <row r="125" spans="12:24">
      <c r="L125" s="1">
        <f>F125+G125</f>
        <v>0</v>
      </c>
      <c r="U125" t="s">
        <v>223</v>
      </c>
      <c r="V125">
        <v>-12254257</v>
      </c>
      <c r="W125" t="e">
        <v>#VALUE!</v>
      </c>
      <c r="X125">
        <v>408837</v>
      </c>
    </row>
    <row r="126" spans="12:12">
      <c r="L126" s="1">
        <f>F126+G126</f>
        <v>0</v>
      </c>
    </row>
    <row r="127" spans="12:12">
      <c r="L127" s="1">
        <f>F127+G127</f>
        <v>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9"/>
  <sheetViews>
    <sheetView zoomScale="130" zoomScaleNormal="130" topLeftCell="E1" workbookViewId="0">
      <pane ySplit="3" topLeftCell="A104" activePane="bottomLeft" state="frozen"/>
      <selection/>
      <selection pane="bottomLeft" activeCell="L107" sqref="L107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2" width="13.75" style="1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0" width="12.625" customWidth="1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255</v>
      </c>
    </row>
    <row r="2" ht="201" customHeight="1"/>
    <row r="3" ht="40.5" spans="1:31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256</v>
      </c>
      <c r="AD3" t="s">
        <v>257</v>
      </c>
      <c r="AE3" t="s">
        <v>258</v>
      </c>
    </row>
    <row r="4" spans="1:28">
      <c r="A4" s="4">
        <v>43619</v>
      </c>
      <c r="B4" s="5">
        <v>0.761111111111111</v>
      </c>
      <c r="C4" s="13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266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221</v>
      </c>
    </row>
    <row r="5" spans="1:31">
      <c r="A5" s="4">
        <v>43620</v>
      </c>
      <c r="B5" s="5">
        <v>0.809027777777778</v>
      </c>
      <c r="C5" s="13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3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3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3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3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3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3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3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3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3">
        <v>0.01</v>
      </c>
      <c r="D15" s="1">
        <v>9449</v>
      </c>
      <c r="E15" s="1">
        <v>9277</v>
      </c>
      <c r="F15" s="1" t="s">
        <v>222</v>
      </c>
      <c r="G15" s="1">
        <v>-327</v>
      </c>
      <c r="H15" s="1">
        <v>4702</v>
      </c>
      <c r="I15" s="1" t="s">
        <v>222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3">
        <v>0.01</v>
      </c>
      <c r="D16" s="1">
        <v>9449</v>
      </c>
      <c r="E16" s="1">
        <v>9277</v>
      </c>
      <c r="F16" s="1" t="s">
        <v>222</v>
      </c>
      <c r="G16" s="1">
        <v>-340</v>
      </c>
      <c r="H16" s="1">
        <v>3530</v>
      </c>
      <c r="I16" s="1" t="s">
        <v>222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3">
        <v>0.01</v>
      </c>
      <c r="D17" s="1">
        <v>9449</v>
      </c>
      <c r="E17" s="1">
        <v>9277</v>
      </c>
      <c r="F17" s="1" t="s">
        <v>222</v>
      </c>
      <c r="G17" s="1">
        <v>-630</v>
      </c>
      <c r="H17" s="1">
        <v>2659</v>
      </c>
      <c r="I17" s="1" t="s">
        <v>222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3">
        <v>0.01</v>
      </c>
      <c r="D18" s="1">
        <v>9449</v>
      </c>
      <c r="E18" s="1">
        <v>9277</v>
      </c>
      <c r="F18" s="1" t="s">
        <v>222</v>
      </c>
      <c r="G18" s="1">
        <v>-367</v>
      </c>
      <c r="H18" s="1">
        <v>1540</v>
      </c>
      <c r="I18" s="1" t="s">
        <v>222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3">
        <v>0.01</v>
      </c>
      <c r="D19" s="1">
        <v>9449</v>
      </c>
      <c r="E19" s="1">
        <v>9277</v>
      </c>
      <c r="F19" s="1" t="s">
        <v>222</v>
      </c>
      <c r="G19" s="1">
        <v>-475</v>
      </c>
      <c r="H19" s="1">
        <v>296</v>
      </c>
      <c r="I19" s="1" t="s">
        <v>222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3">
        <v>0.01</v>
      </c>
      <c r="D20" s="1">
        <v>9449</v>
      </c>
      <c r="E20" s="1">
        <v>9277</v>
      </c>
      <c r="F20" s="1" t="s">
        <v>222</v>
      </c>
      <c r="G20" s="1">
        <v>-366</v>
      </c>
      <c r="H20" s="1">
        <v>-731</v>
      </c>
      <c r="I20" s="1" t="s">
        <v>222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3">
        <v>0.01</v>
      </c>
      <c r="D21" s="1">
        <v>9449</v>
      </c>
      <c r="E21" s="1">
        <v>9277</v>
      </c>
      <c r="F21" s="1" t="s">
        <v>222</v>
      </c>
      <c r="G21" s="1">
        <v>-422</v>
      </c>
      <c r="H21" s="1">
        <v>-1936</v>
      </c>
      <c r="I21" s="1" t="s">
        <v>222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3">
        <v>0.01</v>
      </c>
      <c r="D22" s="1">
        <v>9449</v>
      </c>
      <c r="E22" s="1">
        <v>9277</v>
      </c>
      <c r="F22" s="1" t="s">
        <v>222</v>
      </c>
      <c r="G22" s="1">
        <v>-702</v>
      </c>
      <c r="H22" s="1">
        <v>-156</v>
      </c>
      <c r="I22" s="1" t="s">
        <v>222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3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3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3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3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3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3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3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3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3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3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3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3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3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3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3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3">
        <v>0.01</v>
      </c>
      <c r="D38" s="1">
        <v>9349</v>
      </c>
      <c r="E38" s="1">
        <v>9277</v>
      </c>
      <c r="F38" s="1" t="s">
        <v>222</v>
      </c>
      <c r="G38" s="1">
        <v>-544</v>
      </c>
      <c r="H38" s="1">
        <v>-16</v>
      </c>
      <c r="I38" s="1" t="s">
        <v>222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3">
        <v>0.01</v>
      </c>
      <c r="D39" s="1">
        <v>9349</v>
      </c>
      <c r="E39" s="1">
        <v>9277</v>
      </c>
      <c r="F39" s="1" t="s">
        <v>222</v>
      </c>
      <c r="G39" s="1">
        <v>-406</v>
      </c>
      <c r="H39" s="1">
        <v>-413</v>
      </c>
      <c r="I39" s="1" t="s">
        <v>222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3">
        <v>0.01</v>
      </c>
      <c r="D40" s="1">
        <v>9349</v>
      </c>
      <c r="E40" s="1">
        <v>9277</v>
      </c>
      <c r="F40" s="1" t="s">
        <v>222</v>
      </c>
      <c r="G40" s="1">
        <v>-351</v>
      </c>
      <c r="H40" s="1">
        <v>-780</v>
      </c>
      <c r="I40" s="1" t="s">
        <v>222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3">
        <v>0.01</v>
      </c>
      <c r="D41" s="1">
        <v>9349</v>
      </c>
      <c r="E41" s="1">
        <v>9277</v>
      </c>
      <c r="F41" s="1" t="s">
        <v>222</v>
      </c>
      <c r="G41" s="1">
        <v>-332</v>
      </c>
      <c r="H41" s="1">
        <v>-1141</v>
      </c>
      <c r="I41" s="1" t="s">
        <v>222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3">
        <v>0.01</v>
      </c>
      <c r="D42" s="1">
        <v>9349</v>
      </c>
      <c r="E42" s="1">
        <v>9277</v>
      </c>
      <c r="F42" s="1" t="s">
        <v>222</v>
      </c>
      <c r="G42" s="1">
        <v>-667</v>
      </c>
      <c r="H42" s="1">
        <v>-1516</v>
      </c>
      <c r="I42" s="1" t="s">
        <v>222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3">
        <v>0.01</v>
      </c>
      <c r="D43" s="1">
        <v>9349</v>
      </c>
      <c r="E43" s="1">
        <v>9277</v>
      </c>
      <c r="F43" s="1" t="s">
        <v>222</v>
      </c>
      <c r="G43" s="1">
        <v>-381</v>
      </c>
      <c r="H43" s="1">
        <v>-1927</v>
      </c>
      <c r="I43" s="1" t="s">
        <v>222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3">
        <v>0.01</v>
      </c>
      <c r="D44" s="1">
        <v>9349</v>
      </c>
      <c r="E44" s="1">
        <v>9277</v>
      </c>
      <c r="F44" s="1" t="s">
        <v>222</v>
      </c>
      <c r="G44" s="1">
        <v>-438</v>
      </c>
      <c r="H44" s="1">
        <v>-2343</v>
      </c>
      <c r="I44" s="1" t="s">
        <v>222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3">
        <v>0.01</v>
      </c>
      <c r="D45" s="1">
        <v>9349</v>
      </c>
      <c r="E45" s="1">
        <v>9277</v>
      </c>
      <c r="F45" s="1" t="s">
        <v>222</v>
      </c>
      <c r="G45" s="1">
        <v>-643</v>
      </c>
      <c r="H45" s="1">
        <v>-2680</v>
      </c>
      <c r="I45" s="1" t="s">
        <v>222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3">
        <v>0.01</v>
      </c>
      <c r="D46" s="1">
        <v>9349</v>
      </c>
      <c r="E46" s="1">
        <v>9277</v>
      </c>
      <c r="F46" s="1" t="s">
        <v>222</v>
      </c>
      <c r="G46" s="1">
        <v>-390</v>
      </c>
      <c r="H46" s="1">
        <v>-2838</v>
      </c>
      <c r="I46" s="1" t="s">
        <v>222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3">
        <v>0.01</v>
      </c>
      <c r="D47" s="1">
        <v>9349</v>
      </c>
      <c r="E47" s="1">
        <v>9277</v>
      </c>
      <c r="F47" s="1" t="s">
        <v>222</v>
      </c>
      <c r="G47" s="1">
        <v>-335</v>
      </c>
      <c r="H47" s="1">
        <v>-2767</v>
      </c>
      <c r="I47" s="1" t="s">
        <v>222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3">
        <v>0.01</v>
      </c>
      <c r="D48" s="1">
        <v>9349</v>
      </c>
      <c r="E48" s="1">
        <v>9277</v>
      </c>
      <c r="F48" s="1" t="s">
        <v>222</v>
      </c>
      <c r="G48" s="1">
        <v>-659</v>
      </c>
      <c r="H48" s="1">
        <v>-2740</v>
      </c>
      <c r="I48" s="1" t="s">
        <v>222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3">
        <v>0.01</v>
      </c>
      <c r="D49" s="1">
        <v>9349</v>
      </c>
      <c r="E49" s="1">
        <v>9277</v>
      </c>
      <c r="F49" s="1" t="s">
        <v>222</v>
      </c>
      <c r="G49" s="1">
        <v>-622</v>
      </c>
      <c r="H49" s="1">
        <v>-2706</v>
      </c>
      <c r="I49" s="1" t="s">
        <v>222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3">
        <v>1</v>
      </c>
      <c r="D50" s="1">
        <v>935000</v>
      </c>
      <c r="E50" s="1">
        <v>908649</v>
      </c>
      <c r="F50" s="1" t="s">
        <v>222</v>
      </c>
      <c r="G50" s="1">
        <v>-34768</v>
      </c>
      <c r="H50" s="1">
        <v>-37139</v>
      </c>
      <c r="I50" s="1" t="s">
        <v>222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3">
        <v>1</v>
      </c>
      <c r="D51" s="1">
        <v>935000</v>
      </c>
      <c r="E51" s="1">
        <v>908649</v>
      </c>
      <c r="F51" s="1" t="s">
        <v>222</v>
      </c>
      <c r="G51" s="1">
        <v>-36001</v>
      </c>
      <c r="H51" s="1">
        <v>-65669</v>
      </c>
      <c r="I51" s="1" t="s">
        <v>222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3">
        <v>1</v>
      </c>
      <c r="D52" s="1">
        <v>935000</v>
      </c>
      <c r="E52" s="1">
        <v>908649</v>
      </c>
      <c r="F52" s="1" t="s">
        <v>222</v>
      </c>
      <c r="G52" s="1">
        <v>-38548</v>
      </c>
      <c r="H52" s="1">
        <v>-103888</v>
      </c>
      <c r="I52" s="1" t="s">
        <v>222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3">
        <v>1</v>
      </c>
      <c r="D53" s="1">
        <v>935000</v>
      </c>
      <c r="E53" s="1">
        <v>908649</v>
      </c>
      <c r="F53" s="1" t="s">
        <v>222</v>
      </c>
      <c r="G53" s="1">
        <v>-34876</v>
      </c>
      <c r="H53" s="1">
        <v>-138450</v>
      </c>
      <c r="I53" s="1" t="s">
        <v>222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3">
        <v>1</v>
      </c>
      <c r="D54" s="1">
        <v>935000</v>
      </c>
      <c r="E54" s="1">
        <v>908649</v>
      </c>
      <c r="F54" s="1" t="s">
        <v>222</v>
      </c>
      <c r="G54" s="1">
        <v>-38011</v>
      </c>
      <c r="H54" s="1">
        <v>-176071</v>
      </c>
      <c r="I54" s="1" t="s">
        <v>222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3">
        <v>1</v>
      </c>
      <c r="D55" s="1">
        <v>935000</v>
      </c>
      <c r="E55" s="1">
        <v>908649</v>
      </c>
      <c r="F55" s="1" t="s">
        <v>222</v>
      </c>
      <c r="G55" s="1">
        <v>-34793</v>
      </c>
      <c r="H55" s="1">
        <v>-210864</v>
      </c>
      <c r="I55" s="1" t="s">
        <v>222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3">
        <v>1</v>
      </c>
      <c r="D56" s="1">
        <v>935000</v>
      </c>
      <c r="E56" s="1">
        <v>908649</v>
      </c>
      <c r="F56" s="1" t="s">
        <v>222</v>
      </c>
      <c r="G56" s="1">
        <v>-59812</v>
      </c>
      <c r="H56" s="1">
        <v>-235883</v>
      </c>
      <c r="I56" s="1" t="s">
        <v>222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3">
        <v>1</v>
      </c>
      <c r="D57" s="1">
        <v>935000</v>
      </c>
      <c r="E57" s="1">
        <v>908649</v>
      </c>
      <c r="F57" s="1" t="s">
        <v>222</v>
      </c>
      <c r="G57" s="1">
        <v>-39503</v>
      </c>
      <c r="H57" s="1">
        <v>-275088</v>
      </c>
      <c r="I57" s="1" t="s">
        <v>222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3">
        <v>1</v>
      </c>
      <c r="D58" s="1">
        <v>935000</v>
      </c>
      <c r="E58" s="1">
        <v>908649</v>
      </c>
      <c r="F58" s="1" t="s">
        <v>222</v>
      </c>
      <c r="G58" s="1">
        <v>-33316</v>
      </c>
      <c r="H58" s="1">
        <v>-273636</v>
      </c>
      <c r="I58" s="1" t="s">
        <v>222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3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3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3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3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3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3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3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3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3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3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3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3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3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3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3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3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3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3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3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3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07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3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3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3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3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3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3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3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3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3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3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3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3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3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3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3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3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3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3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3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3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3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3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3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3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3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3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3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3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3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28:31">
      <c r="AB108" s="7">
        <v>43722</v>
      </c>
      <c r="AC108">
        <v>-57391</v>
      </c>
      <c r="AD108">
        <v>4000</v>
      </c>
      <c r="AE108">
        <v>32356</v>
      </c>
    </row>
    <row r="109" spans="28:31">
      <c r="AB109" t="s">
        <v>223</v>
      </c>
      <c r="AC109">
        <v>-2818073</v>
      </c>
      <c r="AD109" t="e">
        <v>#VALUE!</v>
      </c>
      <c r="AE109">
        <v>1109463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8"/>
  <sheetViews>
    <sheetView zoomScale="130" zoomScaleNormal="130" topLeftCell="E1" workbookViewId="0">
      <pane ySplit="3" topLeftCell="A112" activePane="bottomLeft" state="frozen"/>
      <selection/>
      <selection pane="bottomLeft" activeCell="K114" sqref="K11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2" width="13.7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255</v>
      </c>
    </row>
    <row r="2" ht="197" customHeight="1"/>
    <row r="3" ht="40.5" spans="1:31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256</v>
      </c>
      <c r="AD3" t="s">
        <v>257</v>
      </c>
      <c r="AE3" t="s">
        <v>258</v>
      </c>
    </row>
    <row r="4" spans="1:28">
      <c r="A4" s="4">
        <v>43610</v>
      </c>
      <c r="B4" s="5">
        <v>0.938888888888889</v>
      </c>
      <c r="C4" s="13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266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221</v>
      </c>
    </row>
    <row r="5" spans="1:31">
      <c r="A5" s="4">
        <v>43611</v>
      </c>
      <c r="B5" s="5">
        <v>0.491666666666667</v>
      </c>
      <c r="C5" s="13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3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3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3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3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3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3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3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3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3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3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3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3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3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3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3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3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3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3">
        <v>0.01</v>
      </c>
      <c r="D24" s="1">
        <v>16339</v>
      </c>
      <c r="E24" s="1">
        <v>16020</v>
      </c>
      <c r="F24" s="1" t="s">
        <v>222</v>
      </c>
      <c r="G24" s="1">
        <v>-617</v>
      </c>
      <c r="H24" s="1">
        <v>7889</v>
      </c>
      <c r="I24" s="1" t="s">
        <v>222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3">
        <v>0.01</v>
      </c>
      <c r="D25" s="1">
        <v>16339</v>
      </c>
      <c r="E25" s="1">
        <v>16020</v>
      </c>
      <c r="F25" s="1" t="s">
        <v>222</v>
      </c>
      <c r="G25" s="1">
        <v>-714</v>
      </c>
      <c r="H25" s="1">
        <v>5974</v>
      </c>
      <c r="I25" s="1" t="s">
        <v>222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3">
        <v>0.01</v>
      </c>
      <c r="D26" s="1">
        <v>16339</v>
      </c>
      <c r="E26" s="1">
        <v>16020</v>
      </c>
      <c r="F26" s="1" t="s">
        <v>222</v>
      </c>
      <c r="G26" s="1">
        <v>-948</v>
      </c>
      <c r="H26" s="1">
        <v>4509</v>
      </c>
      <c r="I26" s="1" t="s">
        <v>222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3">
        <v>0.01</v>
      </c>
      <c r="D27" s="1">
        <v>16339</v>
      </c>
      <c r="E27" s="1">
        <v>16020</v>
      </c>
      <c r="F27" s="1" t="s">
        <v>222</v>
      </c>
      <c r="G27" s="1">
        <v>-632</v>
      </c>
      <c r="H27" s="1">
        <v>2616</v>
      </c>
      <c r="I27" s="1" t="s">
        <v>222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3">
        <v>0.01</v>
      </c>
      <c r="D28" s="1">
        <v>16339</v>
      </c>
      <c r="E28" s="1">
        <v>16020</v>
      </c>
      <c r="F28" s="1" t="s">
        <v>222</v>
      </c>
      <c r="G28" s="1">
        <v>-818</v>
      </c>
      <c r="H28" s="1">
        <v>450</v>
      </c>
      <c r="I28" s="1" t="s">
        <v>222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3">
        <v>0.01</v>
      </c>
      <c r="D29" s="1">
        <v>16339</v>
      </c>
      <c r="E29" s="1">
        <v>16020</v>
      </c>
      <c r="F29" s="1" t="s">
        <v>222</v>
      </c>
      <c r="G29" s="1">
        <v>-631</v>
      </c>
      <c r="H29" s="1">
        <v>-1135</v>
      </c>
      <c r="I29" s="1" t="s">
        <v>222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3">
        <v>0.01</v>
      </c>
      <c r="D30" s="1">
        <v>16339</v>
      </c>
      <c r="E30" s="1">
        <v>16020</v>
      </c>
      <c r="F30" s="1" t="s">
        <v>222</v>
      </c>
      <c r="G30" s="1">
        <v>-727</v>
      </c>
      <c r="H30" s="1">
        <v>-3086</v>
      </c>
      <c r="I30" s="1" t="s">
        <v>222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3">
        <v>0.01</v>
      </c>
      <c r="D31" s="1">
        <v>16339</v>
      </c>
      <c r="E31" s="1">
        <v>16020</v>
      </c>
      <c r="F31" s="1" t="s">
        <v>222</v>
      </c>
      <c r="G31" s="1">
        <v>-1210</v>
      </c>
      <c r="H31" s="1">
        <v>-590</v>
      </c>
      <c r="I31" s="1" t="s">
        <v>222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3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3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3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3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3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3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3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3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3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3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3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3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3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3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3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3">
        <v>0.01</v>
      </c>
      <c r="D47" s="1">
        <v>14439</v>
      </c>
      <c r="E47" s="1">
        <v>16020</v>
      </c>
      <c r="F47" s="1" t="s">
        <v>222</v>
      </c>
      <c r="G47" s="1">
        <v>-864</v>
      </c>
      <c r="H47" s="1">
        <v>18</v>
      </c>
      <c r="I47" s="1" t="s">
        <v>222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3">
        <v>0.01</v>
      </c>
      <c r="D48" s="1">
        <v>14439</v>
      </c>
      <c r="E48" s="1">
        <v>16020</v>
      </c>
      <c r="F48" s="1" t="s">
        <v>222</v>
      </c>
      <c r="G48" s="1">
        <v>-645</v>
      </c>
      <c r="H48" s="1">
        <v>-721</v>
      </c>
      <c r="I48" s="1" t="s">
        <v>222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3">
        <v>0.01</v>
      </c>
      <c r="D49" s="1">
        <v>14439</v>
      </c>
      <c r="E49" s="1">
        <v>16020</v>
      </c>
      <c r="F49" s="1" t="s">
        <v>222</v>
      </c>
      <c r="G49" s="1">
        <v>-558</v>
      </c>
      <c r="H49" s="1">
        <v>-1354</v>
      </c>
      <c r="I49" s="1" t="s">
        <v>222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3">
        <v>0.01</v>
      </c>
      <c r="D50" s="1">
        <v>14439</v>
      </c>
      <c r="E50" s="1">
        <v>16020</v>
      </c>
      <c r="F50" s="1" t="s">
        <v>222</v>
      </c>
      <c r="G50" s="1">
        <v>-527</v>
      </c>
      <c r="H50" s="1">
        <v>-1900</v>
      </c>
      <c r="I50" s="1" t="s">
        <v>222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3">
        <v>0.01</v>
      </c>
      <c r="D51" s="1">
        <v>14439</v>
      </c>
      <c r="E51" s="1">
        <v>16020</v>
      </c>
      <c r="F51" s="1" t="s">
        <v>222</v>
      </c>
      <c r="G51" s="1">
        <v>-1060</v>
      </c>
      <c r="H51" s="1">
        <v>-2513</v>
      </c>
      <c r="I51" s="1" t="s">
        <v>222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3">
        <v>0.01</v>
      </c>
      <c r="D52" s="1">
        <v>14439</v>
      </c>
      <c r="E52" s="1">
        <v>16020</v>
      </c>
      <c r="F52" s="1" t="s">
        <v>222</v>
      </c>
      <c r="G52" s="1">
        <v>-605</v>
      </c>
      <c r="H52" s="1">
        <v>-3157</v>
      </c>
      <c r="I52" s="1" t="s">
        <v>222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3">
        <v>0.01</v>
      </c>
      <c r="D53" s="1">
        <v>14439</v>
      </c>
      <c r="E53" s="1">
        <v>16020</v>
      </c>
      <c r="F53" s="1" t="s">
        <v>222</v>
      </c>
      <c r="G53" s="1">
        <v>-697</v>
      </c>
      <c r="H53" s="1">
        <v>-3734</v>
      </c>
      <c r="I53" s="1" t="s">
        <v>222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3">
        <v>0.01</v>
      </c>
      <c r="D54" s="1">
        <v>14439</v>
      </c>
      <c r="E54" s="1">
        <v>16020</v>
      </c>
      <c r="F54" s="1" t="s">
        <v>222</v>
      </c>
      <c r="G54" s="1">
        <v>-1023</v>
      </c>
      <c r="H54" s="1">
        <v>-4260</v>
      </c>
      <c r="I54" s="1" t="s">
        <v>222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3">
        <v>0.01</v>
      </c>
      <c r="D55" s="1">
        <v>14439</v>
      </c>
      <c r="E55" s="1">
        <v>16020</v>
      </c>
      <c r="F55" s="1" t="s">
        <v>222</v>
      </c>
      <c r="G55" s="1">
        <v>-620</v>
      </c>
      <c r="H55" s="1">
        <v>-4511</v>
      </c>
      <c r="I55" s="1" t="s">
        <v>222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3">
        <v>0.01</v>
      </c>
      <c r="D56" s="1">
        <v>14439</v>
      </c>
      <c r="E56" s="1">
        <v>16020</v>
      </c>
      <c r="F56" s="1" t="s">
        <v>222</v>
      </c>
      <c r="G56" s="1">
        <v>-533</v>
      </c>
      <c r="H56" s="1">
        <v>-4287</v>
      </c>
      <c r="I56" s="1" t="s">
        <v>222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3">
        <v>0.01</v>
      </c>
      <c r="D57" s="1">
        <v>14439</v>
      </c>
      <c r="E57" s="1">
        <v>16020</v>
      </c>
      <c r="F57" s="1" t="s">
        <v>222</v>
      </c>
      <c r="G57" s="1">
        <v>-1048</v>
      </c>
      <c r="H57" s="1">
        <v>-4356</v>
      </c>
      <c r="I57" s="1" t="s">
        <v>222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3">
        <v>0.01</v>
      </c>
      <c r="D58" s="1">
        <v>14439</v>
      </c>
      <c r="E58" s="1">
        <v>16020</v>
      </c>
      <c r="F58" s="1" t="s">
        <v>222</v>
      </c>
      <c r="G58" s="1">
        <v>-988</v>
      </c>
      <c r="H58" s="1">
        <v>-4302</v>
      </c>
      <c r="I58" s="1" t="s">
        <v>222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3">
        <v>1</v>
      </c>
      <c r="D59" s="1">
        <v>1444000</v>
      </c>
      <c r="E59" s="1">
        <v>1404180</v>
      </c>
      <c r="F59" s="1" t="s">
        <v>222</v>
      </c>
      <c r="G59" s="1">
        <v>-55219</v>
      </c>
      <c r="H59" s="1">
        <v>-58876</v>
      </c>
      <c r="I59" s="1" t="s">
        <v>222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3">
        <v>1</v>
      </c>
      <c r="D60" s="1">
        <v>1444000</v>
      </c>
      <c r="E60" s="1">
        <v>1404180</v>
      </c>
      <c r="F60" s="1" t="s">
        <v>222</v>
      </c>
      <c r="G60" s="1">
        <v>-57178</v>
      </c>
      <c r="H60" s="1">
        <v>-104301</v>
      </c>
      <c r="I60" s="1" t="s">
        <v>222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3">
        <v>1</v>
      </c>
      <c r="D61" s="1">
        <v>1444000</v>
      </c>
      <c r="E61" s="1">
        <v>1404180</v>
      </c>
      <c r="F61" s="1" t="s">
        <v>222</v>
      </c>
      <c r="G61" s="1">
        <v>-61224</v>
      </c>
      <c r="H61" s="1">
        <v>-165002</v>
      </c>
      <c r="I61" s="1" t="s">
        <v>222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3">
        <v>1</v>
      </c>
      <c r="D62" s="1">
        <v>1444000</v>
      </c>
      <c r="E62" s="1">
        <v>1404180</v>
      </c>
      <c r="F62" s="1" t="s">
        <v>222</v>
      </c>
      <c r="G62" s="1">
        <v>-55391</v>
      </c>
      <c r="H62" s="1">
        <v>-219893</v>
      </c>
      <c r="I62" s="1" t="s">
        <v>222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3">
        <v>1</v>
      </c>
      <c r="D63" s="1">
        <v>1444000</v>
      </c>
      <c r="E63" s="1">
        <v>1404180</v>
      </c>
      <c r="F63" s="1" t="s">
        <v>222</v>
      </c>
      <c r="G63" s="1">
        <v>-60370</v>
      </c>
      <c r="H63" s="1">
        <v>-279643</v>
      </c>
      <c r="I63" s="1" t="s">
        <v>222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3">
        <v>1</v>
      </c>
      <c r="D64" s="1">
        <v>1444000</v>
      </c>
      <c r="E64" s="1">
        <v>1404180</v>
      </c>
      <c r="F64" s="1" t="s">
        <v>222</v>
      </c>
      <c r="G64" s="1">
        <v>-55260</v>
      </c>
      <c r="H64" s="1">
        <v>-334903</v>
      </c>
      <c r="I64" s="1" t="s">
        <v>222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3">
        <v>1</v>
      </c>
      <c r="D65" s="1">
        <v>1444000</v>
      </c>
      <c r="E65" s="1">
        <v>1404180</v>
      </c>
      <c r="F65" s="1" t="s">
        <v>222</v>
      </c>
      <c r="G65" s="1">
        <v>-94997</v>
      </c>
      <c r="H65" s="1">
        <v>-374640</v>
      </c>
      <c r="I65" s="1" t="s">
        <v>222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3">
        <v>1</v>
      </c>
      <c r="D66" s="1">
        <v>1444000</v>
      </c>
      <c r="E66" s="1">
        <v>1404180</v>
      </c>
      <c r="F66" s="1" t="s">
        <v>222</v>
      </c>
      <c r="G66" s="1">
        <v>-62740</v>
      </c>
      <c r="H66" s="1">
        <v>-436907</v>
      </c>
      <c r="I66" s="1" t="s">
        <v>222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3">
        <v>1</v>
      </c>
      <c r="D67" s="1">
        <v>1444000</v>
      </c>
      <c r="E67" s="1">
        <v>1404180</v>
      </c>
      <c r="F67" s="1" t="s">
        <v>222</v>
      </c>
      <c r="G67" s="1">
        <v>-52913</v>
      </c>
      <c r="H67" s="1">
        <v>-434601</v>
      </c>
      <c r="I67" s="1" t="s">
        <v>222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3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3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3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3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3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3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3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3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3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3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3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3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3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3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3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3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3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3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3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3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16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3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3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3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3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3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3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3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3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3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3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3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3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3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3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3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3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3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3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3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3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3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3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3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3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3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3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3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3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3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28:31">
      <c r="AB117" s="7">
        <v>43722</v>
      </c>
      <c r="AC117">
        <v>-83879</v>
      </c>
      <c r="AD117">
        <v>7688</v>
      </c>
      <c r="AE117">
        <v>40202</v>
      </c>
    </row>
    <row r="118" spans="28:31">
      <c r="AB118" t="s">
        <v>223</v>
      </c>
      <c r="AC118">
        <v>-4435732</v>
      </c>
      <c r="AD118" t="e">
        <v>#VALUE!</v>
      </c>
      <c r="AE118">
        <v>694671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3"/>
  <sheetViews>
    <sheetView zoomScale="115" zoomScaleNormal="115" topLeftCell="F1" workbookViewId="0">
      <pane ySplit="3" topLeftCell="A52" activePane="bottomLeft" state="frozen"/>
      <selection/>
      <selection pane="bottomLeft" activeCell="L61" sqref="L61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0.375"/>
    <col min="28" max="30" width="26.625"/>
  </cols>
  <sheetData>
    <row r="1" ht="193" customHeight="1" spans="4:13">
      <c r="D1" s="1"/>
      <c r="L1" s="1"/>
      <c r="M1" s="9" t="s">
        <v>255</v>
      </c>
    </row>
    <row r="2" ht="193" customHeight="1" spans="4:12">
      <c r="D2" s="1"/>
      <c r="L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t="s">
        <v>133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43665</v>
      </c>
      <c r="B4" s="5">
        <v>0.775694444444444</v>
      </c>
      <c r="C4" s="13">
        <v>1</v>
      </c>
      <c r="D4" s="1">
        <v>4914710000</v>
      </c>
      <c r="E4" s="1"/>
      <c r="F4" s="1" t="s">
        <v>222</v>
      </c>
      <c r="G4" s="1">
        <v>-161226885</v>
      </c>
      <c r="H4" s="1">
        <v>-161226885</v>
      </c>
      <c r="I4" s="1" t="s">
        <v>222</v>
      </c>
      <c r="L4" s="1" t="e">
        <f t="shared" ref="L4:L22" si="0">F4+G4</f>
        <v>#VALUE!</v>
      </c>
      <c r="M4" s="15" t="s">
        <v>315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221</v>
      </c>
    </row>
    <row r="5" spans="1:30">
      <c r="A5" s="4">
        <v>43666</v>
      </c>
      <c r="B5" s="5">
        <v>0.560416666666667</v>
      </c>
      <c r="C5" s="13">
        <v>1</v>
      </c>
      <c r="D5" s="1">
        <v>4914710000</v>
      </c>
      <c r="E5" s="1"/>
      <c r="F5" s="1" t="s">
        <v>222</v>
      </c>
      <c r="G5" s="1">
        <v>-196036310</v>
      </c>
      <c r="H5" s="1">
        <v>-318654625</v>
      </c>
      <c r="I5" s="1" t="s">
        <v>222</v>
      </c>
      <c r="L5" s="1" t="e">
        <f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3">
        <v>1</v>
      </c>
      <c r="D6" s="1">
        <v>4914710000</v>
      </c>
      <c r="E6" s="1"/>
      <c r="F6" s="1" t="s">
        <v>222</v>
      </c>
      <c r="G6" s="1">
        <v>-209904368</v>
      </c>
      <c r="H6" s="1">
        <v>-528558993</v>
      </c>
      <c r="I6" s="1" t="s">
        <v>222</v>
      </c>
      <c r="L6" s="1" t="e">
        <f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3">
        <v>1</v>
      </c>
      <c r="D7" s="1">
        <v>4914710000</v>
      </c>
      <c r="E7" s="1"/>
      <c r="F7" s="1" t="s">
        <v>222</v>
      </c>
      <c r="G7" s="1">
        <v>-189907966</v>
      </c>
      <c r="H7" s="1">
        <v>-718466959</v>
      </c>
      <c r="I7" s="1" t="s">
        <v>222</v>
      </c>
      <c r="L7" s="1" t="e">
        <f t="shared" si="0"/>
        <v>#VALUE!</v>
      </c>
      <c r="M7" s="15"/>
      <c r="R7" s="17" t="s">
        <v>316</v>
      </c>
      <c r="S7" s="15" t="s">
        <v>317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3">
        <v>1</v>
      </c>
      <c r="D8" s="1">
        <v>4914710000</v>
      </c>
      <c r="E8" s="1"/>
      <c r="F8" s="1" t="s">
        <v>222</v>
      </c>
      <c r="G8" s="1">
        <v>-206977333</v>
      </c>
      <c r="H8" s="1">
        <v>-925444292</v>
      </c>
      <c r="I8" s="1" t="s">
        <v>222</v>
      </c>
      <c r="L8" s="1" t="e">
        <f t="shared" si="0"/>
        <v>#VALUE!</v>
      </c>
      <c r="M8" s="15"/>
      <c r="R8" s="17" t="s">
        <v>318</v>
      </c>
      <c r="S8" s="15" t="s">
        <v>319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3">
        <v>1</v>
      </c>
      <c r="D9" s="1">
        <v>4914710000</v>
      </c>
      <c r="E9" s="1">
        <v>4771564715</v>
      </c>
      <c r="F9" s="1" t="s">
        <v>222</v>
      </c>
      <c r="G9" s="1">
        <v>-189457982</v>
      </c>
      <c r="H9" s="1">
        <v>-1114902274</v>
      </c>
      <c r="I9" s="1" t="s">
        <v>222</v>
      </c>
      <c r="J9" s="1">
        <v>185136000</v>
      </c>
      <c r="K9" s="1">
        <v>143145285</v>
      </c>
      <c r="L9" s="1" t="e">
        <f t="shared" si="0"/>
        <v>#VALUE!</v>
      </c>
      <c r="M9" s="15"/>
      <c r="R9" s="17" t="s">
        <v>320</v>
      </c>
      <c r="S9" s="15" t="s">
        <v>321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3">
        <v>1</v>
      </c>
      <c r="D10" s="1">
        <v>4914710000</v>
      </c>
      <c r="E10" s="1">
        <v>4771564715</v>
      </c>
      <c r="F10" s="1" t="s">
        <v>222</v>
      </c>
      <c r="G10" s="1">
        <v>-325695793</v>
      </c>
      <c r="H10" s="1">
        <v>-1251140085</v>
      </c>
      <c r="I10" s="1" t="s">
        <v>222</v>
      </c>
      <c r="J10" s="1">
        <v>185136000</v>
      </c>
      <c r="K10" s="1">
        <v>143145285</v>
      </c>
      <c r="L10" s="1" t="e">
        <f t="shared" si="0"/>
        <v>#VALUE!</v>
      </c>
      <c r="M10" s="15"/>
      <c r="R10" s="17" t="s">
        <v>322</v>
      </c>
      <c r="S10" s="15" t="s">
        <v>323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3">
        <v>1</v>
      </c>
      <c r="D11" s="1">
        <v>4914710000</v>
      </c>
      <c r="E11" s="1">
        <v>4771564715</v>
      </c>
      <c r="F11" s="1" t="s">
        <v>222</v>
      </c>
      <c r="G11" s="1">
        <v>-215102747</v>
      </c>
      <c r="H11" s="1">
        <v>-1466242832</v>
      </c>
      <c r="I11" s="1" t="s">
        <v>222</v>
      </c>
      <c r="J11" s="1">
        <v>185136000</v>
      </c>
      <c r="K11" s="1">
        <v>143145285</v>
      </c>
      <c r="L11" s="1" t="e">
        <f t="shared" si="0"/>
        <v>#VALUE!</v>
      </c>
      <c r="M11" s="16" t="s">
        <v>324</v>
      </c>
      <c r="R11" s="17" t="s">
        <v>325</v>
      </c>
      <c r="S11" s="15" t="s">
        <v>326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3">
        <v>1</v>
      </c>
      <c r="D12" s="1">
        <v>4914710000</v>
      </c>
      <c r="E12" s="1">
        <v>4771564715</v>
      </c>
      <c r="F12" s="1" t="s">
        <v>222</v>
      </c>
      <c r="G12" s="1">
        <v>-181411852</v>
      </c>
      <c r="H12" s="1">
        <v>-1486427799</v>
      </c>
      <c r="I12" s="1" t="s">
        <v>222</v>
      </c>
      <c r="J12" s="1">
        <v>185136000</v>
      </c>
      <c r="K12" s="1">
        <v>143145285</v>
      </c>
      <c r="L12" s="1" t="e">
        <f t="shared" si="0"/>
        <v>#VALUE!</v>
      </c>
      <c r="M12" s="16" t="s">
        <v>327</v>
      </c>
      <c r="R12" s="17" t="s">
        <v>328</v>
      </c>
      <c r="S12" s="15" t="s">
        <v>329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3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6" t="s">
        <v>330</v>
      </c>
      <c r="R13" s="17" t="s">
        <v>331</v>
      </c>
      <c r="S13" s="15" t="s">
        <v>332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3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3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3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3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3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3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3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3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3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3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61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3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3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3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3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3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3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3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3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3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3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3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3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3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3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3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3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3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3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3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3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3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3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3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3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3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3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3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3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3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3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3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3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3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3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3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3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3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3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27:30">
      <c r="AA62" s="7">
        <v>43722</v>
      </c>
      <c r="AB62">
        <v>-300491902</v>
      </c>
      <c r="AC62">
        <v>25552651</v>
      </c>
      <c r="AD62">
        <v>125994892</v>
      </c>
    </row>
    <row r="63" spans="27:30">
      <c r="AA63" t="s">
        <v>223</v>
      </c>
      <c r="AB63">
        <v>-15237785977</v>
      </c>
      <c r="AC63" t="e">
        <v>#VALUE!</v>
      </c>
      <c r="AD63">
        <v>-5630276424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3"/>
  <sheetViews>
    <sheetView zoomScale="115" zoomScaleNormal="115" topLeftCell="G1" workbookViewId="0">
      <pane ySplit="3" topLeftCell="A54" activePane="bottomLeft" state="frozen"/>
      <selection/>
      <selection pane="bottomLeft" activeCell="K61" sqref="K6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0.375"/>
    <col min="28" max="30" width="26.625"/>
  </cols>
  <sheetData>
    <row r="1" ht="211" customHeight="1" spans="12:13">
      <c r="L1" s="1"/>
      <c r="M1" s="9" t="s">
        <v>255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134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257</v>
      </c>
      <c r="AC3" t="s">
        <v>256</v>
      </c>
      <c r="AD3" t="s">
        <v>258</v>
      </c>
    </row>
    <row r="4" spans="1:27">
      <c r="A4" s="4">
        <v>43665</v>
      </c>
      <c r="B4" s="5">
        <v>0.776388888888889</v>
      </c>
      <c r="C4" s="13">
        <v>1</v>
      </c>
      <c r="D4" s="1">
        <v>4914710000</v>
      </c>
      <c r="E4" s="1"/>
      <c r="F4" s="1" t="s">
        <v>222</v>
      </c>
      <c r="G4" s="1">
        <v>0</v>
      </c>
      <c r="H4" s="1">
        <v>0</v>
      </c>
      <c r="I4" s="1" t="s">
        <v>222</v>
      </c>
      <c r="L4" s="1" t="e">
        <f t="shared" ref="L4:L61" si="0">F4+G4</f>
        <v>#VALUE!</v>
      </c>
      <c r="M4" s="15" t="s">
        <v>333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221</v>
      </c>
    </row>
    <row r="5" spans="1:30">
      <c r="A5" s="4">
        <v>43666</v>
      </c>
      <c r="B5" s="5">
        <v>0.561111111111111</v>
      </c>
      <c r="C5" s="13">
        <v>1</v>
      </c>
      <c r="D5" s="1">
        <v>4914710000</v>
      </c>
      <c r="E5" s="1"/>
      <c r="F5" s="1" t="s">
        <v>222</v>
      </c>
      <c r="G5" s="1">
        <v>-172234335</v>
      </c>
      <c r="H5" s="1">
        <v>-172234335</v>
      </c>
      <c r="I5" s="1" t="s">
        <v>222</v>
      </c>
      <c r="L5" s="1" t="e">
        <f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3">
        <v>1</v>
      </c>
      <c r="D6" s="1">
        <v>4914710000</v>
      </c>
      <c r="E6" s="1"/>
      <c r="F6" s="1" t="s">
        <v>222</v>
      </c>
      <c r="G6" s="1">
        <v>-209904368</v>
      </c>
      <c r="H6" s="1">
        <v>-382138703</v>
      </c>
      <c r="I6" s="1" t="s">
        <v>222</v>
      </c>
      <c r="L6" s="1" t="e">
        <f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3">
        <v>1</v>
      </c>
      <c r="D7" s="1">
        <v>4914710000</v>
      </c>
      <c r="E7" s="1"/>
      <c r="F7" s="1" t="s">
        <v>222</v>
      </c>
      <c r="G7" s="1">
        <v>-189910108</v>
      </c>
      <c r="H7" s="1">
        <v>-572048811</v>
      </c>
      <c r="I7" s="1" t="s">
        <v>222</v>
      </c>
      <c r="L7" s="1" t="e">
        <f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3">
        <v>1</v>
      </c>
      <c r="D8" s="1">
        <v>4914710000</v>
      </c>
      <c r="E8" s="1"/>
      <c r="F8" s="1" t="s">
        <v>222</v>
      </c>
      <c r="G8" s="1">
        <v>-206977333</v>
      </c>
      <c r="H8" s="1">
        <v>-779026144</v>
      </c>
      <c r="I8" s="1" t="s">
        <v>222</v>
      </c>
      <c r="L8" s="1" t="e">
        <f t="shared" si="0"/>
        <v>#VALUE!</v>
      </c>
      <c r="M8" s="15"/>
      <c r="S8" s="17" t="s">
        <v>316</v>
      </c>
      <c r="T8" s="15" t="s">
        <v>317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3">
        <v>1</v>
      </c>
      <c r="D9" s="1">
        <v>4914710000</v>
      </c>
      <c r="E9" s="1"/>
      <c r="F9" s="1" t="s">
        <v>222</v>
      </c>
      <c r="G9" s="1">
        <v>-189457982</v>
      </c>
      <c r="H9" s="1">
        <v>-968484126</v>
      </c>
      <c r="I9" s="1" t="s">
        <v>222</v>
      </c>
      <c r="L9" s="1" t="e">
        <f t="shared" si="0"/>
        <v>#VALUE!</v>
      </c>
      <c r="M9" s="15"/>
      <c r="S9" s="17" t="s">
        <v>318</v>
      </c>
      <c r="T9" s="15" t="s">
        <v>334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3">
        <v>1</v>
      </c>
      <c r="D10" s="1">
        <v>4914710000</v>
      </c>
      <c r="E10" s="1">
        <v>4771564715</v>
      </c>
      <c r="F10" s="1" t="s">
        <v>222</v>
      </c>
      <c r="G10" s="1">
        <v>-325695793</v>
      </c>
      <c r="H10" s="1">
        <v>-1104721937</v>
      </c>
      <c r="I10" s="1" t="s">
        <v>222</v>
      </c>
      <c r="J10" s="1">
        <v>185136000</v>
      </c>
      <c r="K10" s="1">
        <v>143145285</v>
      </c>
      <c r="L10" s="1" t="e">
        <f t="shared" si="0"/>
        <v>#VALUE!</v>
      </c>
      <c r="M10" s="15"/>
      <c r="S10" s="17" t="s">
        <v>320</v>
      </c>
      <c r="T10" s="15" t="s">
        <v>335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3">
        <v>1</v>
      </c>
      <c r="D11" s="1">
        <v>4914710000</v>
      </c>
      <c r="E11" s="1">
        <v>4771564715</v>
      </c>
      <c r="F11" s="1" t="s">
        <v>222</v>
      </c>
      <c r="G11" s="1">
        <v>-215102747</v>
      </c>
      <c r="H11" s="1">
        <v>-1319824684</v>
      </c>
      <c r="I11" s="1" t="s">
        <v>222</v>
      </c>
      <c r="J11" s="1">
        <v>185136000</v>
      </c>
      <c r="K11" s="1">
        <v>143145285</v>
      </c>
      <c r="L11" s="1" t="e">
        <f t="shared" si="0"/>
        <v>#VALUE!</v>
      </c>
      <c r="M11" s="16" t="s">
        <v>336</v>
      </c>
      <c r="S11" s="17" t="s">
        <v>322</v>
      </c>
      <c r="T11" s="15" t="s">
        <v>337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3">
        <v>1</v>
      </c>
      <c r="D12" s="1">
        <v>4914710000</v>
      </c>
      <c r="E12" s="1">
        <v>4771564715</v>
      </c>
      <c r="F12" s="1" t="s">
        <v>222</v>
      </c>
      <c r="G12" s="1">
        <v>-181411852</v>
      </c>
      <c r="H12" s="1">
        <v>-1501236536</v>
      </c>
      <c r="I12" s="1" t="s">
        <v>222</v>
      </c>
      <c r="J12" s="1">
        <v>185136000</v>
      </c>
      <c r="K12" s="1">
        <v>143145285</v>
      </c>
      <c r="L12" s="1" t="e">
        <f t="shared" si="0"/>
        <v>#VALUE!</v>
      </c>
      <c r="M12" s="16" t="s">
        <v>338</v>
      </c>
      <c r="S12" s="17" t="s">
        <v>325</v>
      </c>
      <c r="T12" s="15" t="s">
        <v>339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3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6" t="s">
        <v>340</v>
      </c>
      <c r="S13" s="17" t="s">
        <v>328</v>
      </c>
      <c r="T13" s="15" t="s">
        <v>341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3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7" t="s">
        <v>331</v>
      </c>
      <c r="T14" s="15" t="s">
        <v>342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3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3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3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3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3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3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3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3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3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3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3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3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3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3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3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3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3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3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3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3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3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3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3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3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3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3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3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3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3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3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3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3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3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3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3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3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3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3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3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3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3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3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3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3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3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3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3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27:30">
      <c r="AA62" s="7">
        <v>43722</v>
      </c>
      <c r="AB62">
        <v>2036037</v>
      </c>
      <c r="AC62">
        <v>-300491902</v>
      </c>
      <c r="AD62">
        <v>91304651</v>
      </c>
    </row>
    <row r="63" spans="27:30">
      <c r="AA63" t="s">
        <v>223</v>
      </c>
      <c r="AB63" t="e">
        <v>#VALUE!</v>
      </c>
      <c r="AC63">
        <v>-15258467192</v>
      </c>
      <c r="AD63">
        <v>-5239882533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zoomScale="115" zoomScaleNormal="115" topLeftCell="C1" workbookViewId="0">
      <pane ySplit="3" topLeftCell="A30" activePane="bottomLeft" state="frozen"/>
      <selection/>
      <selection pane="bottomLeft" activeCell="F36" sqref="F36:H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43690</v>
      </c>
      <c r="B4" s="5">
        <v>0.786111111111111</v>
      </c>
      <c r="C4" s="13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36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221</v>
      </c>
    </row>
    <row r="5" spans="1:30">
      <c r="A5" s="4">
        <v>43691</v>
      </c>
      <c r="B5" s="5">
        <v>0.723611111111111</v>
      </c>
      <c r="C5" s="13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3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3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3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3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3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3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3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3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3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3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3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3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3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3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3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3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3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3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3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3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3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3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3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3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3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3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3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3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3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3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3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27:30">
      <c r="AA37" s="7">
        <v>43722</v>
      </c>
      <c r="AB37">
        <v>-163301858</v>
      </c>
      <c r="AC37">
        <v>-89779</v>
      </c>
      <c r="AD37">
        <v>74042474</v>
      </c>
    </row>
    <row r="38" spans="27:30">
      <c r="AA38" t="s">
        <v>223</v>
      </c>
      <c r="AB38">
        <v>-5405380785</v>
      </c>
      <c r="AC38">
        <v>649395644</v>
      </c>
      <c r="AD38">
        <v>1616033456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zoomScale="115" zoomScaleNormal="115" topLeftCell="F1" workbookViewId="0">
      <pane ySplit="3" topLeftCell="A32" activePane="bottomLeft" state="frozen"/>
      <selection/>
      <selection pane="bottomLeft" activeCell="L36" sqref="L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43690</v>
      </c>
      <c r="B4" s="5">
        <v>0.7875</v>
      </c>
      <c r="C4" s="13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36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221</v>
      </c>
    </row>
    <row r="5" spans="1:30">
      <c r="A5" s="4">
        <v>43691</v>
      </c>
      <c r="B5" s="5">
        <v>0.725</v>
      </c>
      <c r="C5" s="13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3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3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3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3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3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3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3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3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3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3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3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3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3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3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3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3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3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3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3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3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3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3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3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3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3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3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3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3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3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3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3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27:30">
      <c r="AA37" s="7">
        <v>43722</v>
      </c>
      <c r="AB37">
        <v>-155525999</v>
      </c>
      <c r="AC37">
        <v>15851921</v>
      </c>
      <c r="AD37">
        <v>88121388</v>
      </c>
    </row>
    <row r="38" spans="27:30">
      <c r="AA38" t="s">
        <v>223</v>
      </c>
      <c r="AB38">
        <v>-5147580941</v>
      </c>
      <c r="AC38">
        <v>327167921</v>
      </c>
      <c r="AD38">
        <v>2938850376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topLeftCell="E1" workbookViewId="0">
      <pane ySplit="3" topLeftCell="A27" activePane="bottomLeft" state="frozen"/>
      <selection/>
      <selection pane="bottomLeft" activeCell="L35" sqref="L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43691</v>
      </c>
      <c r="B4" s="5">
        <v>0.730555555555556</v>
      </c>
      <c r="C4" s="13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35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221</v>
      </c>
    </row>
    <row r="5" spans="1:30">
      <c r="A5" s="4">
        <v>43692</v>
      </c>
      <c r="B5" s="5">
        <v>0.627083333333333</v>
      </c>
      <c r="C5" s="13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343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3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3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3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3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3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3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3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3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3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3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3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3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3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3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3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3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3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3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3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3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3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3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3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3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3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3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3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3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3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3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27:30">
      <c r="AA36" s="7">
        <v>43722</v>
      </c>
      <c r="AB36">
        <v>-163301858</v>
      </c>
      <c r="AC36">
        <v>10034575</v>
      </c>
      <c r="AD36">
        <v>51204779</v>
      </c>
    </row>
    <row r="37" spans="27:30">
      <c r="AA37" t="s">
        <v>223</v>
      </c>
      <c r="AB37">
        <v>-5255697155</v>
      </c>
      <c r="AC37">
        <v>32603018</v>
      </c>
      <c r="AD37">
        <v>1413971477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zoomScale="115" zoomScaleNormal="115" topLeftCell="F1" workbookViewId="0">
      <pane ySplit="3" topLeftCell="A29" activePane="bottomLeft" state="frozen"/>
      <selection/>
      <selection pane="bottomLeft" activeCell="L32" sqref="L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255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43694</v>
      </c>
      <c r="B4" s="5">
        <v>0.533333333333333</v>
      </c>
      <c r="C4" s="13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32" si="0">F4+G4</f>
        <v>-40476894</v>
      </c>
      <c r="M4" t="s">
        <v>303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221</v>
      </c>
    </row>
    <row r="5" spans="1:30">
      <c r="A5" s="4">
        <v>43695</v>
      </c>
      <c r="B5" s="5">
        <v>0.710416666666667</v>
      </c>
      <c r="C5" s="13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3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3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3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3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3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3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3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3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3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3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3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3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3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3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3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3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3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3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3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3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3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3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3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3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3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3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3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27:30">
      <c r="AA33" s="7">
        <v>43722</v>
      </c>
      <c r="AB33">
        <v>-71626488</v>
      </c>
      <c r="AC33">
        <v>10989159</v>
      </c>
      <c r="AD33">
        <v>31590927</v>
      </c>
    </row>
    <row r="34" spans="27:30">
      <c r="AA34" t="s">
        <v>223</v>
      </c>
      <c r="AB34">
        <v>-2080906492</v>
      </c>
      <c r="AC34">
        <v>244879971</v>
      </c>
      <c r="AD34">
        <v>762941563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topLeftCell="E1" workbookViewId="0">
      <pane ySplit="3" topLeftCell="A25" activePane="bottomLeft" state="frozen"/>
      <selection/>
      <selection pane="bottomLeft" activeCell="L32" sqref="L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43694</v>
      </c>
      <c r="B4" s="5">
        <v>0.534027777777778</v>
      </c>
      <c r="C4" s="13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2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221</v>
      </c>
    </row>
    <row r="5" spans="1:30">
      <c r="A5" s="4">
        <v>43695</v>
      </c>
      <c r="B5" s="5">
        <v>0.711111111111111</v>
      </c>
      <c r="C5" s="13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3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3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3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3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3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3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3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3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3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3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3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3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3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3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3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3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3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3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3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3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3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3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3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3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3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3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3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AA32" s="7">
        <v>43721</v>
      </c>
      <c r="AB32">
        <v>-79208260</v>
      </c>
      <c r="AC32">
        <v>11416152</v>
      </c>
      <c r="AD32">
        <v>26901630</v>
      </c>
    </row>
    <row r="33" spans="27:30">
      <c r="AA33" s="7">
        <v>43722</v>
      </c>
      <c r="AB33">
        <v>-62181057</v>
      </c>
      <c r="AC33">
        <v>4994803</v>
      </c>
      <c r="AD33">
        <v>23583595</v>
      </c>
    </row>
    <row r="34" spans="27:30">
      <c r="AA34" t="s">
        <v>223</v>
      </c>
      <c r="AB34">
        <v>-1834450830</v>
      </c>
      <c r="AC34">
        <v>238839966</v>
      </c>
      <c r="AD34">
        <v>749216200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topLeftCell="E1" workbookViewId="0">
      <pane ySplit="3" topLeftCell="A24" activePane="bottomLeft" state="frozen"/>
      <selection/>
      <selection pane="bottomLeft" activeCell="L26" sqref="L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5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85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0" t="s">
        <v>344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43700</v>
      </c>
      <c r="B4" s="5">
        <v>0.624305555555556</v>
      </c>
      <c r="C4" s="13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26" si="0">F4+G4</f>
        <v>-87771978</v>
      </c>
      <c r="M4" s="10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221</v>
      </c>
    </row>
    <row r="5" spans="1:30">
      <c r="A5" s="7">
        <v>43701</v>
      </c>
      <c r="B5" s="8">
        <v>0.946527777777778</v>
      </c>
      <c r="C5" s="13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3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0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3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0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3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4" t="s">
        <v>345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3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3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3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3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3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3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3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3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3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3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3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3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3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3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3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3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3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3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27:30">
      <c r="AA27" s="7">
        <v>43722</v>
      </c>
      <c r="AB27">
        <v>-155525999</v>
      </c>
      <c r="AC27">
        <v>10820250</v>
      </c>
      <c r="AD27">
        <v>98014213</v>
      </c>
    </row>
    <row r="28" spans="27:30">
      <c r="AA28" t="s">
        <v>223</v>
      </c>
      <c r="AB28">
        <v>-3525207887</v>
      </c>
      <c r="AC28">
        <v>612335748</v>
      </c>
      <c r="AD28">
        <v>1775335573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topLeftCell="E1" workbookViewId="0">
      <pane ySplit="3" topLeftCell="A22" activePane="bottomLeft" state="frozen"/>
      <selection/>
      <selection pane="bottomLeft" activeCell="L26" sqref="L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0" t="s">
        <v>346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43700</v>
      </c>
      <c r="B4" s="5">
        <v>0.635416666666667</v>
      </c>
      <c r="C4" s="13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26" si="0">F4+G4</f>
        <v>-85138390</v>
      </c>
      <c r="M4" s="10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221</v>
      </c>
    </row>
    <row r="5" spans="1:30">
      <c r="A5" s="7">
        <v>43701</v>
      </c>
      <c r="B5" s="8">
        <v>0.947222222222222</v>
      </c>
      <c r="C5" s="13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3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0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3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0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3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4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3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3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3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3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3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3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3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3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3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3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3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3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3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3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3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3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3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3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27:30">
      <c r="AA27" s="7">
        <v>43722</v>
      </c>
      <c r="AB27">
        <v>-155525999</v>
      </c>
      <c r="AC27">
        <v>27551386</v>
      </c>
      <c r="AD27">
        <v>69535128</v>
      </c>
    </row>
    <row r="28" spans="27:30">
      <c r="AA28" t="s">
        <v>223</v>
      </c>
      <c r="AB28">
        <v>-3522621744</v>
      </c>
      <c r="AC28">
        <v>425038635</v>
      </c>
      <c r="AD28">
        <v>976823560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topLeftCell="E1" workbookViewId="0">
      <pane ySplit="3" topLeftCell="A21" activePane="bottomLeft" state="frozen"/>
      <selection/>
      <selection pane="bottomLeft" activeCell="L26" sqref="L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0" t="s">
        <v>347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43700</v>
      </c>
      <c r="B4" s="5">
        <v>0.645833333333333</v>
      </c>
      <c r="C4" s="13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26" si="0">F4+G4</f>
        <v>-84424031</v>
      </c>
      <c r="M4" s="10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221</v>
      </c>
    </row>
    <row r="5" spans="1:30">
      <c r="A5" s="7">
        <v>43701</v>
      </c>
      <c r="B5" s="8">
        <v>0.947222222222222</v>
      </c>
      <c r="C5" s="13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3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0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3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0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3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3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3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3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3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3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3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3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3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3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3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3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3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3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3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3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3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3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3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27:30">
      <c r="AA27" s="7">
        <v>43722</v>
      </c>
      <c r="AB27">
        <v>-155525999</v>
      </c>
      <c r="AC27">
        <v>13279288</v>
      </c>
      <c r="AD27">
        <v>63705359</v>
      </c>
    </row>
    <row r="28" spans="27:30">
      <c r="AA28" t="s">
        <v>223</v>
      </c>
      <c r="AB28">
        <v>-3521912716</v>
      </c>
      <c r="AC28">
        <v>538875709</v>
      </c>
      <c r="AD28">
        <v>1426233769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topLeftCell="E1" workbookViewId="0">
      <pane ySplit="3" topLeftCell="A21" activePane="bottomLeft" state="frozen"/>
      <selection/>
      <selection pane="bottomLeft" activeCell="L26" sqref="L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0" t="s">
        <v>346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43700</v>
      </c>
      <c r="B4" s="5">
        <v>0.654166666666667</v>
      </c>
      <c r="C4" s="13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26" si="0">F4+G4</f>
        <v>-83701110</v>
      </c>
      <c r="M4" s="10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221</v>
      </c>
    </row>
    <row r="5" spans="1:30">
      <c r="A5" s="7">
        <v>43701</v>
      </c>
      <c r="B5" s="8">
        <v>0.947916666666667</v>
      </c>
      <c r="C5" s="13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3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0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3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0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3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3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3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3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3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3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3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3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3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3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3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3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3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3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3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3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3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3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3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27:30">
      <c r="AA27" s="7">
        <v>43722</v>
      </c>
      <c r="AB27">
        <v>-155525999</v>
      </c>
      <c r="AC27">
        <v>7146848</v>
      </c>
      <c r="AD27">
        <v>49621992</v>
      </c>
    </row>
    <row r="28" spans="27:30">
      <c r="AA28" t="s">
        <v>223</v>
      </c>
      <c r="AB28">
        <v>-3521134572</v>
      </c>
      <c r="AC28">
        <v>608012132</v>
      </c>
      <c r="AD28">
        <v>1866658725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workbookViewId="0">
      <pane ySplit="3" topLeftCell="A21" activePane="bottomLeft" state="frozen"/>
      <selection/>
      <selection pane="bottomLeft" activeCell="A27" sqref="A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0" t="s">
        <v>346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43700</v>
      </c>
      <c r="B4" s="5">
        <v>0.654166666666667</v>
      </c>
      <c r="C4" s="13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26" si="0">F4+G4</f>
        <v>-82156186</v>
      </c>
      <c r="M4" s="10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221</v>
      </c>
    </row>
    <row r="5" spans="1:30">
      <c r="A5" s="7">
        <v>43701</v>
      </c>
      <c r="B5" s="8">
        <v>0.948611111111111</v>
      </c>
      <c r="C5" s="13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3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0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3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0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3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3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3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3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3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3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3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3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3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3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3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3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3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3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3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3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3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3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3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27:30">
      <c r="AA27" s="7">
        <v>43722</v>
      </c>
      <c r="AB27">
        <v>-155525999</v>
      </c>
      <c r="AC27">
        <v>10329927</v>
      </c>
      <c r="AD27">
        <v>73099916</v>
      </c>
    </row>
    <row r="28" spans="27:30">
      <c r="AA28" t="s">
        <v>223</v>
      </c>
      <c r="AB28">
        <v>-3519592094</v>
      </c>
      <c r="AC28">
        <v>555712453</v>
      </c>
      <c r="AD28">
        <v>1633813693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workbookViewId="0">
      <pane ySplit="3" topLeftCell="A15" activePane="bottomLeft" state="frozen"/>
      <selection/>
      <selection pane="bottomLeft" activeCell="A18" sqref="A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0" t="s">
        <v>346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7" si="0">F4+G4</f>
        <v>0</v>
      </c>
      <c r="M4" s="10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221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0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0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0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27:30">
      <c r="AA18" s="7">
        <v>43722</v>
      </c>
      <c r="AB18">
        <v>-163301858</v>
      </c>
      <c r="AC18">
        <v>24074671</v>
      </c>
      <c r="AD18">
        <v>80872817</v>
      </c>
    </row>
    <row r="19" spans="27:30">
      <c r="AA19" t="s">
        <v>223</v>
      </c>
      <c r="AB19">
        <v>-2030761267</v>
      </c>
      <c r="AC19">
        <v>-113346205</v>
      </c>
      <c r="AD19">
        <v>-140463830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zoomScale="115" zoomScaleNormal="115" topLeftCell="F1" workbookViewId="0">
      <pane ySplit="3" topLeftCell="A11" activePane="bottomLeft" state="frozen"/>
      <selection/>
      <selection pane="bottomLeft" activeCell="L15" sqref="L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0" t="s">
        <v>346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15" si="0">F4+G4</f>
        <v>-102227963</v>
      </c>
      <c r="M4" s="10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221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0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0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0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27:30">
      <c r="AA16" s="7">
        <v>43722</v>
      </c>
      <c r="AB16">
        <v>-155525999</v>
      </c>
      <c r="AC16">
        <v>8812573</v>
      </c>
      <c r="AD16">
        <v>521282581</v>
      </c>
    </row>
    <row r="17" spans="27:30">
      <c r="AA17" t="s">
        <v>223</v>
      </c>
      <c r="AB17">
        <v>-1703726807</v>
      </c>
      <c r="AC17">
        <v>451840675</v>
      </c>
      <c r="AD17">
        <v>464907613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"/>
  <sheetViews>
    <sheetView topLeftCell="C1" workbookViewId="0">
      <selection activeCell="K7" sqref="K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0" t="s">
        <v>348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7" si="0">F4+G4</f>
        <v>-102901967</v>
      </c>
      <c r="M4" s="10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221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0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0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0"/>
      <c r="AA7" s="7">
        <v>43721</v>
      </c>
      <c r="AB7">
        <v>-234827565</v>
      </c>
      <c r="AC7">
        <v>-234827565</v>
      </c>
      <c r="AD7">
        <v>-337729532</v>
      </c>
    </row>
    <row r="8" spans="27:30">
      <c r="AA8" s="7">
        <v>43722</v>
      </c>
      <c r="AB8">
        <v>-187310778</v>
      </c>
      <c r="AC8">
        <v>-187310778</v>
      </c>
      <c r="AD8">
        <v>-525040310</v>
      </c>
    </row>
    <row r="9" spans="27:30">
      <c r="AA9" t="s">
        <v>223</v>
      </c>
      <c r="AB9">
        <v>-753536036</v>
      </c>
      <c r="AC9">
        <v>-753536036</v>
      </c>
      <c r="AD9">
        <v>-1194167535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"/>
  <sheetViews>
    <sheetView tabSelected="1" topLeftCell="E1" workbookViewId="0">
      <selection activeCell="M1" sqref="M1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0" t="s">
        <v>349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" si="0">F4+G4</f>
        <v>-99664931</v>
      </c>
      <c r="M4" s="10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221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0"/>
      <c r="N5" t="s">
        <v>350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0"/>
      <c r="AA6" s="7">
        <v>43721</v>
      </c>
      <c r="AB6">
        <v>-194897484</v>
      </c>
      <c r="AC6">
        <v>-194897484</v>
      </c>
      <c r="AD6">
        <v>-194897484</v>
      </c>
    </row>
    <row r="7" spans="13:30">
      <c r="M7" s="10"/>
      <c r="AA7" s="7">
        <v>43722</v>
      </c>
      <c r="AB7">
        <v>-163301858</v>
      </c>
      <c r="AC7">
        <v>-163301858</v>
      </c>
      <c r="AD7">
        <v>-358199342</v>
      </c>
    </row>
    <row r="8" spans="13:30">
      <c r="M8" s="10"/>
      <c r="AA8" t="s">
        <v>223</v>
      </c>
      <c r="AB8">
        <v>-457864273</v>
      </c>
      <c r="AC8">
        <v>-457864273</v>
      </c>
      <c r="AD8">
        <v>-652761757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70</vt:i4>
      </vt:variant>
    </vt:vector>
  </HeadingPairs>
  <TitlesOfParts>
    <vt:vector size="70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螺洲岛</vt:lpstr>
      <vt:lpstr>果州群岛</vt:lpstr>
      <vt:lpstr>庙湾岛</vt:lpstr>
      <vt:lpstr>Barrio</vt:lpstr>
      <vt:lpstr>LasLomas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2019-05-17T19:50:00Z</dcterms:created>
  <dcterms:modified xsi:type="dcterms:W3CDTF">2019-09-14T15:37:07Z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