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2540" tabRatio="808" firstSheet="96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<sst xmlns="http://schemas.openxmlformats.org/spreadsheetml/2006/main" count="7078" uniqueCount="481">
  <si>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</si>
  <si>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</si>
  <si>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</si>
  <si>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</si>
  <si>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</si>
  <si>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</si>
  <si>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</si>
  <si>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</si>
  <si>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</si>
  <si>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</si>
  <si>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</si>
  <si>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</si>
  <si>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</si>
  <si>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</si>
  <si>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</si>
  <si>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</si>
  <si>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</si>
  <si>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</si>
  <si>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</si>
  <si>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</si>
  <si>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</si>
  <si>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</si>
  <si>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</si>
  <si>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</si>
  <si>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</si>
  <si>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</si>
  <si>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</si>
  <si>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</si>
  <si>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</si>
  <si>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</si>
  <si>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</si>
  <si>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</si>
  <si>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</si>
  <si>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</si>
  <si>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</si>
  <si>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</si>
  <si>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</si>
  <si>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</si>
  <si>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</si>
  <si>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</si>
  <si>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</si>
  <si>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</si>
  <si>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</si>
  <si>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</si>
  <si>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</si>
  <si>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</si>
  <si>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</si>
  <si>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</si>
  <si>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</si>
  <si>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</si>
  <si>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</si>
  <si>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</si>
  <si>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</si>
  <si>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</si>
  <si>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</si>
  <si>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</si>
  <si>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</si>
  <si>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</si>
  <si>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</si>
  <si>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</si>
  <si>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</si>
  <si>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</si>
  <si>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</si>
  <si>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</si>
  <si>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</si>
  <si>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</si>
  <si>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</si>
  <si>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</si>
  <si>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</si>
  <si>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</si>
  <si>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</si>
  <si>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</si>
  <si>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</si>
  <si>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</si>
  <si>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</si>
  <si>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</si>
  <si>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</si>
  <si>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</si>
  <si>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</si>
  <si>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</si>
  <si>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</si>
  <si>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</si>
  <si>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</si>
  <si>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</si>
  <si>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</si>
  <si>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</si>
  <si>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</si>
  <si>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</si>
  <si>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</si>
  <si>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</si>
  <si>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</si>
  <si>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</si>
  <si>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</si>
  <si>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</si>
  <si>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</si>
  <si>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</si>
  <si>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</si>
  <si>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</si>
  <si>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</si>
  <si>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</si>
  <si>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</si>
  <si>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</si>
  <si>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</si>
  <si>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</si>
  <si>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</si>
  <si>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</si>
  <si>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</si>
  <si>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</si>
  <si>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</si>
  <si>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</si>
  <si>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</si>
  <si>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</si>
  <si>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</si>
  <si>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</si>
  <si>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</si>
  <si>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</si>
  <si>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</si>
  <si>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</si>
  <si>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</si>
  <si>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</si>
  <si>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</si>
  <si>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</si>
  <si>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</si>
  <si>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</si>
  <si>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</si>
  <si>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</si>
  <si>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</si>
  <si>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</si>
  <si>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</si>
  <si>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</si>
  <si>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</si>
  <si>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</si>
  <si>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</si>
  <si>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</si>
  <si>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</si>
  <si>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</si>
  <si>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</si>
  <si>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</si>
  <si>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</si>
  <si>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</si>
  <si>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</si>
  <si>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</si>
  <si>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</si>
  <si>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</si>
  <si>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</si>
  <si>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</si>
  <si>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</si>
  <si>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</si>
  <si>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</si>
  <si>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</si>
  <si>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</si>
  <si>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</si>
  <si>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</si>
  <si>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</si>
  <si>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</si>
  <si>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</si>
  <si>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</si>
  <si>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</si>
  <si>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</si>
  <si>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</si>
  <si>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</si>
  <si>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</si>
  <si>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</si>
  <si>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</si>
  <si>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</si>
  <si>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</si>
  <si>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</si>
  <si>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</si>
  <si>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</si>
  <si>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</si>
  <si>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</si>
  <si>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</si>
  <si>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</si>
  <si>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</si>
  <si>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</si>
  <si>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</si>
  <si>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</si>
  <si>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</si>
  <si>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</si>
  <si>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</si>
  <si>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</si>
  <si>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</si>
  <si>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</si>
  <si>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</si>
  <si>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</si>
  <si>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</si>
  <si>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</si>
  <si>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</si>
  <si>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</si>
  <si>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</si>
  <si>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</si>
  <si>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</si>
  <si>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</si>
  <si>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</si>
  <si>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</si>
  <si>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</si>
  <si>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</si>
  <si>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</si>
  <si>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</si>
  <si>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</si>
  <si>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</si>
  <si>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</si>
  <si>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</si>
  <si>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</si>
  <si>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</si>
  <si>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</si>
  <si>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</si>
  <si>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</si>
  <si>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</si>
  <si>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</si>
  <si>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</si>
  <si>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</si>
  <si>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</si>
  <si>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</si>
  <si>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</si>
  <si>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</si>
  <si>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</si>
  <si>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</si>
  <si>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</si>
  <si>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</si>
  <si>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</si>
  <si>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</si>
  <si>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</si>
  <si>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</si>
  <si>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</si>
  <si>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</si>
  <si>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</si>
  <si>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</si>
  <si>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</si>
  <si>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</si>
  <si>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</si>
  <si>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</si>
  <si>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</si>
  <si>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</si>
  <si>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</si>
  <si>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</si>
  <si>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</si>
  <si>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</si>
  <si>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</si>
  <si>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</si>
  <si>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</si>
  <si>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</si>
  <si>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</si>
  <si>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</si>
  <si>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</si>
  <si>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</si>
  <si>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</si>
  <si>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</si>
  <si>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</si>
  <si>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</si>
  <si>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</si>
  <si>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</si>
  <si>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</si>
  <si>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</si>
  <si>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</si>
  <si>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</si>
  <si>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</si>
  <si>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</si>
  <si>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</si>
  <si>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</si>
  <si>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</si>
  <si>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</si>
  <si>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</si>
  <si>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</si>
  <si>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</si>
  <si>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</si>
  <si>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</si>
  <si>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</si>
  <si>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</si>
  <si>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</si>
  <si>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</si>
  <si>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</si>
  <si>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</si>
  <si>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</si>
  <si>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</si>
  <si>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</si>
  <si>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</si>
  <si>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</si>
  <si>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</si>
  <si>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</si>
  <si>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</si>
  <si>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</si>
  <si>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</si>
  <si>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</si>
  <si>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</si>
  <si>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</si>
  <si>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</si>
  <si>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</si>
  <si>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</si>
  <si>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</si>
  <si>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</si>
  <si>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</si>
  <si>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</si>
  <si>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</si>
  <si>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</si>
  <si>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</si>
  <si>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</si>
  <si>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</si>
  <si>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狗骨岛</t>
  </si>
  <si>
    <t>IslaSantay</t>
  </si>
  <si>
    <t>甘尼森岛</t>
  </si>
  <si>
    <t>斯壮结</t>
  </si>
  <si>
    <t>Kugluktuk机场</t>
  </si>
  <si>
    <t>螺洲岛</t>
  </si>
  <si>
    <t>普拉兰岛</t>
  </si>
  <si>
    <t>果州群岛</t>
  </si>
  <si>
    <t>Nakhiloo岛</t>
  </si>
  <si>
    <t>hasbahce</t>
  </si>
  <si>
    <t>Melodica</t>
  </si>
  <si>
    <t>MUGHALGARDENS</t>
  </si>
  <si>
    <t>卡尔尼科巴机场</t>
  </si>
  <si>
    <t>法伊拉卡岛</t>
  </si>
  <si>
    <t>秦山核电站方家山堆场</t>
  </si>
  <si>
    <t>巴赫达尔机场</t>
  </si>
  <si>
    <t>阿勒格尼县机场</t>
  </si>
  <si>
    <t>丹戎乌班市</t>
  </si>
  <si>
    <t>霍马利格岛</t>
  </si>
  <si>
    <t>锡纳邦机场</t>
  </si>
  <si>
    <t>切列波维茨机场</t>
  </si>
  <si>
    <t>五结乡</t>
  </si>
  <si>
    <t>伊维桑</t>
  </si>
  <si>
    <t>菲利宾BCCM</t>
  </si>
  <si>
    <t>CrocodileIsland</t>
  </si>
  <si>
    <t>麦迪逊市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</si>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</sst>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4" fillId="7" borderId="12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1" fillId="8" borderId="13" applyNumberFormat="0" applyFont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7" fillId="6" borderId="16" applyNumberFormat="0" applyAlignment="0" applyProtection="0">
      <alignment vertical="center"/>
    </xf>
    <xf numFmtId="0" fontId="24" fillId="6" borderId="12" applyNumberFormat="0" applyAlignment="0" applyProtection="0">
      <alignment vertical="center"/>
    </xf>
    <xf numFmtId="0" fontId="26" fillId="23" borderId="15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7" Type="http://schemas.openxmlformats.org/officeDocument/2006/relationships/sharedStrings" Target="sharedStrings.xml"/><Relationship Id="rId186" Type="http://schemas.openxmlformats.org/officeDocument/2006/relationships/styles" Target="styles.xml"/><Relationship Id="rId185" Type="http://schemas.openxmlformats.org/officeDocument/2006/relationships/theme" Target="theme/theme1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控制面板!$O$13:$O$269</c:f>
              <c:strCache>
                <c:ptCount val="2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</c:strCache>
            </c:strRef>
          </c:cat>
          <c:val>
            <c:numRef>
              <c:f>控制面板!$P$13:$P$269</c:f>
              <c:numCache>
                <c:formatCode>General</c:formatCode>
                <c:ptCount val="25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控制面板!$O$13:$O$269</c:f>
              <c:strCache>
                <c:ptCount val="2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</c:strCache>
            </c:strRef>
          </c:cat>
          <c:val>
            <c:numRef>
              <c:f>控制面板!$Q$13:$Q$269</c:f>
              <c:numCache>
                <c:formatCode>General</c:formatCode>
                <c:ptCount val="25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控制面板!$O$13:$O$269</c:f>
              <c:strCache>
                <c:ptCount val="2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</c:strCache>
            </c:strRef>
          </c:cat>
          <c:val>
            <c:numRef>
              <c:f>控制面板!$R$13:$R$269</c:f>
              <c:numCache>
                <c:formatCode>General</c:formatCode>
                <c:ptCount val="25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控制面板!$O$13:$O$269</c:f>
              <c:strCache>
                <c:ptCount val="2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</c:strCache>
            </c:strRef>
          </c:cat>
          <c:val>
            <c:numRef>
              <c:f>控制面板!$S$13:$S$269</c:f>
              <c:numCache>
                <c:formatCode>General</c:formatCode>
                <c:ptCount val="25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控制面板!$O$13:$O$269</c:f>
              <c:strCache>
                <c:ptCount val="2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</c:strCache>
            </c:strRef>
          </c:cat>
          <c:val>
            <c:numRef>
              <c:f>控制面板!$T$13:$T$269</c:f>
              <c:numCache>
                <c:formatCode>General</c:formatCode>
                <c:ptCount val="25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控制面板!$O$13:$O$269</c:f>
              <c:strCache>
                <c:ptCount val="2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</c:strCache>
            </c:strRef>
          </c:cat>
          <c:val>
            <c:numRef>
              <c:f>控制面板!$P$13:$P$269</c:f>
              <c:numCache>
                <c:formatCode>General</c:formatCode>
                <c:ptCount val="25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控制面板!$O$13:$O$269</c:f>
              <c:strCache>
                <c:ptCount val="2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</c:strCache>
            </c:strRef>
          </c:cat>
          <c:val>
            <c:numRef>
              <c:f>控制面板!$Q$13:$Q$269</c:f>
              <c:numCache>
                <c:formatCode>General</c:formatCode>
                <c:ptCount val="25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控制面板!$O$13:$O$269</c:f>
              <c:strCache>
                <c:ptCount val="2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</c:strCache>
            </c:strRef>
          </c:cat>
          <c:val>
            <c:numRef>
              <c:f>控制面板!$R$13:$R$269</c:f>
              <c:numCache>
                <c:formatCode>General</c:formatCode>
                <c:ptCount val="25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控制面板!$O$13:$O$269</c:f>
              <c:strCache>
                <c:ptCount val="2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</c:strCache>
            </c:strRef>
          </c:cat>
          <c:val>
            <c:numRef>
              <c:f>控制面板!$S$13:$S$269</c:f>
              <c:numCache>
                <c:formatCode>General</c:formatCode>
                <c:ptCount val="25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控制面板!$O$13:$O$269</c:f>
              <c:strCache>
                <c:ptCount val="25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</c:strCache>
            </c:strRef>
          </c:cat>
          <c:val>
            <c:numRef>
              <c:f>控制面板!$T$13:$T$269</c:f>
              <c:numCache>
                <c:formatCode>General</c:formatCode>
                <c:ptCount val="25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小计!$A$8:$A$42</c:f>
              <c:strCache>
                <c:ptCount val="35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</c:strCache>
            </c:strRef>
          </c:cat>
          <c:val>
            <c:numRef>
              <c:f>小计!$C$8:$C$42</c:f>
              <c:numCache>
                <c:formatCode>"$"#,##0.00_);[Red]\("$"#,##0.00\)</c:formatCode>
                <c:ptCount val="35"/>
                <c:pt idx="0">
                  <c:v>86311198</c:v>
                </c:pt>
                <c:pt idx="1">
                  <c:v>77181206</c:v>
                </c:pt>
                <c:pt idx="2">
                  <c:v>81706530</c:v>
                </c:pt>
                <c:pt idx="3">
                  <c:v>78712800</c:v>
                </c:pt>
                <c:pt idx="4">
                  <c:v>162169867</c:v>
                </c:pt>
                <c:pt idx="5">
                  <c:v>103434957</c:v>
                </c:pt>
                <c:pt idx="6">
                  <c:v>82415266</c:v>
                </c:pt>
                <c:pt idx="7">
                  <c:v>78656735</c:v>
                </c:pt>
                <c:pt idx="8">
                  <c:v>69720428</c:v>
                </c:pt>
                <c:pt idx="9">
                  <c:v>49046086</c:v>
                </c:pt>
                <c:pt idx="10">
                  <c:v>79226924</c:v>
                </c:pt>
                <c:pt idx="11">
                  <c:v>67647089</c:v>
                </c:pt>
                <c:pt idx="12">
                  <c:v>64068720</c:v>
                </c:pt>
                <c:pt idx="13">
                  <c:v>43695450</c:v>
                </c:pt>
                <c:pt idx="14">
                  <c:v>70358167</c:v>
                </c:pt>
                <c:pt idx="15">
                  <c:v>97588448</c:v>
                </c:pt>
                <c:pt idx="16">
                  <c:v>76037529</c:v>
                </c:pt>
                <c:pt idx="17">
                  <c:v>167196459</c:v>
                </c:pt>
                <c:pt idx="18">
                  <c:v>732073547</c:v>
                </c:pt>
                <c:pt idx="19">
                  <c:v>385340275</c:v>
                </c:pt>
                <c:pt idx="20">
                  <c:v>88277545</c:v>
                </c:pt>
                <c:pt idx="21">
                  <c:v>168310412</c:v>
                </c:pt>
                <c:pt idx="22">
                  <c:v>340764242</c:v>
                </c:pt>
                <c:pt idx="23">
                  <c:v>146239173</c:v>
                </c:pt>
                <c:pt idx="24">
                  <c:v>755097503</c:v>
                </c:pt>
                <c:pt idx="25">
                  <c:v>485163229</c:v>
                </c:pt>
                <c:pt idx="26">
                  <c:v>425441078</c:v>
                </c:pt>
                <c:pt idx="27">
                  <c:v>178660074</c:v>
                </c:pt>
                <c:pt idx="28">
                  <c:v>629766276</c:v>
                </c:pt>
                <c:pt idx="29">
                  <c:v>619550311</c:v>
                </c:pt>
                <c:pt idx="30">
                  <c:v>3118557</c:v>
                </c:pt>
                <c:pt idx="31">
                  <c:v>378130658</c:v>
                </c:pt>
                <c:pt idx="32">
                  <c:v>93781121</c:v>
                </c:pt>
                <c:pt idx="33">
                  <c:v>299412704</c:v>
                </c:pt>
                <c:pt idx="34">
                  <c:v>213048160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Lambertisland!$W$4:$W$228</c:f>
              <c:strCache>
                <c:ptCount val="22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</c:strCache>
            </c:strRef>
          </c:cat>
          <c:val>
            <c:numRef>
              <c:f>Lambertisland!$X$4:$X$228</c:f>
              <c:numCache>
                <c:formatCode>General</c:formatCode>
                <c:ptCount val="22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Lambertisland!$W$4:$W$228</c:f>
              <c:strCache>
                <c:ptCount val="22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</c:strCache>
            </c:strRef>
          </c:cat>
          <c:val>
            <c:numRef>
              <c:f>Lambertisland!$Y$4:$Y$228</c:f>
              <c:numCache>
                <c:formatCode>General</c:formatCode>
                <c:ptCount val="22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Lambertisland!$W$4:$W$228</c:f>
              <c:strCache>
                <c:ptCount val="22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</c:strCache>
            </c:strRef>
          </c:cat>
          <c:val>
            <c:numRef>
              <c:f>Lambertisland!$Z$4:$Z$228</c:f>
              <c:numCache>
                <c:formatCode>General</c:formatCode>
                <c:ptCount val="22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ISLASANTAY!$Z$4:$Z$222</c:f>
              <c:strCache>
                <c:ptCount val="2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</c:strCache>
            </c:strRef>
          </c:cat>
          <c:val>
            <c:numRef>
              <c:f>ISLASANTAY!$AA$4:$AA$222</c:f>
              <c:numCache>
                <c:formatCode>General</c:formatCode>
                <c:ptCount val="21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ISLASANTAY!$Z$4:$Z$222</c:f>
              <c:strCache>
                <c:ptCount val="2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</c:strCache>
            </c:strRef>
          </c:cat>
          <c:val>
            <c:numRef>
              <c:f>ISLASANTAY!$AB$4:$AB$222</c:f>
              <c:numCache>
                <c:formatCode>General</c:formatCode>
                <c:ptCount val="21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ISLASANTAY!$Z$4:$Z$222</c:f>
              <c:strCache>
                <c:ptCount val="21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</c:strCache>
            </c:strRef>
          </c:cat>
          <c:val>
            <c:numRef>
              <c:f>ISLASANTAY!$AC$4:$AC$222</c:f>
              <c:numCache>
                <c:formatCode>General</c:formatCode>
                <c:ptCount val="21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甘尼森岛!$AA$4:$AA$202</c:f>
              <c:strCache>
                <c:ptCount val="19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</c:strCache>
            </c:strRef>
          </c:cat>
          <c:val>
            <c:numRef>
              <c:f>甘尼森岛!$AB$4:$AB$202</c:f>
              <c:numCache>
                <c:formatCode>General</c:formatCode>
                <c:ptCount val="19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甘尼森岛!$AA$4:$AA$202</c:f>
              <c:strCache>
                <c:ptCount val="19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</c:strCache>
            </c:strRef>
          </c:cat>
          <c:val>
            <c:numRef>
              <c:f>甘尼森岛!$AC$4:$AC$202</c:f>
              <c:numCache>
                <c:formatCode>General</c:formatCode>
                <c:ptCount val="19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甘尼森岛!$AA$4:$AA$202</c:f>
              <c:strCache>
                <c:ptCount val="19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</c:strCache>
            </c:strRef>
          </c:cat>
          <c:val>
            <c:numRef>
              <c:f>甘尼森岛!$AD$4:$AD$202</c:f>
              <c:numCache>
                <c:formatCode>General</c:formatCode>
                <c:ptCount val="19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斯壮结!$AA$4:$AA$202</c:f>
              <c:strCache>
                <c:ptCount val="19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</c:strCache>
            </c:strRef>
          </c:cat>
          <c:val>
            <c:numRef>
              <c:f>斯壮结!$AB$4:$AB$202</c:f>
              <c:numCache>
                <c:formatCode>General</c:formatCode>
                <c:ptCount val="19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斯壮结!$AA$4:$AA$202</c:f>
              <c:strCache>
                <c:ptCount val="19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</c:strCache>
            </c:strRef>
          </c:cat>
          <c:val>
            <c:numRef>
              <c:f>斯壮结!$AC$4:$AC$202</c:f>
              <c:numCache>
                <c:formatCode>General</c:formatCode>
                <c:ptCount val="19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斯壮结!$AA$4:$AA$202</c:f>
              <c:strCache>
                <c:ptCount val="19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</c:strCache>
            </c:strRef>
          </c:cat>
          <c:val>
            <c:numRef>
              <c:f>斯壮结!$AD$4:$AD$202</c:f>
              <c:numCache>
                <c:formatCode>General</c:formatCode>
                <c:ptCount val="19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Kugluktuk!$AA$4:$AA$199</c:f>
              <c:strCache>
                <c:ptCount val="19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</c:strCache>
            </c:strRef>
          </c:cat>
          <c:val>
            <c:numRef>
              <c:f>Kugluktuk!$AB$4:$AB$199</c:f>
              <c:numCache>
                <c:formatCode>General</c:formatCode>
                <c:ptCount val="19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Kugluktuk!$AA$4:$AA$199</c:f>
              <c:strCache>
                <c:ptCount val="19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</c:strCache>
            </c:strRef>
          </c:cat>
          <c:val>
            <c:numRef>
              <c:f>Kugluktuk!$AC$4:$AC$199</c:f>
              <c:numCache>
                <c:formatCode>General</c:formatCode>
                <c:ptCount val="19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Kugluktuk!$AA$4:$AA$199</c:f>
              <c:strCache>
                <c:ptCount val="19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</c:strCache>
            </c:strRef>
          </c:cat>
          <c:val>
            <c:numRef>
              <c:f>Kugluktuk!$AD$4:$AD$199</c:f>
              <c:numCache>
                <c:formatCode>General</c:formatCode>
                <c:ptCount val="19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螺洲岛!$AA$4:$AA$174</c:f>
              <c:strCache>
                <c:ptCount val="17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</c:strCache>
            </c:strRef>
          </c:cat>
          <c:val>
            <c:numRef>
              <c:f>螺洲岛!$AB$4:$AB$174</c:f>
              <c:numCache>
                <c:formatCode>General</c:formatCode>
                <c:ptCount val="17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螺洲岛!$AA$4:$AA$174</c:f>
              <c:strCache>
                <c:ptCount val="17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</c:strCache>
            </c:strRef>
          </c:cat>
          <c:val>
            <c:numRef>
              <c:f>螺洲岛!$AC$4:$AC$174</c:f>
              <c:numCache>
                <c:formatCode>General</c:formatCode>
                <c:ptCount val="17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螺洲岛!$AA$4:$AA$174</c:f>
              <c:strCache>
                <c:ptCount val="17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</c:strCache>
            </c:strRef>
          </c:cat>
          <c:val>
            <c:numRef>
              <c:f>螺洲岛!$AD$4:$AD$174</c:f>
              <c:numCache>
                <c:formatCode>General</c:formatCode>
                <c:ptCount val="17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果州群岛!$AA$4:$AA$174</c:f>
              <c:strCache>
                <c:ptCount val="17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</c:strCache>
            </c:strRef>
          </c:cat>
          <c:val>
            <c:numRef>
              <c:f>果州群岛!$AB$4:$AB$174</c:f>
              <c:numCache>
                <c:formatCode>General</c:formatCode>
                <c:ptCount val="17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果州群岛!$AA$4:$AA$174</c:f>
              <c:strCache>
                <c:ptCount val="17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</c:strCache>
            </c:strRef>
          </c:cat>
          <c:val>
            <c:numRef>
              <c:f>果州群岛!$AC$4:$AC$174</c:f>
              <c:numCache>
                <c:formatCode>General</c:formatCode>
                <c:ptCount val="17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果州群岛!$AA$4:$AA$174</c:f>
              <c:strCache>
                <c:ptCount val="17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</c:strCache>
            </c:strRef>
          </c:cat>
          <c:val>
            <c:numRef>
              <c:f>果州群岛!$AD$4:$AD$174</c:f>
              <c:numCache>
                <c:formatCode>General</c:formatCode>
                <c:ptCount val="17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庙湾岛!$AA$4:$AA$173</c:f>
              <c:strCache>
                <c:ptCount val="16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</c:strCache>
            </c:strRef>
          </c:cat>
          <c:val>
            <c:numRef>
              <c:f>庙湾岛!$AB$4:$AB$173</c:f>
              <c:numCache>
                <c:formatCode>General</c:formatCode>
                <c:ptCount val="16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庙湾岛!$AA$4:$AA$173</c:f>
              <c:strCache>
                <c:ptCount val="16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</c:strCache>
            </c:strRef>
          </c:cat>
          <c:val>
            <c:numRef>
              <c:f>庙湾岛!$AC$4:$AC$173</c:f>
              <c:numCache>
                <c:formatCode>General</c:formatCode>
                <c:ptCount val="16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庙湾岛!$AA$4:$AA$173</c:f>
              <c:strCache>
                <c:ptCount val="16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</c:strCache>
            </c:strRef>
          </c:cat>
          <c:val>
            <c:numRef>
              <c:f>庙湾岛!$AD$4:$AD$173</c:f>
              <c:numCache>
                <c:formatCode>General</c:formatCode>
                <c:ptCount val="16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向岛!$AA$4:$AA$164</c:f>
              <c:strCache>
                <c:ptCount val="1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</c:strCache>
            </c:strRef>
          </c:cat>
          <c:val>
            <c:numRef>
              <c:f>向岛!$AB$4:$AB$164</c:f>
              <c:numCache>
                <c:formatCode>General</c:formatCode>
                <c:ptCount val="16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向岛!$AA$4:$AA$164</c:f>
              <c:strCache>
                <c:ptCount val="1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</c:strCache>
            </c:strRef>
          </c:cat>
          <c:val>
            <c:numRef>
              <c:f>向岛!$AC$4:$AC$164</c:f>
              <c:numCache>
                <c:formatCode>General</c:formatCode>
                <c:ptCount val="16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向岛!$AA$4:$AA$164</c:f>
              <c:strCache>
                <c:ptCount val="1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</c:strCache>
            </c:strRef>
          </c:cat>
          <c:val>
            <c:numRef>
              <c:f>向岛!$AD$4:$AD$164</c:f>
              <c:numCache>
                <c:formatCode>General</c:formatCode>
                <c:ptCount val="16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岛田岛!$AA$4:$AA$164</c:f>
              <c:strCache>
                <c:ptCount val="1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</c:strCache>
            </c:strRef>
          </c:cat>
          <c:val>
            <c:numRef>
              <c:f>岛田岛!$AB$4:$AB$164</c:f>
              <c:numCache>
                <c:formatCode>General</c:formatCode>
                <c:ptCount val="16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岛田岛!$AA$4:$AA$164</c:f>
              <c:strCache>
                <c:ptCount val="1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</c:strCache>
            </c:strRef>
          </c:cat>
          <c:val>
            <c:numRef>
              <c:f>岛田岛!$AC$4:$AC$164</c:f>
              <c:numCache>
                <c:formatCode>General</c:formatCode>
                <c:ptCount val="16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岛田岛!$AA$4:$AA$164</c:f>
              <c:strCache>
                <c:ptCount val="1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</c:strCache>
            </c:strRef>
          </c:cat>
          <c:val>
            <c:numRef>
              <c:f>岛田岛!$AD$4:$AD$164</c:f>
              <c:numCache>
                <c:formatCode>General</c:formatCode>
                <c:ptCount val="16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小槌岛!$AA$4:$AA$164</c:f>
              <c:strCache>
                <c:ptCount val="1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</c:strCache>
            </c:strRef>
          </c:cat>
          <c:val>
            <c:numRef>
              <c:f>小槌岛!$AB$4:$AB$164</c:f>
              <c:numCache>
                <c:formatCode>General</c:formatCode>
                <c:ptCount val="16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小槌岛!$AA$4:$AA$164</c:f>
              <c:strCache>
                <c:ptCount val="1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</c:strCache>
            </c:strRef>
          </c:cat>
          <c:val>
            <c:numRef>
              <c:f>小槌岛!$AC$4:$AC$164</c:f>
              <c:numCache>
                <c:formatCode>General</c:formatCode>
                <c:ptCount val="16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小槌岛!$AA$4:$AA$164</c:f>
              <c:strCache>
                <c:ptCount val="1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</c:strCache>
            </c:strRef>
          </c:cat>
          <c:val>
            <c:numRef>
              <c:f>小槌岛!$AD$4:$AD$164</c:f>
              <c:numCache>
                <c:formatCode>General</c:formatCode>
                <c:ptCount val="16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高岛!$AA$4:$AA$164</c:f>
              <c:strCache>
                <c:ptCount val="1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</c:strCache>
            </c:strRef>
          </c:cat>
          <c:val>
            <c:numRef>
              <c:f>高岛!$AB$4:$AB$164</c:f>
              <c:numCache>
                <c:formatCode>General</c:formatCode>
                <c:ptCount val="16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高岛!$AA$4:$AA$164</c:f>
              <c:strCache>
                <c:ptCount val="1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</c:strCache>
            </c:strRef>
          </c:cat>
          <c:val>
            <c:numRef>
              <c:f>高岛!$AC$4:$AC$164</c:f>
              <c:numCache>
                <c:formatCode>General</c:formatCode>
                <c:ptCount val="16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高岛!$AA$4:$AA$164</c:f>
              <c:strCache>
                <c:ptCount val="16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</c:strCache>
            </c:strRef>
          </c:cat>
          <c:val>
            <c:numRef>
              <c:f>高岛!$AD$4:$AD$164</c:f>
              <c:numCache>
                <c:formatCode>General</c:formatCode>
                <c:ptCount val="16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平郡岛!$AA$4:$AA$155</c:f>
              <c:strCache>
                <c:ptCount val="15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</c:strCache>
            </c:strRef>
          </c:cat>
          <c:val>
            <c:numRef>
              <c:f>平郡岛!$AB$4:$AB$155</c:f>
              <c:numCache>
                <c:formatCode>General</c:formatCode>
                <c:ptCount val="15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平郡岛!$AA$4:$AA$155</c:f>
              <c:strCache>
                <c:ptCount val="15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</c:strCache>
            </c:strRef>
          </c:cat>
          <c:val>
            <c:numRef>
              <c:f>平郡岛!$AC$4:$AC$155</c:f>
              <c:numCache>
                <c:formatCode>General</c:formatCode>
                <c:ptCount val="15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平郡岛!$AA$4:$AA$155</c:f>
              <c:strCache>
                <c:ptCount val="15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</c:strCache>
            </c:strRef>
          </c:cat>
          <c:val>
            <c:numRef>
              <c:f>平郡岛!$AD$4:$AD$155</c:f>
              <c:numCache>
                <c:formatCode>General</c:formatCode>
                <c:ptCount val="15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狗骨岛!$AA$4:$AA$145</c:f>
              <c:strCache>
                <c:ptCount val="14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</c:strCache>
            </c:strRef>
          </c:cat>
          <c:val>
            <c:numRef>
              <c:f>狗骨岛!$AB$4:$AB$145</c:f>
              <c:numCache>
                <c:formatCode>General</c:formatCode>
                <c:ptCount val="14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狗骨岛!$AA$4:$AA$145</c:f>
              <c:strCache>
                <c:ptCount val="14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</c:strCache>
            </c:strRef>
          </c:cat>
          <c:val>
            <c:numRef>
              <c:f>狗骨岛!$AC$4:$AC$145</c:f>
              <c:numCache>
                <c:formatCode>General</c:formatCode>
                <c:ptCount val="14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狗骨岛!$AA$4:$AA$145</c:f>
              <c:strCache>
                <c:ptCount val="14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</c:strCache>
            </c:strRef>
          </c:cat>
          <c:val>
            <c:numRef>
              <c:f>狗骨岛!$AD$4:$AD$145</c:f>
              <c:numCache>
                <c:formatCode>General</c:formatCode>
                <c:ptCount val="14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普拉兰岛!$AA$4:$AA$144</c:f>
              <c:strCache>
                <c:ptCount val="14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</c:strCache>
            </c:strRef>
          </c:cat>
          <c:val>
            <c:numRef>
              <c:f>普拉兰岛!$AB$4:$AB$144</c:f>
              <c:numCache>
                <c:formatCode>General</c:formatCode>
                <c:ptCount val="14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普拉兰岛!$AA$4:$AA$144</c:f>
              <c:strCache>
                <c:ptCount val="14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</c:strCache>
            </c:strRef>
          </c:cat>
          <c:val>
            <c:numRef>
              <c:f>普拉兰岛!$AC$4:$AC$144</c:f>
              <c:numCache>
                <c:formatCode>General</c:formatCode>
                <c:ptCount val="14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普拉兰岛!$AA$4:$AA$144</c:f>
              <c:strCache>
                <c:ptCount val="14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</c:strCache>
            </c:strRef>
          </c:cat>
          <c:val>
            <c:numRef>
              <c:f>普拉兰岛!$AD$4:$AD$144</c:f>
              <c:numCache>
                <c:formatCode>General</c:formatCode>
                <c:ptCount val="14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法伊拉卡岛!$AA$4:$AA$138</c:f>
              <c:strCache>
                <c:ptCount val="13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</c:strCache>
            </c:strRef>
          </c:cat>
          <c:val>
            <c:numRef>
              <c:f>法伊拉卡岛!$AB$4:$AB$138</c:f>
              <c:numCache>
                <c:formatCode>General</c:formatCode>
                <c:ptCount val="13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法伊拉卡岛!$AA$4:$AA$138</c:f>
              <c:strCache>
                <c:ptCount val="13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</c:strCache>
            </c:strRef>
          </c:cat>
          <c:val>
            <c:numRef>
              <c:f>法伊拉卡岛!$AC$4:$AC$138</c:f>
              <c:numCache>
                <c:formatCode>General</c:formatCode>
                <c:ptCount val="13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法伊拉卡岛!$AA$4:$AA$138</c:f>
              <c:strCache>
                <c:ptCount val="13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</c:strCache>
            </c:strRef>
          </c:cat>
          <c:val>
            <c:numRef>
              <c:f>法伊拉卡岛!$AD$4:$AD$138</c:f>
              <c:numCache>
                <c:formatCode>General</c:formatCode>
                <c:ptCount val="13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Nakhiloo岛!$AA$4:$AA$138</c:f>
              <c:strCache>
                <c:ptCount val="13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</c:strCache>
            </c:strRef>
          </c:cat>
          <c:val>
            <c:numRef>
              <c:f>Nakhiloo岛!$AB$4:$AB$138</c:f>
              <c:numCache>
                <c:formatCode>General</c:formatCode>
                <c:ptCount val="13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Nakhiloo岛!$AA$4:$AA$138</c:f>
              <c:strCache>
                <c:ptCount val="13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</c:strCache>
            </c:strRef>
          </c:cat>
          <c:val>
            <c:numRef>
              <c:f>Nakhiloo岛!$AC$4:$AC$138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Nakhiloo岛!$AA$4:$AA$138</c:f>
              <c:strCache>
                <c:ptCount val="13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</c:strCache>
            </c:strRef>
          </c:cat>
          <c:val>
            <c:numRef>
              <c:f>Nakhiloo岛!$AD$4:$AD$138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巴赫达尔机场!$AA$4:$AA$135</c:f>
              <c:strCache>
                <c:ptCount val="13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</c:strCache>
            </c:strRef>
          </c:cat>
          <c:val>
            <c:numRef>
              <c:f>巴赫达尔机场!$AB$4:$AB$135</c:f>
              <c:numCache>
                <c:formatCode>General</c:formatCode>
                <c:ptCount val="13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巴赫达尔机场!$AA$4:$AA$135</c:f>
              <c:strCache>
                <c:ptCount val="13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</c:strCache>
            </c:strRef>
          </c:cat>
          <c:val>
            <c:numRef>
              <c:f>巴赫达尔机场!$AC$4:$AC$135</c:f>
              <c:numCache>
                <c:formatCode>General</c:formatCode>
                <c:ptCount val="13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巴赫达尔机场!$AA$4:$AA$135</c:f>
              <c:strCache>
                <c:ptCount val="13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</c:strCache>
            </c:strRef>
          </c:cat>
          <c:val>
            <c:numRef>
              <c:f>巴赫达尔机场!$AD$4:$AD$135</c:f>
              <c:numCache>
                <c:formatCode>General</c:formatCode>
                <c:ptCount val="13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丹戎乌班市!$AA$4:$AA$113</c:f>
              <c:strCache>
                <c:ptCount val="10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</c:strCache>
            </c:strRef>
          </c:cat>
          <c:val>
            <c:numRef>
              <c:f>丹戎乌班市!$AB$4:$AB$113</c:f>
              <c:numCache>
                <c:formatCode>General</c:formatCode>
                <c:ptCount val="10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丹戎乌班市!$AA$4:$AA$113</c:f>
              <c:strCache>
                <c:ptCount val="10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</c:strCache>
            </c:strRef>
          </c:cat>
          <c:val>
            <c:numRef>
              <c:f>丹戎乌班市!$AC$4:$AC$113</c:f>
              <c:numCache>
                <c:formatCode>General</c:formatCode>
                <c:ptCount val="10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丹戎乌班市!$AA$4:$AA$113</c:f>
              <c:strCache>
                <c:ptCount val="10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</c:strCache>
            </c:strRef>
          </c:cat>
          <c:val>
            <c:numRef>
              <c:f>丹戎乌班市!$AD$4:$AD$113</c:f>
              <c:numCache>
                <c:formatCode>General</c:formatCode>
                <c:ptCount val="10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霍马利格岛!$AA$4:$AA$91</c:f>
              <c:strCache>
                <c:ptCount val="8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</c:strCache>
            </c:strRef>
          </c:cat>
          <c:val>
            <c:numRef>
              <c:f>霍马利格岛!$AB$4:$AB$91</c:f>
              <c:numCache>
                <c:formatCode>General</c:formatCode>
                <c:ptCount val="8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霍马利格岛!$AA$4:$AA$91</c:f>
              <c:strCache>
                <c:ptCount val="8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</c:strCache>
            </c:strRef>
          </c:cat>
          <c:val>
            <c:numRef>
              <c:f>霍马利格岛!$AC$4:$AC$91</c:f>
              <c:numCache>
                <c:formatCode>General</c:formatCode>
                <c:ptCount val="8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霍马利格岛!$AA$4:$AA$91</c:f>
              <c:strCache>
                <c:ptCount val="8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</c:strCache>
            </c:strRef>
          </c:cat>
          <c:val>
            <c:numRef>
              <c:f>霍马利格岛!$AD$4:$AD$91</c:f>
              <c:numCache>
                <c:formatCode>General</c:formatCode>
                <c:ptCount val="87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卡尔尼科巴机场!$AA$4:$AA$84</c:f>
              <c:strCache>
                <c:ptCount val="8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</c:strCache>
            </c:strRef>
          </c:cat>
          <c:val>
            <c:numRef>
              <c:f>卡尔尼科巴机场!$AB$4:$AB$84</c:f>
              <c:numCache>
                <c:formatCode>General</c:formatCode>
                <c:ptCount val="8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卡尔尼科巴机场!$AA$4:$AA$84</c:f>
              <c:strCache>
                <c:ptCount val="8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</c:strCache>
            </c:strRef>
          </c:cat>
          <c:val>
            <c:numRef>
              <c:f>卡尔尼科巴机场!$AC$4:$AC$84</c:f>
              <c:numCache>
                <c:formatCode>General</c:formatCode>
                <c:ptCount val="8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卡尔尼科巴机场!$AA$4:$AA$84</c:f>
              <c:strCache>
                <c:ptCount val="8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</c:strCache>
            </c:strRef>
          </c:cat>
          <c:val>
            <c:numRef>
              <c:f>卡尔尼科巴机场!$AD$4:$AD$84</c:f>
              <c:numCache>
                <c:formatCode>General</c:formatCode>
                <c:ptCount val="80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锡纳邦机场!$AA$4:$AA$82</c:f>
              <c:strCache>
                <c:ptCount val="7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</c:strCache>
            </c:strRef>
          </c:cat>
          <c:val>
            <c:numRef>
              <c:f>锡纳邦机场!$AB$4:$AB$82</c:f>
              <c:numCache>
                <c:formatCode>General</c:formatCode>
                <c:ptCount val="7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锡纳邦机场!$AA$4:$AA$82</c:f>
              <c:strCache>
                <c:ptCount val="7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</c:strCache>
            </c:strRef>
          </c:cat>
          <c:val>
            <c:numRef>
              <c:f>锡纳邦机场!$AC$4:$AC$82</c:f>
              <c:numCache>
                <c:formatCode>General</c:formatCode>
                <c:ptCount val="7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锡纳邦机场!$AA$4:$AA$82</c:f>
              <c:strCache>
                <c:ptCount val="7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</c:strCache>
            </c:strRef>
          </c:cat>
          <c:val>
            <c:numRef>
              <c:f>锡纳邦机场!$AD$4:$AD$82</c:f>
              <c:numCache>
                <c:formatCode>General</c:formatCode>
                <c:ptCount val="78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五结乡!$AA$4:$AA$80</c:f>
              <c:strCache>
                <c:ptCount val="7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</c:strCache>
            </c:strRef>
          </c:cat>
          <c:val>
            <c:numRef>
              <c:f>五结乡!$AB$4:$AB$80</c:f>
              <c:numCache>
                <c:formatCode>General</c:formatCode>
                <c:ptCount val="7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五结乡!$AA$4:$AA$80</c:f>
              <c:strCache>
                <c:ptCount val="7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</c:strCache>
            </c:strRef>
          </c:cat>
          <c:val>
            <c:numRef>
              <c:f>五结乡!$AC$4:$AC$80</c:f>
              <c:numCache>
                <c:formatCode>General</c:formatCode>
                <c:ptCount val="7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五结乡!$AA$4:$AA$80</c:f>
              <c:strCache>
                <c:ptCount val="7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</c:strCache>
            </c:strRef>
          </c:cat>
          <c:val>
            <c:numRef>
              <c:f>五结乡!$AD$4:$AD$80</c:f>
              <c:numCache>
                <c:formatCode>General</c:formatCode>
                <c:ptCount val="76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阿勒格尼县机场!$AA$4:$AA$74</c:f>
              <c:strCache>
                <c:ptCount val="7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</c:strCache>
            </c:strRef>
          </c:cat>
          <c:val>
            <c:numRef>
              <c:f>阿勒格尼县机场!$AB$4:$AB$74</c:f>
              <c:numCache>
                <c:formatCode>General</c:formatCode>
                <c:ptCount val="7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阿勒格尼县机场!$AA$4:$AA$74</c:f>
              <c:strCache>
                <c:ptCount val="7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</c:strCache>
            </c:strRef>
          </c:cat>
          <c:val>
            <c:numRef>
              <c:f>阿勒格尼县机场!$AC$4:$AC$74</c:f>
              <c:numCache>
                <c:formatCode>General</c:formatCode>
                <c:ptCount val="7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阿勒格尼县机场!$AA$4:$AA$74</c:f>
              <c:strCache>
                <c:ptCount val="7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</c:strCache>
            </c:strRef>
          </c:cat>
          <c:val>
            <c:numRef>
              <c:f>阿勒格尼县机场!$AD$4:$AD$74</c:f>
              <c:numCache>
                <c:formatCode>General</c:formatCode>
                <c:ptCount val="70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伊维桑!$AA$4:$AA$70</c:f>
              <c:strCache>
                <c:ptCount val="6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</c:strCache>
            </c:strRef>
          </c:cat>
          <c:val>
            <c:numRef>
              <c:f>伊维桑!$AB$4:$AB$70</c:f>
              <c:numCache>
                <c:formatCode>General</c:formatCode>
                <c:ptCount val="6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伊维桑!$AA$4:$AA$70</c:f>
              <c:strCache>
                <c:ptCount val="6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</c:strCache>
            </c:strRef>
          </c:cat>
          <c:val>
            <c:numRef>
              <c:f>伊维桑!$AC$4:$AC$70</c:f>
              <c:numCache>
                <c:formatCode>General</c:formatCode>
                <c:ptCount val="6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伊维桑!$AA$4:$AA$70</c:f>
              <c:strCache>
                <c:ptCount val="6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</c:strCache>
            </c:strRef>
          </c:cat>
          <c:val>
            <c:numRef>
              <c:f>伊维桑!$AD$4:$AD$70</c:f>
              <c:numCache>
                <c:formatCode>General</c:formatCode>
                <c:ptCount val="66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菲利宾BCCM!$AA$4:$AA$70</c:f>
              <c:strCache>
                <c:ptCount val="6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</c:strCache>
            </c:strRef>
          </c:cat>
          <c:val>
            <c:numRef>
              <c:f>菲利宾BCCM!$AB$4:$AB$70</c:f>
              <c:numCache>
                <c:formatCode>General</c:formatCode>
                <c:ptCount val="6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菲利宾BCCM!$AA$4:$AA$70</c:f>
              <c:strCache>
                <c:ptCount val="6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</c:strCache>
            </c:strRef>
          </c:cat>
          <c:val>
            <c:numRef>
              <c:f>菲利宾BCCM!$AC$4:$AC$70</c:f>
              <c:numCache>
                <c:formatCode>General</c:formatCode>
                <c:ptCount val="6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菲利宾BCCM!$AA$4:$AA$70</c:f>
              <c:strCache>
                <c:ptCount val="6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</c:strCache>
            </c:strRef>
          </c:cat>
          <c:val>
            <c:numRef>
              <c:f>菲利宾BCCM!$AD$4:$AD$70</c:f>
              <c:numCache>
                <c:formatCode>General</c:formatCode>
                <c:ptCount val="66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池田町!$AA$4:$AA$69</c:f>
              <c:strCache>
                <c:ptCount val="6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</c:strCache>
            </c:strRef>
          </c:cat>
          <c:val>
            <c:numRef>
              <c:f>池田町!$AB$4:$AB$69</c:f>
              <c:numCache>
                <c:formatCode>General</c:formatCode>
                <c:ptCount val="6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池田町!$AA$4:$AA$69</c:f>
              <c:strCache>
                <c:ptCount val="6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</c:strCache>
            </c:strRef>
          </c:cat>
          <c:val>
            <c:numRef>
              <c:f>池田町!$AC$4:$AC$69</c:f>
              <c:numCache>
                <c:formatCode>General</c:formatCode>
                <c:ptCount val="6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池田町!$AA$4:$AA$69</c:f>
              <c:strCache>
                <c:ptCount val="6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</c:strCache>
            </c:strRef>
          </c:cat>
          <c:val>
            <c:numRef>
              <c:f>池田町!$AD$4:$AD$69</c:f>
              <c:numCache>
                <c:formatCode>General</c:formatCode>
                <c:ptCount val="65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切列波维茨机场!$AA$4:$AA$66</c:f>
              <c:strCache>
                <c:ptCount val="6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</c:strCache>
            </c:strRef>
          </c:cat>
          <c:val>
            <c:numRef>
              <c:f>切列波维茨机场!$AB$4:$AB$66</c:f>
              <c:numCache>
                <c:formatCode>General</c:formatCode>
                <c:ptCount val="6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切列波维茨机场!$AA$4:$AA$66</c:f>
              <c:strCache>
                <c:ptCount val="6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</c:strCache>
            </c:strRef>
          </c:cat>
          <c:val>
            <c:numRef>
              <c:f>切列波维茨机场!$AC$4:$AC$66</c:f>
              <c:numCache>
                <c:formatCode>General</c:formatCode>
                <c:ptCount val="6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切列波维茨机场!$AA$4:$AA$66</c:f>
              <c:strCache>
                <c:ptCount val="6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</c:strCache>
            </c:strRef>
          </c:cat>
          <c:val>
            <c:numRef>
              <c:f>切列波维茨机场!$AD$4:$AD$66</c:f>
              <c:numCache>
                <c:formatCode>General</c:formatCode>
                <c:ptCount val="6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麦迪逊市!$AA$4:$AA$60</c:f>
              <c:strCache>
                <c:ptCount val="5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</c:strCache>
            </c:strRef>
          </c:cat>
          <c:val>
            <c:numRef>
              <c:f>麦迪逊市!$AB$4:$AB$60</c:f>
              <c:numCache>
                <c:formatCode>General</c:formatCode>
                <c:ptCount val="5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麦迪逊市!$AA$4:$AA$60</c:f>
              <c:strCache>
                <c:ptCount val="5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</c:strCache>
            </c:strRef>
          </c:cat>
          <c:val>
            <c:numRef>
              <c:f>麦迪逊市!$AC$4:$AC$60</c:f>
              <c:numCache>
                <c:formatCode>General</c:formatCode>
                <c:ptCount val="5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麦迪逊市!$AA$4:$AA$60</c:f>
              <c:strCache>
                <c:ptCount val="5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</c:strCache>
            </c:strRef>
          </c:cat>
          <c:val>
            <c:numRef>
              <c:f>麦迪逊市!$AD$4:$AD$60</c:f>
              <c:numCache>
                <c:formatCode>General</c:formatCode>
                <c:ptCount val="56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佩里哈圣何塞!$AA$4:$AA$41</c:f>
              <c:strCache>
                <c:ptCount val="3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</c:strCache>
            </c:strRef>
          </c:cat>
          <c:val>
            <c:numRef>
              <c:f>佩里哈圣何塞!$AB$4:$AB$41</c:f>
              <c:numCache>
                <c:formatCode>General</c:formatCode>
                <c:ptCount val="3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佩里哈圣何塞!$AA$4:$AA$41</c:f>
              <c:strCache>
                <c:ptCount val="3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</c:strCache>
            </c:strRef>
          </c:cat>
          <c:val>
            <c:numRef>
              <c:f>佩里哈圣何塞!$AC$4:$AC$41</c:f>
              <c:numCache>
                <c:formatCode>General</c:formatCode>
                <c:ptCount val="3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佩里哈圣何塞!$AA$4:$AA$41</c:f>
              <c:strCache>
                <c:ptCount val="3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</c:strCache>
            </c:strRef>
          </c:cat>
          <c:val>
            <c:numRef>
              <c:f>佩里哈圣何塞!$AD$4:$AD$41</c:f>
              <c:numCache>
                <c:formatCode>General</c:formatCode>
                <c:ptCount val="37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希望不要心情不高兴!$AB$4:$AB$39</c:f>
              <c:strCache>
                <c:ptCount val="3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</c:strCache>
            </c:strRef>
          </c:cat>
          <c:val>
            <c:numRef>
              <c:f>希望不要心情不高兴!$AC$4:$AC$39</c:f>
              <c:numCache>
                <c:formatCode>General</c:formatCode>
                <c:ptCount val="35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希望不要心情不高兴!$AB$4:$AB$39</c:f>
              <c:strCache>
                <c:ptCount val="3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</c:strCache>
            </c:strRef>
          </c:cat>
          <c:val>
            <c:numRef>
              <c:f>希望不要心情不高兴!$AD$4:$AD$39</c:f>
              <c:numCache>
                <c:formatCode>General</c:formatCode>
                <c:ptCount val="35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希望不要心情不高兴!$AB$4:$AB$39</c:f>
              <c:strCache>
                <c:ptCount val="3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</c:strCache>
            </c:strRef>
          </c:cat>
          <c:val>
            <c:numRef>
              <c:f>希望不要心情不高兴!$AE$4:$AE$39</c:f>
              <c:numCache>
                <c:formatCode>General</c:formatCode>
                <c:ptCount val="35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鹿谷乡!$AB$4:$AB$31</c:f>
              <c:strCache>
                <c:ptCount val="2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</c:strCache>
            </c:strRef>
          </c:cat>
          <c:val>
            <c:numRef>
              <c:f>鹿谷乡!$AC$4:$AC$31</c:f>
              <c:numCache>
                <c:formatCode>General</c:formatCode>
                <c:ptCount val="2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鹿谷乡!$AB$4:$AB$31</c:f>
              <c:strCache>
                <c:ptCount val="2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</c:strCache>
            </c:strRef>
          </c:cat>
          <c:val>
            <c:numRef>
              <c:f>鹿谷乡!$AD$4:$AD$31</c:f>
              <c:numCache>
                <c:formatCode>General</c:formatCode>
                <c:ptCount val="2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鹿谷乡!$AB$4:$AB$31</c:f>
              <c:strCache>
                <c:ptCount val="2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</c:strCache>
            </c:strRef>
          </c:cat>
          <c:val>
            <c:numRef>
              <c:f>鹿谷乡!$AE$4:$AE$31</c:f>
              <c:numCache>
                <c:formatCode>General</c:formatCode>
                <c:ptCount val="2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假伊斯坦布尔机场!$AB$4:$AB$29</c:f>
              <c:strCache>
                <c:ptCount val="2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</c:strCache>
            </c:strRef>
          </c:cat>
          <c:val>
            <c:numRef>
              <c:f>假伊斯坦布尔机场!$AC$4:$AC$29</c:f>
              <c:numCache>
                <c:formatCode>General</c:formatCode>
                <c:ptCount val="2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假伊斯坦布尔机场!$AB$4:$AB$29</c:f>
              <c:strCache>
                <c:ptCount val="2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</c:strCache>
            </c:strRef>
          </c:cat>
          <c:val>
            <c:numRef>
              <c:f>假伊斯坦布尔机场!$AD$4:$AD$29</c:f>
              <c:numCache>
                <c:formatCode>General</c:formatCode>
                <c:ptCount val="2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假伊斯坦布尔机场!$AB$4:$AB$29</c:f>
              <c:strCache>
                <c:ptCount val="2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</c:strCache>
            </c:strRef>
          </c:cat>
          <c:val>
            <c:numRef>
              <c:f>假伊斯坦布尔机场!$AE$4:$AE$29</c:f>
              <c:numCache>
                <c:formatCode>General</c:formatCode>
                <c:ptCount val="25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九十九里町!$AB$4:$AB$23</c:f>
              <c:strCache>
                <c:ptCount val="1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</c:strCache>
            </c:strRef>
          </c:cat>
          <c:val>
            <c:numRef>
              <c:f>九十九里町!$AC$4:$AC$23</c:f>
              <c:numCache>
                <c:formatCode>General</c:formatCode>
                <c:ptCount val="1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九十九里町!$AB$4:$AB$23</c:f>
              <c:strCache>
                <c:ptCount val="1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</c:strCache>
            </c:strRef>
          </c:cat>
          <c:val>
            <c:numRef>
              <c:f>九十九里町!$AD$4:$AD$23</c:f>
              <c:numCache>
                <c:formatCode>General</c:formatCode>
                <c:ptCount val="1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九十九里町!$AB$4:$AB$23</c:f>
              <c:strCache>
                <c:ptCount val="1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</c:strCache>
            </c:strRef>
          </c:cat>
          <c:val>
            <c:numRef>
              <c:f>九十九里町!$AE$4:$AE$23</c:f>
              <c:numCache>
                <c:formatCode>General</c:formatCode>
                <c:ptCount val="19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基苏木Ndogo!$AB$4:$AB$19</c:f>
              <c:strCache>
                <c:ptCount val="1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</c:strCache>
            </c:strRef>
          </c:cat>
          <c:val>
            <c:numRef>
              <c:f>基苏木Ndogo!$AC$4:$AC$19</c:f>
              <c:numCache>
                <c:formatCode>General</c:formatCode>
                <c:ptCount val="1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基苏木Ndogo!$AB$4:$AB$19</c:f>
              <c:strCache>
                <c:ptCount val="1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</c:strCache>
            </c:strRef>
          </c:cat>
          <c:val>
            <c:numRef>
              <c:f>基苏木Ndogo!$AD$4:$AD$19</c:f>
              <c:numCache>
                <c:formatCode>General</c:formatCode>
                <c:ptCount val="1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基苏木Ndogo!$AB$4:$AB$19</c:f>
              <c:strCache>
                <c:ptCount val="1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</c:strCache>
            </c:strRef>
          </c:cat>
          <c:val>
            <c:numRef>
              <c:f>基苏木Ndogo!$AE$4:$AE$19</c:f>
              <c:numCache>
                <c:formatCode>General</c:formatCode>
                <c:ptCount val="15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257</xdr:row>
      <xdr:rowOff>24130</xdr:rowOff>
    </xdr:from>
    <xdr:to>
      <xdr:col>12</xdr:col>
      <xdr:colOff>1628140</xdr:colOff>
      <xdr:row>290</xdr:row>
      <xdr:rowOff>34290</xdr:rowOff>
    </xdr:to>
    <xdr:graphicFrame>
      <xdr:nvGraphicFramePr>
        <xdr:cNvPr id="2" name="图表 1"/>
        <xdr:cNvGraphicFramePr/>
      </xdr:nvGraphicFramePr>
      <xdr:xfrm>
        <a:off x="635" y="4460113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289</xdr:row>
      <xdr:rowOff>149860</xdr:rowOff>
    </xdr:from>
    <xdr:to>
      <xdr:col>13</xdr:col>
      <xdr:colOff>47625</xdr:colOff>
      <xdr:row>322</xdr:row>
      <xdr:rowOff>160020</xdr:rowOff>
    </xdr:to>
    <xdr:graphicFrame>
      <xdr:nvGraphicFramePr>
        <xdr:cNvPr id="3" name="图表 2"/>
        <xdr:cNvGraphicFramePr/>
      </xdr:nvGraphicFramePr>
      <xdr:xfrm>
        <a:off x="58420" y="502132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7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56481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56481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564815" refreshedBy="超级无敌美少女" recordCount="22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28T00:00:00" count="22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02:00" maxDate="1899-12-30T23:48:00" count="18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9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m/>
      </sharedItems>
    </cacheField>
    <cacheField name="支出（最近24小时）" numFmtId="26">
      <sharedItems containsString="0" containsBlank="1" containsNumber="1" containsInteger="1" minValue="-328313532" maxValue="-88410497" count="22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m/>
      </sharedItems>
    </cacheField>
    <cacheField name="最近7天利润" numFmtId="26">
      <sharedItems containsString="0" containsBlank="1" containsNumber="1" containsInteger="1" minValue="-1058389017" maxValue="488464300" count="22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9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68055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68055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680556" refreshedBy="超级无敌美少女" recordCount="21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28T00:00:00" count="21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07:00" maxDate="1899-12-30T23:13:00" count="18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8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m/>
      </sharedItems>
    </cacheField>
    <cacheField name="支出（最近24小时）" numFmtId="26">
      <sharedItems containsString="0" containsBlank="1" containsNumber="1" containsInteger="1" minValue="-385100013" maxValue="-103701002" count="21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m/>
      </sharedItems>
    </cacheField>
    <cacheField name="最近7天利润" numFmtId="26">
      <sharedItems containsString="0" containsBlank="1" containsNumber="1" containsInteger="1" minValue="-1241452048" maxValue="748001625" count="21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8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68055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68055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680556" refreshedBy="超级无敌美少女" recordCount="19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28T00:00:00" count="19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Blank="1" containsDate="1" containsMixedTypes="1" count="17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7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m/>
      </sharedItems>
    </cacheField>
    <cacheField name="支出（最近24小时）" numFmtId="0">
      <sharedItems containsString="0" containsBlank="1" containsNumber="1" containsInteger="1" minValue="-344726249" maxValue="-92830771" count="19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m/>
      </sharedItems>
    </cacheField>
    <cacheField name="最近7天利润" numFmtId="26">
      <sharedItems containsString="0" containsBlank="1" containsNumber="1" containsInteger="1" minValue="-1111305463" maxValue="441286420" count="19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7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680556" refreshedBy="超级无敌美少女" recordCount="19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28T00:00:00" count="19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08:00" maxDate="1899-12-30T23:15:00" count="17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7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m/>
      </sharedItems>
    </cacheField>
    <cacheField name="支出（最近24小时）" numFmtId="0">
      <sharedItems containsString="0" containsBlank="1" containsNumber="1" containsInteger="1" minValue="-328315367" maxValue="-88410497" count="19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m/>
      </sharedItems>
    </cacheField>
    <cacheField name="最近7天利润" numFmtId="0">
      <sharedItems containsString="0" containsBlank="1" containsNumber="1" containsInteger="1" minValue="-1058391463" maxValue="417917179" count="19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7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79629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79629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79629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79629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796296" refreshedBy="超级无敌美少女" recordCount="19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28T00:00:00" count="19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08:00" maxDate="1899-12-30T23:28:00" count="16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7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</sharedItems>
    </cacheField>
    <cacheField name="支出（最近24小时）" numFmtId="26">
      <sharedItems containsString="0" containsBlank="1" containsNumber="1" containsInteger="1" minValue="-673803670" maxValue="-160159782" count="19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</sharedItems>
    </cacheField>
    <cacheField name="最近7天利润" numFmtId="26">
      <sharedItems containsString="0" containsBlank="1" containsNumber="1" containsInteger="1" minValue="-1486427799" maxValue="879431512" count="19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7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79629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796296" refreshedBy="超级无敌美少女" recordCount="17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28T00:00:00" count="17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12:00" maxDate="1899-12-30T23:24:00" count="152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m/>
      </sharedItems>
    </cacheField>
    <cacheField name="支出（最近24小时）" numFmtId="0">
      <sharedItems containsString="0" containsBlank="1" containsNumber="1" containsInteger="1" minValue="-344726249" maxValue="-92830771" count="16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m/>
      </sharedItems>
    </cacheField>
    <cacheField name="最近7天利润" numFmtId="0">
      <sharedItems containsString="0" containsBlank="1" containsNumber="1" containsInteger="1" minValue="-536952232" maxValue="586251504" count="17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6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912037" refreshedBy="超级无敌美少女" recordCount="17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28T00:00:00" count="17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12:00" maxDate="1899-12-30T23:25:00" count="14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m/>
      </sharedItems>
    </cacheField>
    <cacheField name="支出（最近24小时）" numFmtId="0">
      <sharedItems containsString="0" containsBlank="1" containsNumber="1" containsInteger="1" minValue="-328315367" maxValue="117103513" count="17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m/>
      </sharedItems>
    </cacheField>
    <cacheField name="最近7天利润" numFmtId="0">
      <sharedItems containsString="0" containsBlank="1" containsNumber="1" containsInteger="1" minValue="-407770590" maxValue="575033304" count="17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912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912037" refreshedBy="超级无敌美少女" recordCount="16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28T00:00:00" count="16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13:00" maxDate="1899-12-30T23:25:00" count="14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m/>
      </sharedItems>
    </cacheField>
    <cacheField name="支出（最近24小时）" numFmtId="0">
      <sharedItems containsString="0" containsBlank="1" containsNumber="1" containsInteger="1" minValue="-344726249" maxValue="-24166799" count="16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m/>
      </sharedItems>
    </cacheField>
    <cacheField name="最近7天利润" numFmtId="0">
      <sharedItems containsString="0" containsBlank="1" containsNumber="1" containsInteger="1" minValue="-539703364" maxValue="549849244" count="16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912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91203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9120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3912037" refreshedBy="超级无敌美少女" recordCount="16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28T00:00:00" count="16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13:00" maxDate="1899-12-30T23:27:00" count="140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4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m/>
      </sharedItems>
    </cacheField>
    <cacheField name="支出（最近24小时）" numFmtId="0">
      <sharedItems containsString="0" containsBlank="1" containsNumber="1" containsInteger="1" minValue="-328313532" maxValue="-87771978" count="16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m/>
      </sharedItems>
    </cacheField>
    <cacheField name="最近7天利润" numFmtId="0">
      <sharedItems containsString="0" containsBlank="1" containsNumber="1" containsInteger="1" minValue="-404050787" maxValue="556245621" count="16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0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027778" refreshedBy="超级无敌美少女" recordCount="16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28T00:00:00" count="16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14:00" maxDate="1899-12-30T23:27:00" count="141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4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m/>
      </sharedItems>
    </cacheField>
    <cacheField name="支出（最近24小时）" numFmtId="0">
      <sharedItems containsString="0" containsBlank="1" containsNumber="1" containsInteger="1" minValue="-328313532" maxValue="-85138390" count="16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m/>
      </sharedItems>
    </cacheField>
    <cacheField name="最近7天利润" numFmtId="0">
      <sharedItems containsString="0" containsBlank="1" containsNumber="1" containsInteger="1" minValue="-401418423" maxValue="499887928" count="16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0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027778" refreshedBy="超级无敌美少女" recordCount="16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28T00:00:00" count="16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14:00" maxDate="1899-12-30T23:28:00" count="141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4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m/>
      </sharedItems>
    </cacheField>
    <cacheField name="支出（最近24小时）" numFmtId="0">
      <sharedItems containsString="0" containsBlank="1" containsNumber="1" containsInteger="1" minValue="-328315367" maxValue="-84424031" count="16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m/>
      </sharedItems>
    </cacheField>
    <cacheField name="最近7天利润" numFmtId="0">
      <sharedItems containsString="0" containsBlank="1" containsNumber="1" containsInteger="1" minValue="-400705287" maxValue="545591789" count="16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0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027778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027778" refreshedBy="超级无敌美少女" recordCount="16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28T00:00:00" count="16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15:00" maxDate="1899-12-30T23:30:00" count="144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4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m/>
      </sharedItems>
    </cacheField>
    <cacheField name="支出（最近24小时）" numFmtId="0">
      <sharedItems containsString="0" containsBlank="1" containsNumber="1" containsInteger="1" minValue="-328313532" maxValue="-82156186" count="16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m/>
      </sharedItems>
    </cacheField>
    <cacheField name="最近7天利润" numFmtId="0">
      <sharedItems containsString="0" containsBlank="1" containsNumber="1" containsInteger="1" minValue="-398436219" maxValue="555246263" count="16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0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027778" refreshedBy="超级无敌美少女" recordCount="25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28T00:00:00" count="25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04:18:00" maxDate="1899-12-30T23:53:00" count="20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</sharedItems>
    </cacheField>
    <cacheField name="帝国总价值" numFmtId="26">
      <sharedItems containsString="0" containsBlank="1" containsNumber="1" containsInteger="1" minValue="62747" maxValue="1319527728372" count="25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5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</sharedItems>
    </cacheField>
    <cacheField name="收入（最近24小时）" numFmtId="26">
      <sharedItems containsBlank="1" containsNumber="1" containsInteger="1" containsMixedTypes="1" count="21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</sharedItems>
    </cacheField>
    <cacheField name="收入（上周）" numFmtId="26">
      <sharedItems containsString="0" containsBlank="1" containsNumber="1" containsInteger="1" minValue="-18179179853" maxValue="19926246463" count="25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</sharedItems>
    </cacheField>
    <cacheField name="金币余额" numFmtId="0">
      <sharedItems containsString="0" containsBlank="1" containsNumber="1" containsInteger="1" minValue="16" maxValue="1453" count="15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0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027778" refreshedBy="超级无敌美少女" recordCount="15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28T00:00:00" count="15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15:00" maxDate="1899-12-30T23:30:00" count="13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m/>
      </sharedItems>
    </cacheField>
    <cacheField name="支出（最近24小时）" numFmtId="0">
      <sharedItems containsString="0" containsBlank="1" containsNumber="1" containsInteger="1" minValue="-344726249" maxValue="0" count="15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m/>
      </sharedItems>
    </cacheField>
    <cacheField name="最近7天利润" numFmtId="0">
      <sharedItems containsString="0" containsBlank="1" containsNumber="1" containsInteger="1" minValue="-534526048" maxValue="501344411" count="15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14351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143518" refreshedBy="超级无敌美少女" recordCount="14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28T00:00:00" count="14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16:00" maxDate="1899-12-30T23:31:00" count="13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25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m/>
      </sharedItems>
    </cacheField>
    <cacheField name="支出（最近24小时）" numFmtId="0">
      <sharedItems containsString="0" containsBlank="1" containsNumber="1" containsInteger="1" minValue="-395409460" maxValue="-102901967" count="14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m/>
      </sharedItems>
    </cacheField>
    <cacheField name="最近7天利润" numFmtId="0">
      <sharedItems containsString="0" containsBlank="1" containsNumber="1" containsInteger="1" minValue="-996914088" maxValue="1024520181" count="14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3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143518" refreshedBy="超级无敌美少女" recordCount="14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28T00:00:00" count="14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16:00" maxDate="1899-12-30T23:32:00" count="126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5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m/>
      </sharedItems>
    </cacheField>
    <cacheField name="支出（最近24小时）" numFmtId="0">
      <sharedItems containsString="0" containsBlank="1" containsNumber="1" containsInteger="1" minValue="-344728175" maxValue="-92830771" count="14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m/>
      </sharedItems>
    </cacheField>
    <cacheField name="最近7天利润" numFmtId="0">
      <sharedItems containsString="0" containsBlank="1" containsNumber="1" containsInteger="1" minValue="-769589790" maxValue="867191899" count="14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143518" refreshedBy="超级无敌美少女" recordCount="13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28T00:00:00" count="13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17:00" maxDate="1899-12-30T23:17:00" count="116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24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m/>
      </sharedItems>
    </cacheField>
    <cacheField name="支出（最近24小时）" numFmtId="0">
      <sharedItems containsString="0" containsBlank="1" containsNumber="1" containsInteger="1" minValue="-416267999" maxValue="-92830771" count="13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m/>
      </sharedItems>
    </cacheField>
    <cacheField name="最近7天利润" numFmtId="0">
      <sharedItems containsString="0" containsBlank="1" containsNumber="1" containsInteger="1" minValue="-551594107" maxValue="766102756" count="13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3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143518" refreshedBy="超级无敌美少女" recordCount="134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28T00:00:00" count="13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17:00" maxDate="1899-12-30T23:17:00" count="117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24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m/>
      </sharedItems>
    </cacheField>
    <cacheField name="支出（最近24小时）" numFmtId="0">
      <sharedItems containsString="0" containsBlank="1" containsNumber="1" containsInteger="1" minValue="-328313532" maxValue="0" count="134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m/>
      </sharedItems>
    </cacheField>
    <cacheField name="最近7天利润" numFmtId="0">
      <sharedItems containsString="0" containsBlank="1" containsNumber="1" containsInteger="1" minValue="-429470471" maxValue="594238783" count="134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30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143518" refreshedBy="超级无敌美少女" recordCount="13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28T00:00:00" count="13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17:00" maxDate="1899-12-30T23:17:00" count="12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2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m/>
      </sharedItems>
    </cacheField>
    <cacheField name="支出（最近24小时）" numFmtId="26">
      <sharedItems containsString="0" containsBlank="1" containsNumber="1" containsInteger="1" minValue="-673799904" maxValue="-181446221" count="13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m/>
      </sharedItems>
    </cacheField>
    <cacheField name="最近7天利润" numFmtId="26">
      <sharedItems containsString="0" containsBlank="1" containsNumber="1" containsInteger="1" minValue="-1076797864" maxValue="1572890649" count="13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2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25925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25925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25925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25925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25925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25925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25925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37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375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37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375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375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375" refreshedBy="超级无敌美少女" recordCount="10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28T00:00:00" count="10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0:55:00" maxDate="1899-12-30T23:19:00" count="9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9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m/>
      </sharedItems>
    </cacheField>
    <cacheField name="支出（最近24小时）" numFmtId="26">
      <sharedItems containsString="0" containsBlank="1" containsNumber="1" containsInteger="1" minValue="-2233209671" maxValue="-425191647" count="10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m/>
      </sharedItems>
    </cacheField>
    <cacheField name="最近7天利润" numFmtId="26">
      <sharedItems containsString="0" containsBlank="1" containsNumber="1" containsInteger="1" minValue="-5606635538" maxValue="5196139834" count="10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0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37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49074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49074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490741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490741" refreshedBy="超级无敌美少女" recordCount="87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28T00:00:00" count="8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1:07:00" maxDate="1899-12-30T23:19:00" count="8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79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m/>
      </sharedItems>
    </cacheField>
    <cacheField name="支出（最近24小时）" numFmtId="0">
      <sharedItems containsString="0" containsBlank="1" containsNumber="1" containsInteger="1" minValue="-2596755432" maxValue="-699275792" count="87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m/>
      </sharedItems>
    </cacheField>
    <cacheField name="最近7天利润" numFmtId="0">
      <sharedItems containsString="0" containsBlank="1" containsNumber="1" containsInteger="1" minValue="-6743502385" maxValue="5742905865" count="87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87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490741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490741" refreshedBy="超级无敌美少女" recordCount="80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28T00:00:00" count="80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1:22:00" maxDate="1899-12-30T23:20:00" count="78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7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m/>
      </sharedItems>
    </cacheField>
    <cacheField name="支出（最近24小时）" numFmtId="0">
      <sharedItems containsString="0" containsBlank="1" containsNumber="1" containsInteger="1" minValue="-673799904" maxValue="-181446221" count="80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m/>
      </sharedItems>
    </cacheField>
    <cacheField name="最近7天利润" numFmtId="0">
      <sharedItems containsString="0" containsBlank="1" containsNumber="1" containsInteger="1" minValue="-1069648281" maxValue="1298224025" count="80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80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490741" refreshedBy="超级无敌美少女" recordCount="78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28T00:00:00" count="78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1:22:00" maxDate="1899-12-30T23:20:00" count="72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73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m/>
      </sharedItems>
    </cacheField>
    <cacheField name="支出（最近24小时）" numFmtId="0">
      <sharedItems containsString="0" containsBlank="1" containsNumber="1" containsInteger="1" minValue="-727198389" maxValue="-183505324" count="78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m/>
      </sharedItems>
    </cacheField>
    <cacheField name="最近7天利润" numFmtId="0">
      <sharedItems containsString="0" containsBlank="1" containsNumber="1" containsInteger="1" minValue="-1136552441" maxValue="1220618619" count="78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78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606481" refreshedBy="超级无敌美少女" recordCount="76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28T00:00:00" count="76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1:27:00" maxDate="1899-12-30T23:20:00" count="71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7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m/>
      </sharedItems>
    </cacheField>
    <cacheField name="支出（最近24小时）" numFmtId="0">
      <sharedItems containsString="0" containsBlank="1" containsNumber="1" containsInteger="1" minValue="-1755406671" maxValue="-472710435" count="76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m/>
      </sharedItems>
    </cacheField>
    <cacheField name="最近7天利润" numFmtId="0">
      <sharedItems containsString="0" containsBlank="1" containsNumber="1" containsInteger="1" minValue="-3368711788" maxValue="3688133729" count="76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76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606481" refreshedBy="超级无敌美少女" recordCount="70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28T00:00:00" count="70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1:28:00" maxDate="1899-12-30T23:21:00" count="6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6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m/>
      </sharedItems>
    </cacheField>
    <cacheField name="支出（最近24小时）" numFmtId="0">
      <sharedItems containsString="0" containsBlank="1" containsNumber="1" containsInteger="1" minValue="-619627666" maxValue="0" count="70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m/>
      </sharedItems>
    </cacheField>
    <cacheField name="最近7天利润" numFmtId="0">
      <sharedItems containsString="0" containsBlank="1" containsNumber="1" containsInteger="1" minValue="-1004746340" maxValue="1052575633" count="70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70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606481" refreshedBy="超级无敌美少女" recordCount="66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28T00:00:00" count="6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1:28:00" maxDate="1899-12-30T23:21:00" count="64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58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m/>
      </sharedItems>
    </cacheField>
    <cacheField name="支出（最近24小时）" numFmtId="0">
      <sharedItems containsString="0" containsBlank="1" containsNumber="1" containsInteger="1" minValue="-2726593932" maxValue="-554786493" count="66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m/>
      </sharedItems>
    </cacheField>
    <cacheField name="最近7天利润" numFmtId="0">
      <sharedItems containsString="0" containsBlank="1" containsNumber="1" containsInteger="1" minValue="-6935024191" maxValue="1382139577" count="66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66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606481" refreshedBy="超级无敌美少女" recordCount="66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28T00:00:00" count="6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1:28:00" maxDate="1899-12-30T23:22:00" count="62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59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m/>
      </sharedItems>
    </cacheField>
    <cacheField name="支出（最近24小时）" numFmtId="0">
      <sharedItems containsString="0" containsBlank="1" containsNumber="1" containsInteger="1" minValue="-2596755432" maxValue="-240799634" count="66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m/>
      </sharedItems>
    </cacheField>
    <cacheField name="最近7天利润" numFmtId="0">
      <sharedItems containsString="0" containsBlank="1" containsNumber="1" containsInteger="1" minValue="-6392253608" maxValue="2003396088" count="66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66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606481" refreshedBy="超级无敌美少女" recordCount="65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28T00:00:00" count="65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1:28:00" maxDate="1899-12-30T23:22:00" count="64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58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m/>
      </sharedItems>
    </cacheField>
    <cacheField name="支出（最近24小时）" numFmtId="0">
      <sharedItems containsString="0" containsBlank="1" containsNumber="1" containsInteger="1" minValue="-2596740919" maxValue="-695734762" count="65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m/>
      </sharedItems>
    </cacheField>
    <cacheField name="最近7天利润" numFmtId="0">
      <sharedItems containsString="0" containsBlank="1" containsNumber="1" containsInteger="1" minValue="-6614903053" maxValue="1095963420" count="65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65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606481" refreshedBy="超级无敌美少女" recordCount="62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28T00:00:00" count="62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1:29:00" maxDate="1899-12-30T23:22:00" count="60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56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m/>
      </sharedItems>
    </cacheField>
    <cacheField name="支出（最近24小时）" numFmtId="0">
      <sharedItems containsString="0" containsBlank="1" containsNumber="1" containsInteger="1" minValue="-854298694" maxValue="0" count="62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m/>
      </sharedItems>
    </cacheField>
    <cacheField name="最近7天利润" numFmtId="0">
      <sharedItems containsString="0" containsBlank="1" containsNumber="1" containsInteger="1" minValue="-1509444116" maxValue="1854751546" count="62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62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722222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43695450" maxValue="755097503" count="29">
        <n v="86311198"/>
        <n v="77181206"/>
        <n v="81706530"/>
        <n v="78712800"/>
        <n v="162169867"/>
        <n v="103434957"/>
        <n v="82415266"/>
        <n v="78656735"/>
        <n v="69720428"/>
        <n v="49046086"/>
        <n v="79226924"/>
        <n v="67647089"/>
        <n v="64068720"/>
        <n v="43695450"/>
        <n v="70358167"/>
        <n v="97588448"/>
        <n v="76037529"/>
        <n v="167196459"/>
        <n v="732073547"/>
        <n v="385340275"/>
        <n v="88277545"/>
        <n v="168310412"/>
        <n v="340764242"/>
        <n v="146239173"/>
        <n v="755097503"/>
        <n v="485163229"/>
        <n v="425441078"/>
        <n v="178660074"/>
        <n v="629766276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722222" refreshedBy="超级无敌美少女" recordCount="56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28T00:00:00" count="56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1:29:00" maxDate="1899-12-30T23:03:00" count="55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49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m/>
      </sharedItems>
    </cacheField>
    <cacheField name="支出（最近24小时）" numFmtId="0">
      <sharedItems containsString="0" containsBlank="1" containsNumber="1" containsInteger="1" minValue="-2163109363" maxValue="-398939785" count="56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m/>
      </sharedItems>
    </cacheField>
    <cacheField name="最近7天利润" numFmtId="0">
      <sharedItems containsString="0" containsBlank="1" containsNumber="1" containsInteger="1" minValue="-5626283225" maxValue="5482769221" count="56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56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722222" refreshedBy="超级无敌美少女" recordCount="37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28T00:00:00" count="37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1:29:00" maxDate="1899-12-30T22:17:00" count="36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31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m/>
      </sharedItems>
    </cacheField>
    <cacheField name="支出（最近24小时）" numFmtId="0">
      <sharedItems containsString="0" containsBlank="1" containsNumber="1" containsInteger="1" minValue="-2596755432" maxValue="-747176430" count="37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m/>
      </sharedItems>
    </cacheField>
    <cacheField name="最近7天利润" numFmtId="0">
      <sharedItems containsString="0" containsBlank="1" containsNumber="1" containsInteger="1" minValue="-5655293917" maxValue="5504521668" count="37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37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722222" refreshedBy="超级无敌美少女" recordCount="35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28T00:00:00" count="35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1:30:00" maxDate="1899-12-30T22:17:00" count="3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34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m/>
      </sharedItems>
    </cacheField>
    <cacheField name="支出（最近24小时）" numFmtId="0">
      <sharedItems containsString="0" containsBlank="1" containsNumber="1" containsInteger="1" minValue="-10675833" maxValue="-834099" count="35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m/>
      </sharedItems>
    </cacheField>
    <cacheField name="最近7天利润" numFmtId="0">
      <sharedItems containsString="0" containsBlank="1" containsNumber="1" containsInteger="1" minValue="-4772821" maxValue="7078014" count="35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35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722222" refreshedBy="超级无敌美少女" recordCount="27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28T00:00:00" count="27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3:26:00" maxDate="1899-12-30T22:05:00" count="26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20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m/>
      </sharedItems>
    </cacheField>
    <cacheField name="支出（最近24小时）" numFmtId="0">
      <sharedItems containsString="0" containsBlank="1" containsNumber="1" containsInteger="1" minValue="-2579442116" maxValue="0" count="27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m/>
      </sharedItems>
    </cacheField>
    <cacheField name="最近7天利润" numFmtId="0">
      <sharedItems containsString="0" containsBlank="1" containsNumber="1" containsInteger="1" minValue="-6629285815" maxValue="3957874080" count="27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27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722222" refreshedBy="超级无敌美少女" recordCount="25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28T00:00:00" count="25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3:27:00" maxDate="1899-12-30T22:06:00" count="25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21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m/>
      </sharedItems>
    </cacheField>
    <cacheField name="支出（最近24小时）" numFmtId="0">
      <sharedItems containsString="0" containsBlank="1" containsNumber="1" containsInteger="1" minValue="-452577492" maxValue="-194513000" count="25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m/>
      </sharedItems>
    </cacheField>
    <cacheField name="最近7天利润" numFmtId="0">
      <sharedItems containsString="0" containsBlank="1" containsNumber="1" containsInteger="1" minValue="-1122796923" maxValue="1326026327" count="25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25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837963" refreshedBy="超级无敌美少女" recordCount="19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1-28T00:00:00" count="19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6:18:00" maxDate="1899-12-30T22:06:00" count="18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1">
        <n v="0"/>
        <n v="5844105790"/>
        <n v="6416561580"/>
        <n v="875358554"/>
        <n v="1806719487"/>
        <n v="1763858407"/>
        <n v="886087749"/>
        <n v="833375072"/>
        <n v="945268023"/>
        <n v="906496206"/>
        <m/>
      </sharedItems>
    </cacheField>
    <cacheField name="支出（最近24小时）" numFmtId="0">
      <sharedItems containsString="0" containsBlank="1" containsNumber="1" containsInteger="1" minValue="-1744179217" maxValue="0" count="19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m/>
      </sharedItems>
    </cacheField>
    <cacheField name="最近7天利润" numFmtId="0">
      <sharedItems containsString="0" containsBlank="1" containsNumber="1" containsInteger="1" minValue="-6314873421" maxValue="5068165523" count="19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9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8.9084837963" refreshedBy="超级无敌美少女" recordCount="15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1-28T00:00:00" count="15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m/>
      </sharedItems>
    </cacheField>
    <cacheField name="时间" numFmtId="0">
      <sharedItems containsString="0" containsBlank="1" containsNonDate="0" containsDate="1" minDate="1899-12-30T16:18:00" maxDate="1899-12-30T22:07:00" count="15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1">
        <n v="0"/>
        <n v="1818988430"/>
        <n v="1988727959"/>
        <n v="270852232"/>
        <n v="568951816"/>
        <n v="516874517"/>
        <n v="295743211"/>
        <n v="296412795"/>
        <n v="298078095"/>
        <n v="306671845"/>
        <m/>
      </sharedItems>
    </cacheField>
    <cacheField name="支出（最近24小时）" numFmtId="0">
      <sharedItems containsString="0" containsBlank="1" containsNumber="1" containsInteger="1" minValue="-523253764" maxValue="-247439547" count="15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m/>
      </sharedItems>
    </cacheField>
    <cacheField name="最近7天利润" numFmtId="0">
      <sharedItems containsString="0" containsBlank="1" containsNumber="1" containsInteger="1" minValue="-1226554329" maxValue="1674707716" count="15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5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1"/>
    <x v="2"/>
    <x v="1"/>
    <x v="189"/>
    <x v="223"/>
    <x v="223"/>
    <x v="11"/>
    <x v="3"/>
    <x v="2"/>
    <x v="1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1"/>
    <x v="2"/>
    <x v="1"/>
    <x v="184"/>
    <x v="216"/>
    <x v="217"/>
    <x v="11"/>
    <x v="3"/>
    <x v="2"/>
    <x v="18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1"/>
    <x v="1"/>
    <x v="1"/>
    <x v="173"/>
    <x v="197"/>
    <x v="197"/>
    <x v="8"/>
    <x v="2"/>
    <x v="1"/>
    <x v="17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1"/>
    <x v="1"/>
    <x v="1"/>
    <x v="173"/>
    <x v="197"/>
    <x v="197"/>
    <x v="8"/>
    <x v="2"/>
    <x v="1"/>
    <x v="17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1"/>
    <x v="1"/>
    <x v="0"/>
    <x v="152"/>
    <x v="168"/>
    <x v="169"/>
    <x v="0"/>
    <x v="0"/>
    <x v="0"/>
    <x v="15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1"/>
    <x v="1"/>
    <x v="0"/>
    <x v="153"/>
    <x v="169"/>
    <x v="169"/>
    <x v="0"/>
    <x v="0"/>
    <x v="0"/>
    <x v="15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1"/>
    <x v="1"/>
    <x v="0"/>
    <x v="151"/>
    <x v="168"/>
    <x v="168"/>
    <x v="0"/>
    <x v="0"/>
    <x v="0"/>
    <x v="15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1"/>
    <x v="1"/>
    <x v="0"/>
    <x v="143"/>
    <x v="159"/>
    <x v="159"/>
    <x v="0"/>
    <x v="0"/>
    <x v="0"/>
    <x v="149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1"/>
    <x v="1"/>
    <x v="0"/>
    <x v="143"/>
    <x v="159"/>
    <x v="159"/>
    <x v="0"/>
    <x v="0"/>
    <x v="0"/>
    <x v="14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1"/>
    <x v="1"/>
    <x v="0"/>
    <x v="143"/>
    <x v="159"/>
    <x v="159"/>
    <x v="0"/>
    <x v="0"/>
    <x v="0"/>
    <x v="14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1"/>
    <x v="1"/>
    <x v="0"/>
    <x v="143"/>
    <x v="159"/>
    <x v="159"/>
    <x v="0"/>
    <x v="0"/>
    <x v="0"/>
    <x v="14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1"/>
    <x v="1"/>
    <x v="0"/>
    <x v="133"/>
    <x v="149"/>
    <x v="150"/>
    <x v="0"/>
    <x v="0"/>
    <x v="0"/>
    <x v="14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1"/>
    <x v="1"/>
    <x v="0"/>
    <x v="124"/>
    <x v="140"/>
    <x v="140"/>
    <x v="0"/>
    <x v="0"/>
    <x v="0"/>
    <x v="13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1"/>
    <x v="1"/>
    <x v="0"/>
    <x v="124"/>
    <x v="139"/>
    <x v="139"/>
    <x v="0"/>
    <x v="0"/>
    <x v="0"/>
    <x v="13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1"/>
    <x v="1"/>
    <x v="0"/>
    <x v="123"/>
    <x v="133"/>
    <x v="133"/>
    <x v="0"/>
    <x v="0"/>
    <x v="0"/>
    <x v="12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1"/>
    <x v="1"/>
    <x v="0"/>
    <x v="123"/>
    <x v="133"/>
    <x v="133"/>
    <x v="0"/>
    <x v="0"/>
    <x v="0"/>
    <x v="129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1"/>
    <x v="21"/>
    <x v="0"/>
    <x v="122"/>
    <x v="130"/>
    <x v="130"/>
    <x v="0"/>
    <x v="0"/>
    <x v="0"/>
    <x v="12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1"/>
    <x v="2"/>
    <x v="0"/>
    <x v="97"/>
    <x v="108"/>
    <x v="108"/>
    <x v="0"/>
    <x v="0"/>
    <x v="0"/>
    <x v="10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1"/>
    <x v="1"/>
    <x v="0"/>
    <x v="78"/>
    <x v="86"/>
    <x v="86"/>
    <x v="0"/>
    <x v="0"/>
    <x v="0"/>
    <x v="86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1"/>
    <x v="1"/>
    <x v="0"/>
    <x v="74"/>
    <x v="79"/>
    <x v="79"/>
    <x v="0"/>
    <x v="0"/>
    <x v="0"/>
    <x v="7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1"/>
    <x v="1"/>
    <x v="0"/>
    <x v="72"/>
    <x v="77"/>
    <x v="77"/>
    <x v="0"/>
    <x v="0"/>
    <x v="0"/>
    <x v="77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1"/>
    <x v="1"/>
    <x v="0"/>
    <x v="69"/>
    <x v="75"/>
    <x v="75"/>
    <x v="0"/>
    <x v="0"/>
    <x v="0"/>
    <x v="75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1"/>
    <x v="1"/>
    <x v="0"/>
    <x v="63"/>
    <x v="69"/>
    <x v="69"/>
    <x v="0"/>
    <x v="0"/>
    <x v="0"/>
    <x v="69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1"/>
    <x v="1"/>
    <x v="0"/>
    <x v="57"/>
    <x v="65"/>
    <x v="65"/>
    <x v="0"/>
    <x v="0"/>
    <x v="0"/>
    <x v="65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1"/>
    <x v="1"/>
    <x v="0"/>
    <x v="58"/>
    <x v="65"/>
    <x v="65"/>
    <x v="0"/>
    <x v="0"/>
    <x v="0"/>
    <x v="65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1"/>
    <x v="1"/>
    <x v="0"/>
    <x v="57"/>
    <x v="64"/>
    <x v="64"/>
    <x v="0"/>
    <x v="0"/>
    <x v="0"/>
    <x v="64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1"/>
    <x v="1"/>
    <x v="0"/>
    <x v="55"/>
    <x v="61"/>
    <x v="61"/>
    <x v="0"/>
    <x v="0"/>
    <x v="0"/>
    <x v="61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1"/>
    <x v="1"/>
    <x v="0"/>
    <x v="48"/>
    <x v="55"/>
    <x v="55"/>
    <x v="0"/>
    <x v="0"/>
    <x v="0"/>
    <x v="55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1"/>
    <x v="1"/>
    <x v="0"/>
    <x v="30"/>
    <x v="36"/>
    <x v="36"/>
    <x v="0"/>
    <x v="0"/>
    <x v="0"/>
    <x v="36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1"/>
    <x v="1"/>
    <x v="0"/>
    <x v="33"/>
    <x v="34"/>
    <x v="34"/>
    <x v="0"/>
    <x v="0"/>
    <x v="0"/>
    <x v="34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1"/>
    <x v="1"/>
    <x v="0"/>
    <x v="19"/>
    <x v="26"/>
    <x v="26"/>
    <x v="0"/>
    <x v="0"/>
    <x v="0"/>
    <x v="26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1"/>
    <x v="1"/>
    <x v="0"/>
    <x v="20"/>
    <x v="24"/>
    <x v="24"/>
    <x v="0"/>
    <x v="0"/>
    <x v="0"/>
    <x v="24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1"/>
    <x v="1"/>
    <x v="0"/>
    <x v="10"/>
    <x v="18"/>
    <x v="18"/>
    <x v="0"/>
    <x v="0"/>
    <x v="0"/>
    <x v="18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1"/>
    <x v="1"/>
    <x v="0"/>
    <x v="10"/>
    <x v="14"/>
    <x v="14"/>
    <x v="0"/>
    <x v="0"/>
    <x v="0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69" firstHeaderRow="0" firstDataRow="1" firstDataCol="1"/>
  <pivotFields count="13">
    <pivotField axis="axisRow" compact="0" showAll="0">
      <items count="257">
        <item x="2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compact="0" showAll="0"/>
    <pivotField dataField="1" compact="0" showAll="0">
      <items count="2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5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dataField="1" compact="0" showAll="0">
      <items count="21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dataField="1" compact="0" showAll="0">
      <items count="25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7"/>
    </i>
    <i>
      <x v="11"/>
    </i>
    <i>
      <x v="28"/>
    </i>
    <i>
      <x v="16"/>
    </i>
    <i>
      <x v="35"/>
    </i>
    <i>
      <x v="29"/>
    </i>
    <i>
      <x v="5"/>
    </i>
    <i>
      <x/>
    </i>
    <i>
      <x v="27"/>
    </i>
    <i>
      <x v="32"/>
    </i>
    <i>
      <x v="36"/>
    </i>
    <i>
      <x v="15"/>
    </i>
    <i>
      <x v="18"/>
    </i>
    <i>
      <x v="3"/>
    </i>
    <i>
      <x v="22"/>
    </i>
    <i>
      <x v="12"/>
    </i>
    <i>
      <x v="24"/>
    </i>
    <i>
      <x v="7"/>
    </i>
    <i>
      <x v="2"/>
    </i>
    <i>
      <x v="8"/>
    </i>
    <i>
      <x v="34"/>
    </i>
    <i>
      <x v="30"/>
    </i>
    <i>
      <x v="33"/>
    </i>
    <i>
      <x v="20"/>
    </i>
    <i>
      <x v="9"/>
    </i>
    <i>
      <x v="13"/>
    </i>
    <i>
      <x v="25"/>
    </i>
    <i>
      <x v="10"/>
    </i>
    <i>
      <x v="38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28" firstHeaderRow="0" firstDataRow="1" firstDataCol="1"/>
  <pivotFields count="12">
    <pivotField axis="axisRow" compact="0" showAll="0">
      <items count="225">
        <item x="2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2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dataField="1" compact="0" showAll="0">
      <items count="22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2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compact="0" showAll="0"/>
    <pivotField compact="0" showAll="0"/>
    <pivotField compact="0" showAll="0"/>
    <pivotField dataField="1" compact="0" showAll="0">
      <items count="193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9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</pivotFields>
  <rowFields count="1">
    <field x="0"/>
  </rowFields>
  <rowItems count="2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22" firstHeaderRow="0" firstDataRow="1" firstDataCol="1"/>
  <pivotFields count="12">
    <pivotField axis="axisRow" compact="0" showAll="0">
      <items count="219">
        <item x="2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1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dataField="1" compact="0" showAll="0">
      <items count="21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1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compact="0" showAll="0"/>
    <pivotField compact="0" showAll="0"/>
    <pivotField dataField="1" compact="0" showAll="0">
      <items count="18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8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2" firstHeaderRow="0" firstDataRow="1" firstDataCol="1"/>
  <pivotFields count="12">
    <pivotField axis="axisRow" compact="0" showAll="0">
      <items count="199">
        <item x="1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dataField="1" compact="0" showAll="0">
      <items count="19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9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dataField="1" compact="0" showAll="0">
      <items count="17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7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1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2" firstHeaderRow="0" firstDataRow="1" firstDataCol="1"/>
  <pivotFields count="12">
    <pivotField axis="axisRow" compact="0" showAll="0">
      <items count="199">
        <item x="1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dataField="1" compact="0" showAll="0">
      <items count="19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9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dataField="1" compact="0" showAll="0">
      <items count="177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7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1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9" firstHeaderRow="0" firstDataRow="1" firstDataCol="1"/>
  <pivotFields count="12">
    <pivotField axis="axisRow" compact="0" showAll="0">
      <items count="196">
        <item x="1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dataField="1" compact="0" showAll="0">
      <items count="19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1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6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5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6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5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7"/>
        <item x="5"/>
        <item x="1"/>
        <item x="2"/>
        <item x="9"/>
        <item x="10"/>
        <item x="4"/>
        <item x="6"/>
        <item x="8"/>
        <item x="3"/>
        <item x="0"/>
        <item x="16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4"/>
        <item x="3"/>
        <item x="2"/>
        <item x="1"/>
        <item x="0"/>
        <item x="5"/>
        <item x="6"/>
        <item x="7"/>
        <item x="8"/>
        <item x="9"/>
        <item x="10"/>
        <item x="16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1"/>
        <item x="2"/>
        <item x="4"/>
        <item x="3"/>
        <item x="0"/>
        <item x="10"/>
        <item x="8"/>
        <item x="6"/>
        <item x="9"/>
        <item x="7"/>
        <item x="5"/>
        <item x="15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>
      <items count="141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39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45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4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1"/>
        <item x="0"/>
        <item x="1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1"/>
        <item x="0"/>
        <item x="1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1"/>
        <item x="2"/>
        <item x="0"/>
        <item x="1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2"/>
        <item x="1"/>
        <item x="0"/>
        <item x="1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1"/>
        <item x="0"/>
        <item x="2"/>
        <item x="1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3"/>
        <item x="1"/>
        <item x="2"/>
        <item x="0"/>
        <item x="10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3"/>
        <item x="2"/>
        <item x="1"/>
        <item x="0"/>
        <item x="10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3"/>
        <item x="1"/>
        <item x="2"/>
        <item x="0"/>
        <item x="10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4"/>
        <item x="3"/>
        <item x="1"/>
        <item x="2"/>
        <item x="0"/>
        <item x="8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4"/>
        <item x="3"/>
        <item x="2"/>
        <item x="1"/>
        <item x="0"/>
        <item x="8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4"/>
        <item x="3"/>
        <item x="1"/>
        <item x="2"/>
        <item x="0"/>
        <item x="8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2"/>
        <item x="1"/>
        <item x="0"/>
        <item x="7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2"/>
        <item x="1"/>
        <item x="0"/>
        <item x="7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2"/>
        <item x="1"/>
        <item x="0"/>
        <item x="7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2"/>
        <item x="0"/>
        <item x="1"/>
        <item x="3"/>
        <item x="7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3"/>
        <item x="2"/>
        <item x="1"/>
        <item x="0"/>
        <item x="7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2"/>
        <item x="0"/>
        <item x="1"/>
        <item x="3"/>
        <item x="7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3"/>
        <item x="4"/>
        <item x="2"/>
        <item x="1"/>
        <item x="0"/>
        <item x="6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4"/>
        <item x="3"/>
        <item x="2"/>
        <item x="1"/>
        <item x="0"/>
        <item x="6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3"/>
        <item x="4"/>
        <item x="2"/>
        <item x="1"/>
        <item x="0"/>
        <item x="6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4"/>
        <item x="3"/>
        <item x="1"/>
        <item x="0"/>
        <item x="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4"/>
        <item x="3"/>
        <item x="2"/>
        <item x="1"/>
        <item x="0"/>
        <item x="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4"/>
        <item x="3"/>
        <item x="1"/>
        <item x="0"/>
        <item x="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3"/>
        <item x="2"/>
        <item x="1"/>
        <item x="4"/>
        <item x="0"/>
        <item x="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4"/>
        <item x="3"/>
        <item x="2"/>
        <item x="1"/>
        <item x="0"/>
        <item x="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3"/>
        <item x="2"/>
        <item x="1"/>
        <item x="4"/>
        <item x="0"/>
        <item x="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1"/>
        <item x="3"/>
        <item x="2"/>
        <item x="0"/>
        <item x="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8">
        <item x="1"/>
        <item x="3"/>
        <item x="2"/>
        <item x="0"/>
        <item x="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2"/>
        <item x="1"/>
        <item x="3"/>
        <item x="0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3"/>
        <item x="2"/>
        <item x="1"/>
        <item x="0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"/>
        <item x="1"/>
        <item x="3"/>
        <item x="0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5"/>
        <item x="2"/>
        <item x="4"/>
        <item x="1"/>
        <item x="3"/>
        <item x="0"/>
        <item x="1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5"/>
        <item x="4"/>
        <item x="3"/>
        <item x="2"/>
        <item x="1"/>
        <item x="0"/>
        <item x="1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5"/>
        <item x="2"/>
        <item x="4"/>
        <item x="1"/>
        <item x="3"/>
        <item x="0"/>
        <item x="1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9"/>
  <sheetViews>
    <sheetView topLeftCell="C1" workbookViewId="0">
      <pane ySplit="1" topLeftCell="A264" activePane="bottomLeft" state="frozen"/>
      <selection/>
      <selection pane="bottomLeft" activeCell="F254" sqref="F254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57" si="6">E214-I214</f>
        <v>-25692033405</v>
      </c>
      <c r="M214" s="1">
        <f t="shared" ref="M214:M257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5:20"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5:20"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5:20"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5:20"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5:20"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5:20"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5:20"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5:20"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5:20"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5:20"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5:20"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5:20">
      <c r="O269" t="s">
        <v>291</v>
      </c>
      <c r="P269">
        <v>125307198107014</v>
      </c>
      <c r="Q269">
        <v>117297134960461</v>
      </c>
      <c r="R269">
        <v>8074011720212</v>
      </c>
      <c r="S269">
        <v>96421491516</v>
      </c>
      <c r="T269">
        <v>246573543192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86311198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298</v>
      </c>
      <c r="I8" s="63">
        <v>43695450</v>
      </c>
    </row>
    <row r="9" ht="21" customHeight="1" spans="1:9">
      <c r="A9" s="59" t="s">
        <v>299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77181206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194</v>
      </c>
      <c r="I9" s="63">
        <v>49046086</v>
      </c>
    </row>
    <row r="10" ht="21" customHeight="1" spans="1:9">
      <c r="A10" s="59" t="s">
        <v>300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81706530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198</v>
      </c>
      <c r="I10" s="63">
        <v>64068720</v>
      </c>
    </row>
    <row r="11" ht="21" customHeight="1" spans="1:31">
      <c r="A11" s="59" t="s">
        <v>301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78712800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197</v>
      </c>
      <c r="I11" s="63">
        <v>67647089</v>
      </c>
      <c r="Z11" s="1"/>
      <c r="AE11" s="1"/>
    </row>
    <row r="12" ht="21" customHeight="1" spans="1:31">
      <c r="A12" s="59" t="s">
        <v>302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162169867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193</v>
      </c>
      <c r="I12" s="63">
        <v>69720428</v>
      </c>
      <c r="Z12" s="1"/>
      <c r="AE12" s="1"/>
    </row>
    <row r="13" ht="21" customHeight="1" spans="1:9">
      <c r="A13" s="61" t="s">
        <v>303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103434957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304</v>
      </c>
      <c r="I13" s="63">
        <v>70358167</v>
      </c>
    </row>
    <row r="14" ht="21" customHeight="1" spans="1:9">
      <c r="A14" s="61" t="s">
        <v>305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82415266</v>
      </c>
      <c r="E14" t="s">
        <v>96</v>
      </c>
      <c r="F14" s="1">
        <f ca="1" t="array" ref="F14">INDIRECT("79罐!"&amp;"H"&amp;MAX(ROW('79罐'!6:6)*('79罐'!6:6&lt;&gt;"")))</f>
        <v>4879</v>
      </c>
      <c r="H14" t="s">
        <v>306</v>
      </c>
      <c r="I14" s="63">
        <v>76037529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78656735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299</v>
      </c>
      <c r="I15" s="63">
        <v>77181206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69720428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185</v>
      </c>
      <c r="I16" s="63">
        <v>78656735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49046086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301</v>
      </c>
      <c r="I17" s="63">
        <v>78712800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79226924</v>
      </c>
      <c r="E18" t="s">
        <v>307</v>
      </c>
      <c r="F18" s="1">
        <f ca="1" t="array" ref="F18">INDIRECT("土耳其皇家园林!"&amp;"H"&amp;MAX(ROW(土耳其皇家园林!I:I)*(土耳其皇家园林!I:I&lt;&gt;"")))</f>
        <v>0</v>
      </c>
      <c r="H18" t="s">
        <v>195</v>
      </c>
      <c r="I18" s="63">
        <v>79226924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67647089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300</v>
      </c>
      <c r="I19" s="63">
        <v>81706530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64068720</v>
      </c>
      <c r="E20" t="s">
        <v>308</v>
      </c>
      <c r="F20" s="1">
        <f ca="1" t="array" ref="F20">INDIRECT("Melodica!"&amp;"H"&amp;MAX(ROW(Melodica!I:I)*(Melodica!I:I&lt;&gt;"")))</f>
        <v>0</v>
      </c>
      <c r="H20" t="s">
        <v>305</v>
      </c>
      <c r="I20" s="63">
        <v>82415266</v>
      </c>
    </row>
    <row r="21" ht="21" customHeight="1" spans="1:9">
      <c r="A21" s="62" t="s">
        <v>298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43695450</v>
      </c>
      <c r="E21" t="s">
        <v>309</v>
      </c>
      <c r="F21" s="1">
        <f ca="1" t="array" ref="F21">INDIRECT("MUGHALGARDENS!"&amp;"H"&amp;MAX(ROW(MUGHALGARDENS!I:I)*(MUGHALGARDENS!I:I&lt;&gt;"")))</f>
        <v>0</v>
      </c>
      <c r="H21" t="s">
        <v>82</v>
      </c>
      <c r="I21" s="63">
        <v>86311198</v>
      </c>
    </row>
    <row r="22" ht="21" customHeight="1" spans="1:9">
      <c r="A22" s="62" t="s">
        <v>304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70358167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310</v>
      </c>
      <c r="I22" s="63">
        <v>88277545</v>
      </c>
    </row>
    <row r="23" ht="21" customHeight="1" spans="1:9">
      <c r="A23" s="62" t="s">
        <v>311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97588448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311</v>
      </c>
      <c r="I23" s="63">
        <v>97588448</v>
      </c>
    </row>
    <row r="24" ht="21" customHeight="1" spans="1:9">
      <c r="A24" s="62" t="s">
        <v>306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76037529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303</v>
      </c>
      <c r="I24" s="63">
        <v>103434957</v>
      </c>
    </row>
    <row r="25" ht="21" customHeight="1" spans="1:9">
      <c r="A25" s="62" t="s">
        <v>313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167196459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314</v>
      </c>
      <c r="I25" s="63">
        <v>146239173</v>
      </c>
    </row>
    <row r="26" ht="21" customHeight="1" spans="1:9">
      <c r="A26" s="62" t="s">
        <v>315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732073547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302</v>
      </c>
      <c r="I26" s="63">
        <v>162169867</v>
      </c>
    </row>
    <row r="27" ht="21" customHeight="1" spans="1:9">
      <c r="A27" s="62" t="s">
        <v>316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385340275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313</v>
      </c>
      <c r="I27" s="63">
        <v>167196459</v>
      </c>
    </row>
    <row r="28" ht="21" customHeight="1" spans="1:9">
      <c r="A28" s="62" t="s">
        <v>310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88277545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317</v>
      </c>
      <c r="I28" s="63">
        <v>168310412</v>
      </c>
    </row>
    <row r="29" ht="21" customHeight="1" spans="1:9">
      <c r="A29" s="62" t="s">
        <v>317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168310412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318</v>
      </c>
      <c r="I29" s="63">
        <v>178660074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340764242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319</v>
      </c>
      <c r="I30" s="63">
        <v>340764242</v>
      </c>
    </row>
    <row r="31" ht="21" customHeight="1" spans="1:9">
      <c r="A31" s="62" t="s">
        <v>314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146239173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316</v>
      </c>
      <c r="I31" s="63">
        <v>385340275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755097503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249</v>
      </c>
      <c r="I32" s="63">
        <v>425441078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485163229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321</v>
      </c>
      <c r="I33" s="63">
        <v>485163229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425441078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323</v>
      </c>
      <c r="I34" s="63">
        <v>629766276</v>
      </c>
    </row>
    <row r="35" ht="21" customHeight="1" spans="1:9">
      <c r="A35" s="62" t="s">
        <v>318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178660074</v>
      </c>
      <c r="E35" t="s">
        <v>324</v>
      </c>
      <c r="F35" s="1">
        <f ca="1" t="array" ref="F35">INDIRECT("Ghana!"&amp;"H"&amp;MAX(ROW(Ghana!I:I)*(Ghana!I:I&lt;&gt;"")))</f>
        <v>0</v>
      </c>
      <c r="H35" t="s">
        <v>315</v>
      </c>
      <c r="I35" s="63">
        <v>732073547</v>
      </c>
    </row>
    <row r="36" ht="21" customHeight="1" spans="1:9">
      <c r="A36" s="62" t="s">
        <v>323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629766276</v>
      </c>
      <c r="E36" t="s">
        <v>104</v>
      </c>
      <c r="F36" s="1">
        <f ca="1" t="array" ref="F36">INDIRECT("宝岛!"&amp;"H"&amp;MAX(ROW(宝岛!I:I)*(宝岛!I:I&lt;&gt;"")))</f>
        <v>0</v>
      </c>
      <c r="H36" t="s">
        <v>320</v>
      </c>
      <c r="I36" s="63">
        <v>755097503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619550311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5870307213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3118557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378130658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93781121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299412704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213048160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 t="str">
        <f ca="1" t="array" ref="B43">INDIRECT("PuertoQuito!"&amp;"D"&amp;MAX(ROW(PuertoQuito!I:I)*(PuertoQuito!I:I&lt;&gt;"")))</f>
        <v>该份额的价值</v>
      </c>
      <c r="C43" s="1" t="str">
        <f ca="1" t="array" ref="C43">INDIRECT("PuertoQuito!"&amp;"H"&amp;MAX(ROW(PuertoQuito!I:I)*(PuertoQuito!I:I&lt;&gt;"")))</f>
        <v>最近7天利润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9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355</v>
      </c>
      <c r="Z1" s="9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28"/>
  <sheetViews>
    <sheetView zoomScale="115" zoomScaleNormal="115" workbookViewId="0">
      <pane ySplit="3" topLeftCell="A22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26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23:26">
      <c r="W227" s="7">
        <v>43858</v>
      </c>
      <c r="X227">
        <v>-109435161</v>
      </c>
      <c r="Y227">
        <v>12963018</v>
      </c>
      <c r="Z227">
        <v>86311198</v>
      </c>
    </row>
    <row r="228" spans="23:26">
      <c r="W228" t="s">
        <v>291</v>
      </c>
      <c r="X228">
        <v>-34798410558</v>
      </c>
      <c r="Y228" t="e">
        <v>#VALUE!</v>
      </c>
      <c r="Z228">
        <v>-5146559244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22"/>
  <sheetViews>
    <sheetView workbookViewId="0">
      <pane ySplit="3" topLeftCell="A215" activePane="bottomLeft" state="frozen"/>
      <selection/>
      <selection pane="bottomLeft" activeCell="I220" sqref="I22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20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26:29">
      <c r="Z221" s="7">
        <v>43858</v>
      </c>
      <c r="AA221">
        <v>-128365071</v>
      </c>
      <c r="AB221">
        <v>7270790</v>
      </c>
      <c r="AC221">
        <v>77181206</v>
      </c>
    </row>
    <row r="222" spans="26:29">
      <c r="Z222" t="s">
        <v>291</v>
      </c>
      <c r="AA222">
        <v>-39134366591</v>
      </c>
      <c r="AB222" t="e">
        <v>#VALUE!</v>
      </c>
      <c r="AC222">
        <v>-4607654523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02"/>
  <sheetViews>
    <sheetView workbookViewId="0">
      <pane ySplit="3" topLeftCell="A197" activePane="bottomLeft" state="frozen"/>
      <selection/>
      <selection pane="bottomLeft" activeCell="I200" sqref="I2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00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27:30">
      <c r="AA201" s="7">
        <v>43858</v>
      </c>
      <c r="AB201">
        <v>-114907893</v>
      </c>
      <c r="AC201">
        <v>7577913</v>
      </c>
      <c r="AD201">
        <v>81706530</v>
      </c>
    </row>
    <row r="202" spans="27:30">
      <c r="AA202" t="s">
        <v>291</v>
      </c>
      <c r="AB202">
        <v>-31633112086</v>
      </c>
      <c r="AC202" t="e">
        <v>#VALUE!</v>
      </c>
      <c r="AD202">
        <v>738752616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2"/>
  <sheetViews>
    <sheetView workbookViewId="0">
      <pane ySplit="3" topLeftCell="A198" activePane="bottomLeft" state="frozen"/>
      <selection/>
      <selection pane="bottomLeft" activeCell="I200" sqref="I2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00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27:30">
      <c r="AA201" s="7">
        <v>43858</v>
      </c>
      <c r="AB201">
        <v>-109436385</v>
      </c>
      <c r="AC201">
        <v>19642935</v>
      </c>
      <c r="AD201">
        <v>78712800</v>
      </c>
    </row>
    <row r="202" spans="27:30">
      <c r="AA202" t="s">
        <v>291</v>
      </c>
      <c r="AB202">
        <v>-30171509216</v>
      </c>
      <c r="AC202" t="e">
        <v>#VALUE!</v>
      </c>
      <c r="AD202">
        <v>-135681568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9"/>
  <sheetViews>
    <sheetView workbookViewId="0">
      <pane ySplit="3" topLeftCell="A186" activePane="bottomLeft" state="frozen"/>
      <selection/>
      <selection pane="bottomLeft" activeCell="I197" sqref="I19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97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27:30">
      <c r="AA198" s="7">
        <v>43858</v>
      </c>
      <c r="AB198">
        <v>-224597972</v>
      </c>
      <c r="AC198">
        <v>10535383</v>
      </c>
      <c r="AD198">
        <v>162169867</v>
      </c>
    </row>
    <row r="199" spans="27:30">
      <c r="AA199" t="s">
        <v>291</v>
      </c>
      <c r="AB199">
        <v>-58422707834</v>
      </c>
      <c r="AC199" t="e">
        <v>#VALUE!</v>
      </c>
      <c r="AD199">
        <v>12569269941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65" activePane="bottomLeft" state="frozen"/>
      <selection/>
      <selection pane="bottomLeft" activeCell="I172" sqref="I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72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27:30">
      <c r="AA173" s="7">
        <v>43858</v>
      </c>
      <c r="AB173">
        <v>-114906609</v>
      </c>
      <c r="AC173">
        <v>7115239</v>
      </c>
      <c r="AD173">
        <v>103434957</v>
      </c>
    </row>
    <row r="174" spans="27:30">
      <c r="AA174" t="s">
        <v>291</v>
      </c>
      <c r="AB174">
        <v>-27123260409</v>
      </c>
      <c r="AC174" t="e">
        <v>#VALUE!</v>
      </c>
      <c r="AD174">
        <v>11611290719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66" activePane="bottomLeft" state="frozen"/>
      <selection/>
      <selection pane="bottomLeft" activeCell="I172" sqref="I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72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27:30">
      <c r="AA173" s="7">
        <v>43858</v>
      </c>
      <c r="AB173">
        <v>-109436385</v>
      </c>
      <c r="AC173">
        <v>5692788</v>
      </c>
      <c r="AD173">
        <v>82415266</v>
      </c>
    </row>
    <row r="174" spans="27:30">
      <c r="AA174" t="s">
        <v>291</v>
      </c>
      <c r="AB174">
        <v>-25606662075</v>
      </c>
      <c r="AC174" t="e">
        <v>#VALUE!</v>
      </c>
      <c r="AD174">
        <v>12857824698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8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71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27:30">
      <c r="AA172" s="7">
        <v>43858</v>
      </c>
      <c r="AB172">
        <v>-114907893</v>
      </c>
      <c r="AC172">
        <v>18639095</v>
      </c>
      <c r="AD172">
        <v>78656735</v>
      </c>
    </row>
    <row r="173" spans="27:30">
      <c r="AA173" t="s">
        <v>291</v>
      </c>
      <c r="AB173">
        <v>-26770552831</v>
      </c>
      <c r="AC173" t="e">
        <v>#VALUE!</v>
      </c>
      <c r="AD173">
        <v>10926401209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58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62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27:30">
      <c r="AA163" s="7">
        <v>43858</v>
      </c>
      <c r="AB163">
        <v>-109436385</v>
      </c>
      <c r="AC163">
        <v>5319908</v>
      </c>
      <c r="AD163">
        <v>69720428</v>
      </c>
    </row>
    <row r="164" spans="27:30">
      <c r="AA164" t="s">
        <v>291</v>
      </c>
      <c r="AB164">
        <v>-24282412531</v>
      </c>
      <c r="AC164" t="e">
        <v>#VALUE!</v>
      </c>
      <c r="AD164">
        <v>12582692348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59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62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27:30">
      <c r="AA163" s="7">
        <v>43858</v>
      </c>
      <c r="AB163">
        <v>-109435161</v>
      </c>
      <c r="AC163">
        <v>-2607214</v>
      </c>
      <c r="AD163">
        <v>49046086</v>
      </c>
    </row>
    <row r="164" spans="27:30">
      <c r="AA164" t="s">
        <v>291</v>
      </c>
      <c r="AB164">
        <v>-24215921494</v>
      </c>
      <c r="AC164" t="e">
        <v>#VALUE!</v>
      </c>
      <c r="AD164">
        <v>11264951486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60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62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27:30">
      <c r="AA163" s="7">
        <v>43858</v>
      </c>
      <c r="AB163">
        <v>-109436385</v>
      </c>
      <c r="AC163">
        <v>5570797</v>
      </c>
      <c r="AD163">
        <v>79226924</v>
      </c>
    </row>
    <row r="164" spans="27:30">
      <c r="AA164" t="s">
        <v>291</v>
      </c>
      <c r="AB164">
        <v>-24207000993</v>
      </c>
      <c r="AC164" t="e">
        <v>#VALUE!</v>
      </c>
      <c r="AD164">
        <v>9931063438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61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62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27:30">
      <c r="AA163" s="7">
        <v>43858</v>
      </c>
      <c r="AB163">
        <v>-109435161</v>
      </c>
      <c r="AC163">
        <v>16549418</v>
      </c>
      <c r="AD163">
        <v>67647089</v>
      </c>
    </row>
    <row r="164" spans="27:30">
      <c r="AA164" t="s">
        <v>291</v>
      </c>
      <c r="AB164">
        <v>-24212889398</v>
      </c>
      <c r="AC164" t="e">
        <v>#VALUE!</v>
      </c>
      <c r="AD164">
        <v>12175294034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workbookViewId="0">
      <pane ySplit="3" topLeftCell="A147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53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27:30">
      <c r="AA154" s="7">
        <v>43858</v>
      </c>
      <c r="AB154">
        <v>-114906609</v>
      </c>
      <c r="AC154">
        <v>5360181</v>
      </c>
      <c r="AD154">
        <v>64068720</v>
      </c>
    </row>
    <row r="155" spans="27:30">
      <c r="AA155" t="s">
        <v>291</v>
      </c>
      <c r="AB155">
        <v>-23758667885</v>
      </c>
      <c r="AC155" t="e">
        <v>#VALUE!</v>
      </c>
      <c r="AD155">
        <v>10542359695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9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43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27:30">
      <c r="AA144" s="7">
        <v>43858</v>
      </c>
      <c r="AB144">
        <v>-131800376</v>
      </c>
      <c r="AC144">
        <v>-3890364</v>
      </c>
      <c r="AD144">
        <v>43695450</v>
      </c>
    </row>
    <row r="145" spans="27:30">
      <c r="AA145" t="s">
        <v>291</v>
      </c>
      <c r="AB145">
        <v>-25675109831</v>
      </c>
      <c r="AC145" t="e">
        <v>#VALUE!</v>
      </c>
      <c r="AD145">
        <v>10103938508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35" activePane="bottomLeft" state="frozen"/>
      <selection/>
      <selection pane="bottomLeft" activeCell="G142" sqref="G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42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27:30">
      <c r="AA143" s="7">
        <v>43858</v>
      </c>
      <c r="AB143">
        <v>-114907893</v>
      </c>
      <c r="AC143">
        <v>17144728</v>
      </c>
      <c r="AD143">
        <v>70358167</v>
      </c>
    </row>
    <row r="144" spans="27:30">
      <c r="AA144" t="s">
        <v>291</v>
      </c>
      <c r="AB144">
        <v>-22185754559</v>
      </c>
      <c r="AC144" t="e">
        <v>#VALUE!</v>
      </c>
      <c r="AD144">
        <v>9353755427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workbookViewId="0">
      <pane ySplit="3" topLeftCell="A134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36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27:30">
      <c r="AA137" s="7">
        <v>43858</v>
      </c>
      <c r="AB137">
        <v>-114907893</v>
      </c>
      <c r="AC137">
        <v>15055183</v>
      </c>
      <c r="AD137">
        <v>97588448</v>
      </c>
    </row>
    <row r="138" spans="27:30">
      <c r="AA138" t="s">
        <v>291</v>
      </c>
      <c r="AB138">
        <v>-21395982517</v>
      </c>
      <c r="AC138" t="e">
        <v>#VALUE!</v>
      </c>
      <c r="AD138">
        <v>10940585866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workbookViewId="0">
      <pane ySplit="3" topLeftCell="A134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36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27:30">
      <c r="AA137" s="7">
        <v>43858</v>
      </c>
      <c r="AB137">
        <v>-109435161</v>
      </c>
      <c r="AC137">
        <v>8021307</v>
      </c>
      <c r="AD137">
        <v>76037529</v>
      </c>
    </row>
    <row r="138" spans="27:30">
      <c r="AA138" t="s">
        <v>291</v>
      </c>
      <c r="AB138">
        <v>-20021221199</v>
      </c>
      <c r="AC138" t="e">
        <v>#VALUE!</v>
      </c>
      <c r="AD138">
        <v>10662966218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29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>G133+F133</f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27:30">
      <c r="AA134" s="7">
        <v>43858</v>
      </c>
      <c r="AB134">
        <v>-224597972</v>
      </c>
      <c r="AC134">
        <v>34100084</v>
      </c>
      <c r="AD134">
        <v>167196459</v>
      </c>
    </row>
    <row r="135" spans="27:30">
      <c r="AA135" t="s">
        <v>291</v>
      </c>
      <c r="AB135">
        <v>-40636880922</v>
      </c>
      <c r="AC135" t="e">
        <v>#VALUE!</v>
      </c>
      <c r="AD135">
        <v>19287790150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workbookViewId="0">
      <pane ySplit="3" topLeftCell="A109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1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27:30">
      <c r="AA112" s="7">
        <v>43858</v>
      </c>
      <c r="AB112">
        <v>-744389079</v>
      </c>
      <c r="AC112">
        <v>133133793</v>
      </c>
      <c r="AD112">
        <v>732073547</v>
      </c>
    </row>
    <row r="113" spans="27:30">
      <c r="AA113" t="s">
        <v>291</v>
      </c>
      <c r="AB113">
        <v>-109246630798</v>
      </c>
      <c r="AC113" t="e">
        <v>#VALUE!</v>
      </c>
      <c r="AD113">
        <v>34023318133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workbookViewId="0">
      <pane ySplit="3" topLeftCell="A80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89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27:30">
      <c r="AA90" s="7">
        <v>43858</v>
      </c>
      <c r="AB90">
        <v>-865578372</v>
      </c>
      <c r="AC90">
        <v>79330317</v>
      </c>
      <c r="AD90">
        <v>385340275</v>
      </c>
    </row>
    <row r="91" spans="27:30">
      <c r="AA91" t="s">
        <v>291</v>
      </c>
      <c r="AB91">
        <v>-100101977935</v>
      </c>
      <c r="AC91">
        <v>8532729773</v>
      </c>
      <c r="AD91">
        <v>34882145333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7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27:30">
      <c r="AA83" s="7">
        <v>43858</v>
      </c>
      <c r="AB83">
        <v>-224597972</v>
      </c>
      <c r="AC83">
        <v>-1517803</v>
      </c>
      <c r="AD83">
        <v>88277545</v>
      </c>
    </row>
    <row r="84" spans="27:30">
      <c r="AA84" t="s">
        <v>291</v>
      </c>
      <c r="AB84">
        <v>-23312134248</v>
      </c>
      <c r="AC84">
        <v>2268460850</v>
      </c>
      <c r="AD84">
        <v>9225206676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workbookViewId="0">
      <pane ySplit="3" topLeftCell="A73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80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27:30">
      <c r="AA81" s="7">
        <v>43858</v>
      </c>
      <c r="AB81">
        <v>-242395269</v>
      </c>
      <c r="AC81">
        <v>6421208</v>
      </c>
      <c r="AD81">
        <v>168310412</v>
      </c>
    </row>
    <row r="82" spans="27:30">
      <c r="AA82" t="s">
        <v>291</v>
      </c>
      <c r="AB82">
        <v>-24472509316</v>
      </c>
      <c r="AC82">
        <v>1170957901</v>
      </c>
      <c r="AD82">
        <v>9324604178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workbookViewId="0">
      <pane ySplit="3" topLeftCell="A72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78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27:30">
      <c r="AA79" s="7">
        <v>43858</v>
      </c>
      <c r="AB79">
        <v>-585130979</v>
      </c>
      <c r="AC79">
        <v>79516253</v>
      </c>
      <c r="AD79">
        <v>340764242</v>
      </c>
    </row>
    <row r="80" spans="27:30">
      <c r="AA80" t="s">
        <v>291</v>
      </c>
      <c r="AB80">
        <v>-58021171255</v>
      </c>
      <c r="AC80">
        <v>5866608339</v>
      </c>
      <c r="AD80">
        <v>19890643982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66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72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27:30">
      <c r="AA73" s="7">
        <v>43858</v>
      </c>
      <c r="AB73">
        <v>-206540209</v>
      </c>
      <c r="AC73">
        <v>35317775</v>
      </c>
      <c r="AD73">
        <v>146239173</v>
      </c>
    </row>
    <row r="74" spans="27:30">
      <c r="AA74" t="s">
        <v>291</v>
      </c>
      <c r="AB74">
        <v>-18628786193</v>
      </c>
      <c r="AC74">
        <v>921069775</v>
      </c>
      <c r="AD74">
        <v>7338311966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workbookViewId="0">
      <pane ySplit="3" topLeftCell="A63" activePane="bottomLeft" state="frozen"/>
      <selection/>
      <selection pane="bottomLeft" activeCell="J66" sqref="J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27:30">
      <c r="AA69" s="7">
        <v>43858</v>
      </c>
      <c r="AB69">
        <v>-908847391</v>
      </c>
      <c r="AC69">
        <v>106070921</v>
      </c>
      <c r="AD69">
        <v>755097503</v>
      </c>
    </row>
    <row r="70" spans="27:30">
      <c r="AA70" t="s">
        <v>291</v>
      </c>
      <c r="AB70">
        <v>-78291974164</v>
      </c>
      <c r="AC70">
        <v>-2787974543</v>
      </c>
      <c r="AD70">
        <v>-21659602250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workbookViewId="0">
      <pane ySplit="3" topLeftCell="A66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27:30">
      <c r="AA69" s="7">
        <v>43858</v>
      </c>
      <c r="AB69">
        <v>-865578372</v>
      </c>
      <c r="AC69">
        <v>36799101</v>
      </c>
      <c r="AD69">
        <v>485163229</v>
      </c>
    </row>
    <row r="70" spans="27:30">
      <c r="AA70" t="s">
        <v>291</v>
      </c>
      <c r="AB70">
        <v>-73276215664</v>
      </c>
      <c r="AC70">
        <v>2789516129</v>
      </c>
      <c r="AD70">
        <v>-8474708155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3" topLeftCell="A63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27:30">
      <c r="AA68" s="7">
        <v>43858</v>
      </c>
      <c r="AB68">
        <v>-865578372</v>
      </c>
      <c r="AC68">
        <v>89245102</v>
      </c>
      <c r="AD68">
        <v>425441078</v>
      </c>
    </row>
    <row r="69" spans="27:30">
      <c r="AA69" t="s">
        <v>291</v>
      </c>
      <c r="AB69">
        <v>-73871154862</v>
      </c>
      <c r="AC69">
        <v>-3104012383</v>
      </c>
      <c r="AD69">
        <v>-20064993628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workbookViewId="0">
      <pane ySplit="3" topLeftCell="A61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4" si="0">F4+G4</f>
        <v>0</v>
      </c>
      <c r="M4" s="10" t="s">
        <v>472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27:30">
      <c r="AA65" s="7">
        <v>43858</v>
      </c>
      <c r="AB65">
        <v>-284759639</v>
      </c>
      <c r="AC65">
        <v>11475538</v>
      </c>
      <c r="AD65">
        <v>178660074</v>
      </c>
    </row>
    <row r="66" spans="27:30">
      <c r="AA66" t="s">
        <v>291</v>
      </c>
      <c r="AB66">
        <v>-23121521275</v>
      </c>
      <c r="AC66">
        <v>1325224472</v>
      </c>
      <c r="AD66">
        <v>10054508341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workbookViewId="0">
      <pane ySplit="3" topLeftCell="A57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58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27:30">
      <c r="AA59" s="7">
        <v>43858</v>
      </c>
      <c r="AB59">
        <v>-721026784</v>
      </c>
      <c r="AC59">
        <v>80559985</v>
      </c>
      <c r="AD59">
        <v>629766276</v>
      </c>
    </row>
    <row r="60" spans="27:30">
      <c r="AA60" t="s">
        <v>291</v>
      </c>
      <c r="AB60">
        <v>-53019351906</v>
      </c>
      <c r="AC60">
        <v>6152788901</v>
      </c>
      <c r="AD60">
        <v>8469985356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pane ySplit="3" topLeftCell="A36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39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27:30">
      <c r="AA40" s="7">
        <v>43858</v>
      </c>
      <c r="AB40">
        <v>-865578372</v>
      </c>
      <c r="AC40">
        <v>76951773</v>
      </c>
      <c r="AD40">
        <v>619550311</v>
      </c>
    </row>
    <row r="41" spans="27:30">
      <c r="AA41" t="s">
        <v>291</v>
      </c>
      <c r="AB41">
        <v>-42146158574</v>
      </c>
      <c r="AC41">
        <v>5115216386</v>
      </c>
      <c r="AD41">
        <v>7201877710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9"/>
  <sheetViews>
    <sheetView workbookViewId="0">
      <pane ySplit="3" topLeftCell="A32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3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28:31">
      <c r="AB38" s="7">
        <v>43858</v>
      </c>
      <c r="AC38">
        <v>-3558584</v>
      </c>
      <c r="AD38">
        <v>643155</v>
      </c>
      <c r="AE38">
        <v>3118557</v>
      </c>
    </row>
    <row r="39" spans="28:31">
      <c r="AB39" t="s">
        <v>291</v>
      </c>
      <c r="AC39">
        <v>-160897914</v>
      </c>
      <c r="AD39">
        <v>10497079</v>
      </c>
      <c r="AE39">
        <v>57677744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1"/>
  <sheetViews>
    <sheetView workbookViewId="0">
      <pane ySplit="3" topLeftCell="A25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9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28:31">
      <c r="AB30" s="7">
        <v>43858</v>
      </c>
      <c r="AC30">
        <v>-865578372</v>
      </c>
      <c r="AD30">
        <v>123426110</v>
      </c>
      <c r="AE30">
        <v>378130658</v>
      </c>
    </row>
    <row r="31" spans="28:31">
      <c r="AB31" t="s">
        <v>291</v>
      </c>
      <c r="AC31">
        <v>-28516138798</v>
      </c>
      <c r="AD31">
        <v>-3721025336</v>
      </c>
      <c r="AE31">
        <v>-14180724309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9"/>
  <sheetViews>
    <sheetView workbookViewId="0">
      <pane ySplit="3" topLeftCell="A23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2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28:31">
      <c r="AB28" s="7">
        <v>43858</v>
      </c>
      <c r="AC28">
        <v>-224597972</v>
      </c>
      <c r="AD28">
        <v>35583264</v>
      </c>
      <c r="AE28">
        <v>93781121</v>
      </c>
    </row>
    <row r="29" spans="28:31">
      <c r="AB29" t="s">
        <v>291</v>
      </c>
      <c r="AC29">
        <v>-6638895607</v>
      </c>
      <c r="AD29">
        <v>107221607</v>
      </c>
      <c r="AE29">
        <v>2300660279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3"/>
  <sheetViews>
    <sheetView workbookViewId="0">
      <pane ySplit="3" topLeftCell="A16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1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28:31">
      <c r="AB22" s="7">
        <v>43858</v>
      </c>
      <c r="AC22">
        <v>-865568697</v>
      </c>
      <c r="AD22">
        <v>40927509</v>
      </c>
      <c r="AE22">
        <v>299412704</v>
      </c>
    </row>
    <row r="23" spans="28:31">
      <c r="AB23" t="s">
        <v>291</v>
      </c>
      <c r="AC23">
        <v>-18385892362</v>
      </c>
      <c r="AD23">
        <v>1891938506</v>
      </c>
      <c r="AE23">
        <v>-11883850536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9"/>
  <sheetViews>
    <sheetView workbookViewId="0">
      <pane ySplit="3" topLeftCell="A1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480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1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28:31">
      <c r="AB18" s="7">
        <v>43858</v>
      </c>
      <c r="AC18">
        <v>-259670609</v>
      </c>
      <c r="AD18">
        <v>47001236</v>
      </c>
      <c r="AE18">
        <v>213048160</v>
      </c>
    </row>
    <row r="19" spans="28:31">
      <c r="AB19" t="s">
        <v>291</v>
      </c>
      <c r="AC19">
        <v>-4573299660</v>
      </c>
      <c r="AD19">
        <v>1788001240</v>
      </c>
      <c r="AE19">
        <v>3181608375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"/>
  <sheetViews>
    <sheetView tabSelected="1" workbookViewId="0">
      <selection activeCell="J2" sqref="J2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</row>
    <row r="5" spans="1:12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</row>
    <row r="6" spans="1:12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2020-01-28T13:50:46Z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