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<sst xmlns="http://schemas.openxmlformats.org/spreadsheetml/2006/main" count="7401" uniqueCount="495">
  <si>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</si>
  <si>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</si>
  <si>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</si>
  <si>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</si>
  <si>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</si>
  <si>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</si>
  <si>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</si>
  <si>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</si>
  <si>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</si>
  <si>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</si>
  <si>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</si>
  <si>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</si>
  <si>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</si>
  <si>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</si>
  <si>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</si>
  <si>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</si>
  <si>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</si>
  <si>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</si>
  <si>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</si>
  <si>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</si>
  <si>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</si>
  <si>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</si>
  <si>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</si>
  <si>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</si>
  <si>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</si>
  <si>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</si>
  <si>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</si>
  <si>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</si>
  <si>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</si>
  <si>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</si>
  <si>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</si>
  <si>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</si>
  <si>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</si>
  <si>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</si>
  <si>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</si>
  <si>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</si>
  <si>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</si>
  <si>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</si>
  <si>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</si>
  <si>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</si>
  <si>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</si>
  <si>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</si>
  <si>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</si>
  <si>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</si>
  <si>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</si>
  <si>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</si>
  <si>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</si>
  <si>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</si>
  <si>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</si>
  <si>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</si>
  <si>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</si>
  <si>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</si>
  <si>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</si>
  <si>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</si>
  <si>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</si>
  <si>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</si>
  <si>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</si>
  <si>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</si>
  <si>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</si>
  <si>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</si>
  <si>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</si>
  <si>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</si>
  <si>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</si>
  <si>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</si>
  <si>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</si>
  <si>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</si>
  <si>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</si>
  <si>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</si>
  <si>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</si>
  <si>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</si>
  <si>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</si>
  <si>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</si>
  <si>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</si>
  <si>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</si>
  <si>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</si>
  <si>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</si>
  <si>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</si>
  <si>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</si>
  <si>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</si>
  <si>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</si>
  <si>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</si>
  <si>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</si>
  <si>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</si>
  <si>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</si>
  <si>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</si>
  <si>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</si>
  <si>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</si>
  <si>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</si>
  <si>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</si>
  <si>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</si>
  <si>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</si>
  <si>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</si>
  <si>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</si>
  <si>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</si>
  <si>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</si>
  <si>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</si>
  <si>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</si>
  <si>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</si>
  <si>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</si>
  <si>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</si>
  <si>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</si>
  <si>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</si>
  <si>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</si>
  <si>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</si>
  <si>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</si>
  <si>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</si>
  <si>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</si>
  <si>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</si>
  <si>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</si>
  <si>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</si>
  <si>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</si>
  <si>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</si>
  <si>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</si>
  <si>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</si>
  <si>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</si>
  <si>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</si>
  <si>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</si>
  <si>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</si>
  <si>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</si>
  <si>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</si>
  <si>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</si>
  <si>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</si>
  <si>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</si>
  <si>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</si>
  <si>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</si>
  <si>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</si>
  <si>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</si>
  <si>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</si>
  <si>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</si>
  <si>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</si>
  <si>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</si>
  <si>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</si>
  <si>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</si>
  <si>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</si>
  <si>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</si>
  <si>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</si>
  <si>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</si>
  <si>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</si>
  <si>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</si>
  <si>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</si>
  <si>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</si>
  <si>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</si>
  <si>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</si>
  <si>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</si>
  <si>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</si>
  <si>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</si>
  <si>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</si>
  <si>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</si>
  <si>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</si>
  <si>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</si>
  <si>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</si>
  <si>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</si>
  <si>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</si>
  <si>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</si>
  <si>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</si>
  <si>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</si>
  <si>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</si>
  <si>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</si>
  <si>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</si>
  <si>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</si>
  <si>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</si>
  <si>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</si>
  <si>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</si>
  <si>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</si>
  <si>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</si>
  <si>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</si>
  <si>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</si>
  <si>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</si>
  <si>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</si>
  <si>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</si>
  <si>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</si>
  <si>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</si>
  <si>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</si>
  <si>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</si>
  <si>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</si>
  <si>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</si>
  <si>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</si>
  <si>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</si>
  <si>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</si>
  <si>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</si>
  <si>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</si>
  <si>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</si>
  <si>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</si>
  <si>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</si>
  <si>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</si>
  <si>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</si>
  <si>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</si>
  <si>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</si>
  <si>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</si>
  <si>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</si>
  <si>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</si>
  <si>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</si>
  <si>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</si>
  <si>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</si>
  <si>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</si>
  <si>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</si>
  <si>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</si>
  <si>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</si>
  <si>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</si>
  <si>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</si>
  <si>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</si>
  <si>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</si>
  <si>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</si>
  <si>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</si>
  <si>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</si>
  <si>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</si>
  <si>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</si>
  <si>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</si>
  <si>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</si>
  <si>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</si>
  <si>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</si>
  <si>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</si>
  <si>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</si>
  <si>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</si>
  <si>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</si>
  <si>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</si>
  <si>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</si>
  <si>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</si>
  <si>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</si>
  <si>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</si>
  <si>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</si>
  <si>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</si>
  <si>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</si>
  <si>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</si>
  <si>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</si>
  <si>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</si>
  <si>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</si>
  <si>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</si>
  <si>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</si>
  <si>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</si>
  <si>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</si>
  <si>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</si>
  <si>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</si>
  <si>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</si>
  <si>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</si>
  <si>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</si>
  <si>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</si>
  <si>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</si>
  <si>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</si>
  <si>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</si>
  <si>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</si>
  <si>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</si>
  <si>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</si>
  <si>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</si>
  <si>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</si>
  <si>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</si>
  <si>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</si>
  <si>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</si>
  <si>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</si>
  <si>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</si>
  <si>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</si>
  <si>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</si>
  <si>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</si>
  <si>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</si>
  <si>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</si>
  <si>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</si>
  <si>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</si>
  <si>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</si>
  <si>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</si>
  <si>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</si>
  <si>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</si>
  <si>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</si>
  <si>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</si>
  <si>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</si>
  <si>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</si>
  <si>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</si>
  <si>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</si>
  <si>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</si>
  <si>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</si>
  <si>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</si>
  <si>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</si>
  <si>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</si>
  <si>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</si>
  <si>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</si>
  <si>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</si>
  <si>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</si>
  <si>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</si>
  <si>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</si>
  <si>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</si>
  <si>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</si>
  <si>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</si>
  <si>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</si>
  <si>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</si>
  <si>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</si>
  <si>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</si>
  <si>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</si>
  <si>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</si>
  <si>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</si>
  <si>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</si>
  <si>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</si>
  <si>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</si>
  <si>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</si>
  <si>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</si>
  <si>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</si>
  <si>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</si>
  <si>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</si>
  <si>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</si>
  <si>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</si>
  <si>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</si>
  <si>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</si>
  <si>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</si>
  <si>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</si>
  <si>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</si>
  <si>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</si>
  <si>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</si>
  <si>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</si>
  <si>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</si>
  <si>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</si>
  <si>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</si>
  <si>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</si>
  <si>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</si>
  <si>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</si>
  <si>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</si>
  <si>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</si>
  <si>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</si>
  <si>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</si>
  <si>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</si>
  <si>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</si>
  <si>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</si>
  <si>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基特曼斯胡普机场</t>
  </si>
  <si>
    <t>丹戎乌班市</t>
  </si>
  <si>
    <t>米灵吉姆彼机场</t>
  </si>
  <si>
    <t>霍马利格岛</t>
  </si>
  <si>
    <t>卡尔尼科巴机场</t>
  </si>
  <si>
    <t>假伊斯坦布尔机场</t>
  </si>
  <si>
    <t>锡纳邦机场</t>
  </si>
  <si>
    <t>阿勒格尼县机场</t>
  </si>
  <si>
    <t>五结乡</t>
  </si>
  <si>
    <t>hasbahce</t>
  </si>
  <si>
    <t>伊维桑</t>
  </si>
  <si>
    <t>基苏木Ndogo</t>
  </si>
  <si>
    <t>菲利宾BCCM</t>
  </si>
  <si>
    <t>Melodica</t>
  </si>
  <si>
    <t>MUGHALGARDENS</t>
  </si>
  <si>
    <t>切列波维茨机场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</si>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</sst>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16" fillId="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2" fillId="18" borderId="13" applyNumberFormat="0" applyFon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2" fillId="6" borderId="12" applyNumberFormat="0" applyAlignment="0" applyProtection="0">
      <alignment vertical="center"/>
    </xf>
    <xf numFmtId="0" fontId="27" fillId="6" borderId="10" applyNumberFormat="0" applyAlignment="0" applyProtection="0">
      <alignment vertical="center"/>
    </xf>
    <xf numFmtId="0" fontId="17" fillId="8" borderId="11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7" Type="http://schemas.openxmlformats.org/officeDocument/2006/relationships/sharedStrings" Target="sharedStrings.xml"/><Relationship Id="rId196" Type="http://schemas.openxmlformats.org/officeDocument/2006/relationships/styles" Target="styles.xml"/><Relationship Id="rId195" Type="http://schemas.openxmlformats.org/officeDocument/2006/relationships/theme" Target="theme/theme1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控制面板!$P$13:$P$334</c:f>
              <c:numCache>
                <c:formatCode>General</c:formatCode>
                <c:ptCount val="32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控制面板!$Q$13:$Q$334</c:f>
              <c:numCache>
                <c:formatCode>General</c:formatCode>
                <c:ptCount val="32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控制面板!$R$13:$R$334</c:f>
              <c:numCache>
                <c:formatCode>General</c:formatCode>
                <c:ptCount val="32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控制面板!$S$13:$S$334</c:f>
              <c:numCache>
                <c:formatCode>General</c:formatCode>
                <c:ptCount val="32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控制面板!$T$13:$T$334</c:f>
              <c:numCache>
                <c:formatCode>General</c:formatCode>
                <c:ptCount val="32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控制面板!$P$13:$P$334</c:f>
              <c:numCache>
                <c:formatCode>General</c:formatCode>
                <c:ptCount val="32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控制面板!$Q$13:$Q$334</c:f>
              <c:numCache>
                <c:formatCode>General</c:formatCode>
                <c:ptCount val="32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控制面板!$R$13:$R$334</c:f>
              <c:numCache>
                <c:formatCode>General</c:formatCode>
                <c:ptCount val="32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控制面板!$S$13:$S$334</c:f>
              <c:numCache>
                <c:formatCode>General</c:formatCode>
                <c:ptCount val="32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控制面板!$O$13:$O$334</c:f>
              <c:strCache>
                <c:ptCount val="32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</c:strCache>
            </c:strRef>
          </c:cat>
          <c:val>
            <c:numRef>
              <c:f>控制面板!$T$13:$T$334</c:f>
              <c:numCache>
                <c:formatCode>General</c:formatCode>
                <c:ptCount val="32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94891124</c:v>
                </c:pt>
                <c:pt idx="1">
                  <c:v>137221534</c:v>
                </c:pt>
                <c:pt idx="2">
                  <c:v>53455402</c:v>
                </c:pt>
                <c:pt idx="3">
                  <c:v>79112712</c:v>
                </c:pt>
                <c:pt idx="4">
                  <c:v>174781907</c:v>
                </c:pt>
                <c:pt idx="5">
                  <c:v>444368874</c:v>
                </c:pt>
                <c:pt idx="6">
                  <c:v>773046008</c:v>
                </c:pt>
                <c:pt idx="7">
                  <c:v>144285963</c:v>
                </c:pt>
                <c:pt idx="8">
                  <c:v>155604958</c:v>
                </c:pt>
                <c:pt idx="9">
                  <c:v>195239062</c:v>
                </c:pt>
                <c:pt idx="10">
                  <c:v>116842219</c:v>
                </c:pt>
                <c:pt idx="11">
                  <c:v>597941934</c:v>
                </c:pt>
                <c:pt idx="12">
                  <c:v>658943383</c:v>
                </c:pt>
                <c:pt idx="13">
                  <c:v>684109958</c:v>
                </c:pt>
                <c:pt idx="14">
                  <c:v>211105126</c:v>
                </c:pt>
                <c:pt idx="15">
                  <c:v>277981206</c:v>
                </c:pt>
                <c:pt idx="16">
                  <c:v>836430659</c:v>
                </c:pt>
                <c:pt idx="17">
                  <c:v>618717565</c:v>
                </c:pt>
                <c:pt idx="18">
                  <c:v>110133768</c:v>
                </c:pt>
                <c:pt idx="19">
                  <c:v>0</c:v>
                </c:pt>
                <c:pt idx="20">
                  <c:v>152353463</c:v>
                </c:pt>
                <c:pt idx="21">
                  <c:v>200274144</c:v>
                </c:pt>
                <c:pt idx="22">
                  <c:v>372230663</c:v>
                </c:pt>
                <c:pt idx="23">
                  <c:v>89418799</c:v>
                </c:pt>
                <c:pt idx="24">
                  <c:v>89418799</c:v>
                </c:pt>
                <c:pt idx="25">
                  <c:v>89418799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ISLASANTAY!$Z$4:$Z$288</c:f>
              <c:strCache>
                <c:ptCount val="2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</c:strCache>
            </c:strRef>
          </c:cat>
          <c:val>
            <c:numRef>
              <c:f>ISLASANTAY!$AA$4:$AA$288</c:f>
              <c:numCache>
                <c:formatCode>General</c:formatCode>
                <c:ptCount val="28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ISLASANTAY!$Z$4:$Z$288</c:f>
              <c:strCache>
                <c:ptCount val="2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</c:strCache>
            </c:strRef>
          </c:cat>
          <c:val>
            <c:numRef>
              <c:f>ISLASANTAY!$AB$4:$AB$288</c:f>
              <c:numCache>
                <c:formatCode>General</c:formatCode>
                <c:ptCount val="28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ISLASANTAY!$Z$4:$Z$288</c:f>
              <c:strCache>
                <c:ptCount val="28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</c:strCache>
            </c:strRef>
          </c:cat>
          <c:val>
            <c:numRef>
              <c:f>ISLASANTAY!$AC$4:$AC$288</c:f>
              <c:numCache>
                <c:formatCode>General</c:formatCode>
                <c:ptCount val="28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Kugluktuk!$AA$4:$AA$265</c:f>
              <c:strCache>
                <c:ptCount val="2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</c:strCache>
            </c:strRef>
          </c:cat>
          <c:val>
            <c:numRef>
              <c:f>Kugluktuk!$AB$4:$AB$265</c:f>
              <c:numCache>
                <c:formatCode>General</c:formatCode>
                <c:ptCount val="26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Kugluktuk!$AA$4:$AA$265</c:f>
              <c:strCache>
                <c:ptCount val="2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</c:strCache>
            </c:strRef>
          </c:cat>
          <c:val>
            <c:numRef>
              <c:f>Kugluktuk!$AC$4:$AC$265</c:f>
              <c:numCache>
                <c:formatCode>General</c:formatCode>
                <c:ptCount val="26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Kugluktuk!$AA$4:$AA$265</c:f>
              <c:strCache>
                <c:ptCount val="26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</c:strCache>
            </c:strRef>
          </c:cat>
          <c:val>
            <c:numRef>
              <c:f>Kugluktuk!$AD$4:$AD$265</c:f>
              <c:numCache>
                <c:formatCode>General</c:formatCode>
                <c:ptCount val="26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庙湾岛!$AA$4:$AA$239</c:f>
              <c:strCache>
                <c:ptCount val="2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</c:strCache>
            </c:strRef>
          </c:cat>
          <c:val>
            <c:numRef>
              <c:f>庙湾岛!$AB$4:$AB$239</c:f>
              <c:numCache>
                <c:formatCode>General</c:formatCode>
                <c:ptCount val="2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庙湾岛!$AA$4:$AA$239</c:f>
              <c:strCache>
                <c:ptCount val="2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</c:strCache>
            </c:strRef>
          </c:cat>
          <c:val>
            <c:numRef>
              <c:f>庙湾岛!$AC$4:$AC$239</c:f>
              <c:numCache>
                <c:formatCode>General</c:formatCode>
                <c:ptCount val="23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庙湾岛!$AA$4:$AA$239</c:f>
              <c:strCache>
                <c:ptCount val="23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</c:strCache>
            </c:strRef>
          </c:cat>
          <c:val>
            <c:numRef>
              <c:f>庙湾岛!$AD$4:$AD$239</c:f>
              <c:numCache>
                <c:formatCode>General</c:formatCode>
                <c:ptCount val="23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平郡岛!$AA$4:$AA$221</c:f>
              <c:strCache>
                <c:ptCount val="2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</c:strCache>
            </c:strRef>
          </c:cat>
          <c:val>
            <c:numRef>
              <c:f>平郡岛!$AB$4:$AB$221</c:f>
              <c:numCache>
                <c:formatCode>General</c:formatCode>
                <c:ptCount val="2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平郡岛!$AA$4:$AA$221</c:f>
              <c:strCache>
                <c:ptCount val="2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</c:strCache>
            </c:strRef>
          </c:cat>
          <c:val>
            <c:numRef>
              <c:f>平郡岛!$AC$4:$AC$221</c:f>
              <c:numCache>
                <c:formatCode>General</c:formatCode>
                <c:ptCount val="2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平郡岛!$AA$4:$AA$221</c:f>
              <c:strCache>
                <c:ptCount val="21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</c:strCache>
            </c:strRef>
          </c:cat>
          <c:val>
            <c:numRef>
              <c:f>平郡岛!$AD$4:$AD$221</c:f>
              <c:numCache>
                <c:formatCode>General</c:formatCode>
                <c:ptCount val="21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巴赫达尔机场!$AA$4:$AA$201</c:f>
              <c:strCache>
                <c:ptCount val="1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</c:strCache>
            </c:strRef>
          </c:cat>
          <c:val>
            <c:numRef>
              <c:f>巴赫达尔机场!$AB$4:$AB$201</c:f>
              <c:numCache>
                <c:formatCode>General</c:formatCode>
                <c:ptCount val="19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巴赫达尔机场!$AA$4:$AA$201</c:f>
              <c:strCache>
                <c:ptCount val="1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</c:strCache>
            </c:strRef>
          </c:cat>
          <c:val>
            <c:numRef>
              <c:f>巴赫达尔机场!$AC$4:$AC$201</c:f>
              <c:numCache>
                <c:formatCode>General</c:formatCode>
                <c:ptCount val="19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巴赫达尔机场!$AA$4:$AA$201</c:f>
              <c:strCache>
                <c:ptCount val="19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</c:strCache>
            </c:strRef>
          </c:cat>
          <c:val>
            <c:numRef>
              <c:f>巴赫达尔机场!$AD$4:$AD$201</c:f>
              <c:numCache>
                <c:formatCode>General</c:formatCode>
                <c:ptCount val="19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丹戎乌班市!$AA$4:$AA$179</c:f>
              <c:strCache>
                <c:ptCount val="1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</c:strCache>
            </c:strRef>
          </c:cat>
          <c:val>
            <c:numRef>
              <c:f>丹戎乌班市!$AB$4:$AB$179</c:f>
              <c:numCache>
                <c:formatCode>General</c:formatCode>
                <c:ptCount val="17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丹戎乌班市!$AA$4:$AA$179</c:f>
              <c:strCache>
                <c:ptCount val="1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</c:strCache>
            </c:strRef>
          </c:cat>
          <c:val>
            <c:numRef>
              <c:f>丹戎乌班市!$AC$4:$AC$179</c:f>
              <c:numCache>
                <c:formatCode>General</c:formatCode>
                <c:ptCount val="17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丹戎乌班市!$AA$4:$AA$179</c:f>
              <c:strCache>
                <c:ptCount val="17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</c:strCache>
            </c:strRef>
          </c:cat>
          <c:val>
            <c:numRef>
              <c:f>丹戎乌班市!$AD$4:$AD$179</c:f>
              <c:numCache>
                <c:formatCode>General</c:formatCode>
                <c:ptCount val="17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霍马利格岛!$AA$4:$AA$157</c:f>
              <c:strCache>
                <c:ptCount val="1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</c:strCache>
            </c:strRef>
          </c:cat>
          <c:val>
            <c:numRef>
              <c:f>霍马利格岛!$AB$4:$AB$157</c:f>
              <c:numCache>
                <c:formatCode>General</c:formatCode>
                <c:ptCount val="15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霍马利格岛!$AA$4:$AA$157</c:f>
              <c:strCache>
                <c:ptCount val="1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</c:strCache>
            </c:strRef>
          </c:cat>
          <c:val>
            <c:numRef>
              <c:f>霍马利格岛!$AC$4:$AC$157</c:f>
              <c:numCache>
                <c:formatCode>General</c:formatCode>
                <c:ptCount val="15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霍马利格岛!$AA$4:$AA$157</c:f>
              <c:strCache>
                <c:ptCount val="15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</c:strCache>
            </c:strRef>
          </c:cat>
          <c:val>
            <c:numRef>
              <c:f>霍马利格岛!$AD$4:$AD$157</c:f>
              <c:numCache>
                <c:formatCode>General</c:formatCode>
                <c:ptCount val="15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卡尔尼科巴机场!$AA$4:$AA$150</c:f>
              <c:strCache>
                <c:ptCount val="1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</c:strCache>
            </c:strRef>
          </c:cat>
          <c:val>
            <c:numRef>
              <c:f>卡尔尼科巴机场!$AB$4:$AB$150</c:f>
              <c:numCache>
                <c:formatCode>General</c:formatCode>
                <c:ptCount val="14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卡尔尼科巴机场!$AA$4:$AA$150</c:f>
              <c:strCache>
                <c:ptCount val="1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</c:strCache>
            </c:strRef>
          </c:cat>
          <c:val>
            <c:numRef>
              <c:f>卡尔尼科巴机场!$AC$4:$AC$150</c:f>
              <c:numCache>
                <c:formatCode>General</c:formatCode>
                <c:ptCount val="14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卡尔尼科巴机场!$AA$4:$AA$150</c:f>
              <c:strCache>
                <c:ptCount val="14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</c:strCache>
            </c:strRef>
          </c:cat>
          <c:val>
            <c:numRef>
              <c:f>卡尔尼科巴机场!$AD$4:$AD$150</c:f>
              <c:numCache>
                <c:formatCode>General</c:formatCode>
                <c:ptCount val="14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锡纳邦机场!$AA$4:$AA$148</c:f>
              <c:strCache>
                <c:ptCount val="1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</c:strCache>
            </c:strRef>
          </c:cat>
          <c:val>
            <c:numRef>
              <c:f>锡纳邦机场!$AB$4:$AB$148</c:f>
              <c:numCache>
                <c:formatCode>General</c:formatCode>
                <c:ptCount val="14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锡纳邦机场!$AA$4:$AA$148</c:f>
              <c:strCache>
                <c:ptCount val="1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</c:strCache>
            </c:strRef>
          </c:cat>
          <c:val>
            <c:numRef>
              <c:f>锡纳邦机场!$AC$4:$AC$148</c:f>
              <c:numCache>
                <c:formatCode>General</c:formatCode>
                <c:ptCount val="14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锡纳邦机场!$AA$4:$AA$148</c:f>
              <c:strCache>
                <c:ptCount val="14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</c:strCache>
            </c:strRef>
          </c:cat>
          <c:val>
            <c:numRef>
              <c:f>锡纳邦机场!$AD$4:$AD$148</c:f>
              <c:numCache>
                <c:formatCode>General</c:formatCode>
                <c:ptCount val="14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五结乡!$AA$4:$AA$146</c:f>
              <c:strCache>
                <c:ptCount val="1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</c:strCache>
            </c:strRef>
          </c:cat>
          <c:val>
            <c:numRef>
              <c:f>五结乡!$AB$4:$AB$146</c:f>
              <c:numCache>
                <c:formatCode>General</c:formatCode>
                <c:ptCount val="14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五结乡!$AA$4:$AA$146</c:f>
              <c:strCache>
                <c:ptCount val="1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</c:strCache>
            </c:strRef>
          </c:cat>
          <c:val>
            <c:numRef>
              <c:f>五结乡!$AC$4:$AC$146</c:f>
              <c:numCache>
                <c:formatCode>General</c:formatCode>
                <c:ptCount val="14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五结乡!$AA$4:$AA$146</c:f>
              <c:strCache>
                <c:ptCount val="14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</c:strCache>
            </c:strRef>
          </c:cat>
          <c:val>
            <c:numRef>
              <c:f>五结乡!$AD$4:$AD$146</c:f>
              <c:numCache>
                <c:formatCode>General</c:formatCode>
                <c:ptCount val="14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阿勒格尼县机场!$AA$4:$AA$140</c:f>
              <c:strCache>
                <c:ptCount val="1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</c:strCache>
            </c:strRef>
          </c:cat>
          <c:val>
            <c:numRef>
              <c:f>阿勒格尼县机场!$AB$4:$AB$140</c:f>
              <c:numCache>
                <c:formatCode>General</c:formatCode>
                <c:ptCount val="13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阿勒格尼县机场!$AA$4:$AA$140</c:f>
              <c:strCache>
                <c:ptCount val="1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</c:strCache>
            </c:strRef>
          </c:cat>
          <c:val>
            <c:numRef>
              <c:f>阿勒格尼县机场!$AC$4:$AC$140</c:f>
              <c:numCache>
                <c:formatCode>General</c:formatCode>
                <c:ptCount val="13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阿勒格尼县机场!$AA$4:$AA$140</c:f>
              <c:strCache>
                <c:ptCount val="13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</c:strCache>
            </c:strRef>
          </c:cat>
          <c:val>
            <c:numRef>
              <c:f>阿勒格尼县机场!$AD$4:$AD$140</c:f>
              <c:numCache>
                <c:formatCode>General</c:formatCode>
                <c:ptCount val="13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伊维桑!$AB$4:$AB$136</c:f>
              <c:numCache>
                <c:formatCode>General</c:formatCode>
                <c:ptCount val="13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伊维桑!$AC$4:$AC$136</c:f>
              <c:numCache>
                <c:formatCode>General</c:formatCode>
                <c:ptCount val="13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伊维桑!$AD$4:$AD$136</c:f>
              <c:numCache>
                <c:formatCode>General</c:formatCode>
                <c:ptCount val="13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菲利宾BCCM!$AB$4:$AB$136</c:f>
              <c:numCache>
                <c:formatCode>General</c:formatCode>
                <c:ptCount val="13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菲利宾BCCM!$AC$4:$AC$136</c:f>
              <c:numCache>
                <c:formatCode>General</c:formatCode>
                <c:ptCount val="13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菲利宾BCCM!$AA$4:$AA$136</c:f>
              <c:strCache>
                <c:ptCount val="13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</c:strCache>
            </c:strRef>
          </c:cat>
          <c:val>
            <c:numRef>
              <c:f>菲利宾BCCM!$AD$4:$AD$136</c:f>
              <c:numCache>
                <c:formatCode>General</c:formatCode>
                <c:ptCount val="13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池田町!$AA$4:$AA$135</c:f>
              <c:strCache>
                <c:ptCount val="1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</c:strCache>
            </c:strRef>
          </c:cat>
          <c:val>
            <c:numRef>
              <c:f>池田町!$AB$4:$AB$135</c:f>
              <c:numCache>
                <c:formatCode>General</c:formatCode>
                <c:ptCount val="13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池田町!$AA$4:$AA$135</c:f>
              <c:strCache>
                <c:ptCount val="1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</c:strCache>
            </c:strRef>
          </c:cat>
          <c:val>
            <c:numRef>
              <c:f>池田町!$AC$4:$AC$135</c:f>
              <c:numCache>
                <c:formatCode>General</c:formatCode>
                <c:ptCount val="13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池田町!$AA$4:$AA$135</c:f>
              <c:strCache>
                <c:ptCount val="13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</c:strCache>
            </c:strRef>
          </c:cat>
          <c:val>
            <c:numRef>
              <c:f>池田町!$AD$4:$AD$135</c:f>
              <c:numCache>
                <c:formatCode>General</c:formatCode>
                <c:ptCount val="13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切列波维茨机场!$AA$4:$AA$132</c:f>
              <c:strCache>
                <c:ptCount val="1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</c:strCache>
            </c:strRef>
          </c:cat>
          <c:val>
            <c:numRef>
              <c:f>切列波维茨机场!$AB$4:$AB$132</c:f>
              <c:numCache>
                <c:formatCode>General</c:formatCode>
                <c:ptCount val="1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切列波维茨机场!$AA$4:$AA$132</c:f>
              <c:strCache>
                <c:ptCount val="1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</c:strCache>
            </c:strRef>
          </c:cat>
          <c:val>
            <c:numRef>
              <c:f>切列波维茨机场!$AC$4:$AC$132</c:f>
              <c:numCache>
                <c:formatCode>General</c:formatCode>
                <c:ptCount val="1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切列波维茨机场!$AA$4:$AA$132</c:f>
              <c:strCache>
                <c:ptCount val="12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</c:strCache>
            </c:strRef>
          </c:cat>
          <c:val>
            <c:numRef>
              <c:f>切列波维茨机场!$AD$4:$AD$132</c:f>
              <c:numCache>
                <c:formatCode>General</c:formatCode>
                <c:ptCount val="12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麦迪逊市!$AA$4:$AA$126</c:f>
              <c:strCache>
                <c:ptCount val="1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</c:strCache>
            </c:strRef>
          </c:cat>
          <c:val>
            <c:numRef>
              <c:f>麦迪逊市!$AB$4:$AB$126</c:f>
              <c:numCache>
                <c:formatCode>General</c:formatCode>
                <c:ptCount val="12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麦迪逊市!$AA$4:$AA$126</c:f>
              <c:strCache>
                <c:ptCount val="1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</c:strCache>
            </c:strRef>
          </c:cat>
          <c:val>
            <c:numRef>
              <c:f>麦迪逊市!$AC$4:$AC$126</c:f>
              <c:numCache>
                <c:formatCode>General</c:formatCode>
                <c:ptCount val="12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麦迪逊市!$AA$4:$AA$126</c:f>
              <c:strCache>
                <c:ptCount val="12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</c:strCache>
            </c:strRef>
          </c:cat>
          <c:val>
            <c:numRef>
              <c:f>麦迪逊市!$AD$4:$AD$126</c:f>
              <c:numCache>
                <c:formatCode>General</c:formatCode>
                <c:ptCount val="12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佩里哈圣何塞!$AA$4:$AA$107</c:f>
              <c:strCache>
                <c:ptCount val="10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</c:strCache>
            </c:strRef>
          </c:cat>
          <c:val>
            <c:numRef>
              <c:f>佩里哈圣何塞!$AB$4:$AB$107</c:f>
              <c:numCache>
                <c:formatCode>General</c:formatCode>
                <c:ptCount val="10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佩里哈圣何塞!$AA$4:$AA$107</c:f>
              <c:strCache>
                <c:ptCount val="10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</c:strCache>
            </c:strRef>
          </c:cat>
          <c:val>
            <c:numRef>
              <c:f>佩里哈圣何塞!$AC$4:$AC$107</c:f>
              <c:numCache>
                <c:formatCode>General</c:formatCode>
                <c:ptCount val="10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佩里哈圣何塞!$AA$4:$AA$107</c:f>
              <c:strCache>
                <c:ptCount val="10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</c:strCache>
            </c:strRef>
          </c:cat>
          <c:val>
            <c:numRef>
              <c:f>佩里哈圣何塞!$AD$4:$AD$107</c:f>
              <c:numCache>
                <c:formatCode>General</c:formatCode>
                <c:ptCount val="10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鹿谷乡!$AB$4:$AB$97</c:f>
              <c:strCache>
                <c:ptCount val="9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</c:strCache>
            </c:strRef>
          </c:cat>
          <c:val>
            <c:numRef>
              <c:f>鹿谷乡!$AC$4:$AC$97</c:f>
              <c:numCache>
                <c:formatCode>General</c:formatCode>
                <c:ptCount val="9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鹿谷乡!$AB$4:$AB$97</c:f>
              <c:strCache>
                <c:ptCount val="9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</c:strCache>
            </c:strRef>
          </c:cat>
          <c:val>
            <c:numRef>
              <c:f>鹿谷乡!$AD$4:$AD$97</c:f>
              <c:numCache>
                <c:formatCode>General</c:formatCode>
                <c:ptCount val="9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鹿谷乡!$AB$4:$AB$97</c:f>
              <c:strCache>
                <c:ptCount val="9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</c:strCache>
            </c:strRef>
          </c:cat>
          <c:val>
            <c:numRef>
              <c:f>鹿谷乡!$AE$4:$AE$97</c:f>
              <c:numCache>
                <c:formatCode>General</c:formatCode>
                <c:ptCount val="9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假伊斯坦布尔机场!$AB$4:$AB$95</c:f>
              <c:strCache>
                <c:ptCount val="9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</c:strCache>
            </c:strRef>
          </c:cat>
          <c:val>
            <c:numRef>
              <c:f>假伊斯坦布尔机场!$AC$4:$AC$95</c:f>
              <c:numCache>
                <c:formatCode>General</c:formatCode>
                <c:ptCount val="9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假伊斯坦布尔机场!$AB$4:$AB$95</c:f>
              <c:strCache>
                <c:ptCount val="9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</c:strCache>
            </c:strRef>
          </c:cat>
          <c:val>
            <c:numRef>
              <c:f>假伊斯坦布尔机场!$AD$4:$AD$95</c:f>
              <c:numCache>
                <c:formatCode>General</c:formatCode>
                <c:ptCount val="9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假伊斯坦布尔机场!$AB$4:$AB$95</c:f>
              <c:strCache>
                <c:ptCount val="9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</c:strCache>
            </c:strRef>
          </c:cat>
          <c:val>
            <c:numRef>
              <c:f>假伊斯坦布尔机场!$AE$4:$AE$95</c:f>
              <c:numCache>
                <c:formatCode>General</c:formatCode>
                <c:ptCount val="9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九十九里町!$AB$4:$AB$89</c:f>
              <c:strCache>
                <c:ptCount val="8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</c:strCache>
            </c:strRef>
          </c:cat>
          <c:val>
            <c:numRef>
              <c:f>九十九里町!$AC$4:$AC$89</c:f>
              <c:numCache>
                <c:formatCode>General</c:formatCode>
                <c:ptCount val="8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九十九里町!$AB$4:$AB$89</c:f>
              <c:strCache>
                <c:ptCount val="8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</c:strCache>
            </c:strRef>
          </c:cat>
          <c:val>
            <c:numRef>
              <c:f>九十九里町!$AD$4:$AD$89</c:f>
              <c:numCache>
                <c:formatCode>General</c:formatCode>
                <c:ptCount val="8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九十九里町!$AB$4:$AB$89</c:f>
              <c:strCache>
                <c:ptCount val="8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</c:strCache>
            </c:strRef>
          </c:cat>
          <c:val>
            <c:numRef>
              <c:f>九十九里町!$AE$4:$AE$89</c:f>
              <c:numCache>
                <c:formatCode>General</c:formatCode>
                <c:ptCount val="8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基苏木Ndogo!$AB$4:$AB$85</c:f>
              <c:strCache>
                <c:ptCount val="8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</c:strCache>
            </c:strRef>
          </c:cat>
          <c:val>
            <c:numRef>
              <c:f>基苏木Ndogo!$AC$4:$AC$85</c:f>
              <c:numCache>
                <c:formatCode>General</c:formatCode>
                <c:ptCount val="8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基苏木Ndogo!$AB$4:$AB$85</c:f>
              <c:strCache>
                <c:ptCount val="8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</c:strCache>
            </c:strRef>
          </c:cat>
          <c:val>
            <c:numRef>
              <c:f>基苏木Ndogo!$AD$4:$AD$85</c:f>
              <c:numCache>
                <c:formatCode>General</c:formatCode>
                <c:ptCount val="8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基苏木Ndogo!$AB$4:$AB$85</c:f>
              <c:strCache>
                <c:ptCount val="8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</c:strCache>
            </c:strRef>
          </c:cat>
          <c:val>
            <c:numRef>
              <c:f>基苏木Ndogo!$AE$4:$AE$85</c:f>
              <c:numCache>
                <c:formatCode>General</c:formatCode>
                <c:ptCount val="8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PuertoQuito!$AB$4:$AB$74</c:f>
              <c:strCache>
                <c:ptCount val="7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</c:strCache>
            </c:strRef>
          </c:cat>
          <c:val>
            <c:numRef>
              <c:f>PuertoQuito!$AC$4:$AC$74</c:f>
              <c:numCache>
                <c:formatCode>General</c:formatCode>
                <c:ptCount val="7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PuertoQuito!$AB$4:$AB$74</c:f>
              <c:strCache>
                <c:ptCount val="7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</c:strCache>
            </c:strRef>
          </c:cat>
          <c:val>
            <c:numRef>
              <c:f>PuertoQuito!$AD$4:$AD$74</c:f>
              <c:numCache>
                <c:formatCode>General</c:formatCode>
                <c:ptCount val="7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PuertoQuito!$AB$4:$AB$74</c:f>
              <c:strCache>
                <c:ptCount val="7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</c:strCache>
            </c:strRef>
          </c:cat>
          <c:val>
            <c:numRef>
              <c:f>PuertoQuito!$AE$4:$AE$74</c:f>
              <c:numCache>
                <c:formatCode>General</c:formatCode>
                <c:ptCount val="7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Glumovo!$AB$4:$AB$56</c:f>
              <c:strCache>
                <c:ptCount val="5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</c:strCache>
            </c:strRef>
          </c:cat>
          <c:val>
            <c:numRef>
              <c:f>Glumovo!$AC$4:$AC$56</c:f>
              <c:numCache>
                <c:formatCode>General</c:formatCode>
                <c:ptCount val="5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Glumovo!$AB$4:$AB$56</c:f>
              <c:strCache>
                <c:ptCount val="5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</c:strCache>
            </c:strRef>
          </c:cat>
          <c:val>
            <c:numRef>
              <c:f>Glumovo!$AD$4:$AD$56</c:f>
              <c:numCache>
                <c:formatCode>General</c:formatCode>
                <c:ptCount val="5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Glumovo!$AB$4:$AB$56</c:f>
              <c:strCache>
                <c:ptCount val="5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</c:strCache>
            </c:strRef>
          </c:cat>
          <c:val>
            <c:numRef>
              <c:f>Glumovo!$AE$4:$AE$56</c:f>
              <c:numCache>
                <c:formatCode>General</c:formatCode>
                <c:ptCount val="5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HookerCreek机场!$AB$4:$AB$50</c:f>
              <c:strCache>
                <c:ptCount val="4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</c:strCache>
            </c:strRef>
          </c:cat>
          <c:val>
            <c:numRef>
              <c:f>HookerCreek机场!$AC$4:$AC$50</c:f>
              <c:numCache>
                <c:formatCode>General</c:formatCode>
                <c:ptCount val="4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HookerCreek机场!$AB$4:$AB$50</c:f>
              <c:strCache>
                <c:ptCount val="4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</c:strCache>
            </c:strRef>
          </c:cat>
          <c:val>
            <c:numRef>
              <c:f>HookerCreek机场!$AD$4:$AD$50</c:f>
              <c:numCache>
                <c:formatCode>General</c:formatCode>
                <c:ptCount val="46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HookerCreek机场!$AB$4:$AB$50</c:f>
              <c:strCache>
                <c:ptCount val="46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</c:strCache>
            </c:strRef>
          </c:cat>
          <c:val>
            <c:numRef>
              <c:f>HookerCreek机场!$AE$4:$AE$50</c:f>
              <c:numCache>
                <c:formatCode>General</c:formatCode>
                <c:ptCount val="46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米灵吉姆彼机场!$AB$4:$AB$46</c:f>
              <c:strCache>
                <c:ptCount val="4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</c:strCache>
            </c:strRef>
          </c:cat>
          <c:val>
            <c:numRef>
              <c:f>米灵吉姆彼机场!$AC$4:$AC$46</c:f>
              <c:numCache>
                <c:formatCode>General</c:formatCode>
                <c:ptCount val="4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米灵吉姆彼机场!$AB$4:$AB$46</c:f>
              <c:strCache>
                <c:ptCount val="4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</c:strCache>
            </c:strRef>
          </c:cat>
          <c:val>
            <c:numRef>
              <c:f>米灵吉姆彼机场!$AD$4:$AD$46</c:f>
              <c:numCache>
                <c:formatCode>General</c:formatCode>
                <c:ptCount val="4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米灵吉姆彼机场!$AB$4:$AB$46</c:f>
              <c:strCache>
                <c:ptCount val="4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</c:strCache>
            </c:strRef>
          </c:cat>
          <c:val>
            <c:numRef>
              <c:f>米灵吉姆彼机场!$AE$4:$AE$46</c:f>
              <c:numCache>
                <c:formatCode>General</c:formatCode>
                <c:ptCount val="4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基特曼斯胡普机场!$AB$4:$AB$44</c:f>
              <c:strCache>
                <c:ptCount val="4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</c:strCache>
            </c:strRef>
          </c:cat>
          <c:val>
            <c:numRef>
              <c:f>基特曼斯胡普机场!$AC$4:$AC$44</c:f>
              <c:numCache>
                <c:formatCode>General</c:formatCode>
                <c:ptCount val="4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基特曼斯胡普机场!$AB$4:$AB$44</c:f>
              <c:strCache>
                <c:ptCount val="4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</c:strCache>
            </c:strRef>
          </c:cat>
          <c:val>
            <c:numRef>
              <c:f>基特曼斯胡普机场!$AD$4:$AD$44</c:f>
              <c:numCache>
                <c:formatCode>General</c:formatCode>
                <c:ptCount val="4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基特曼斯胡普机场!$AB$4:$AB$44</c:f>
              <c:strCache>
                <c:ptCount val="4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</c:strCache>
            </c:strRef>
          </c:cat>
          <c:val>
            <c:numRef>
              <c:f>基特曼斯胡普机场!$AE$4:$AE$44</c:f>
              <c:numCache>
                <c:formatCode>General</c:formatCode>
                <c:ptCount val="4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28240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28240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28240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28240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28240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28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3T00:00:00" count="28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3:00" maxDate="1899-12-30T23:13:00" count="22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m/>
      </sharedItems>
    </cacheField>
    <cacheField name="支出（最近24小时）" numFmtId="26">
      <sharedItems containsString="0" containsBlank="1" containsNumber="1" containsInteger="1" minValue="-385100013" maxValue="-103701002" count="28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m/>
      </sharedItems>
    </cacheField>
    <cacheField name="最近7天利润" numFmtId="26">
      <sharedItems containsString="0" containsBlank="1" containsNumber="1" containsInteger="1" minValue="-1241452048" maxValue="748001625" count="28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39814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26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3T00:00:00" count="26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4:00" maxDate="1899-12-30T23:28:00" count="21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3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</sharedItems>
    </cacheField>
    <cacheField name="支出（最近24小时）" numFmtId="26">
      <sharedItems containsString="0" containsBlank="1" containsNumber="1" containsInteger="1" minValue="-673803670" maxValue="-160159782" count="26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</sharedItems>
    </cacheField>
    <cacheField name="最近7天利润" numFmtId="26">
      <sharedItems containsString="0" containsBlank="1" containsNumber="1" containsInteger="1" minValue="-1486427799" maxValue="879431512" count="26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51388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23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3T00:00:00" count="23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4:00" maxDate="1899-12-30T23:25:00" count="199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m/>
      </sharedItems>
    </cacheField>
    <cacheField name="支出（最近24小时）" numFmtId="0">
      <sharedItems containsString="0" containsBlank="1" containsNumber="1" containsInteger="1" minValue="-344726249" maxValue="-24166799" count="23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m/>
      </sharedItems>
    </cacheField>
    <cacheField name="最近7天利润" numFmtId="0">
      <sharedItems containsString="0" containsBlank="1" containsNumber="1" containsInteger="1" minValue="-539703364" maxValue="549849244" count="23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62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74537" refreshedBy="超级无敌美少女" recordCount="32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3T00:00:00" count="32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4:18:00" maxDate="1899-12-30T23:53:00" count="25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</sharedItems>
    </cacheField>
    <cacheField name="帝国总价值" numFmtId="26">
      <sharedItems containsString="0" containsBlank="1" containsNumber="1" containsInteger="1" minValue="62747" maxValue="2545453912643" count="32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</sharedItems>
    </cacheField>
    <cacheField name="收入（最近24小时）" numFmtId="26">
      <sharedItems containsBlank="1" containsNumber="1" containsInteger="1" containsMixedTypes="1" count="27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</sharedItems>
    </cacheField>
    <cacheField name="收入（上周）" numFmtId="26">
      <sharedItems containsString="0" containsBlank="1" containsNumber="1" containsInteger="1" minValue="-18179179853" maxValue="19926246463" count="32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</sharedItems>
    </cacheField>
    <cacheField name="金币余额" numFmtId="0">
      <sharedItems containsString="0" containsBlank="1" containsNumber="1" containsInteger="1" minValue="16" maxValue="2495" count="22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861111" refreshedBy="超级无敌美少女" recordCount="21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3T00:00:00" count="21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6:00" maxDate="1899-12-30T23:30:00" count="18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m/>
      </sharedItems>
    </cacheField>
    <cacheField name="支出（最近24小时）" numFmtId="0">
      <sharedItems containsString="0" containsBlank="1" containsNumber="1" containsInteger="1" minValue="-344726249" maxValue="0" count="21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m/>
      </sharedItems>
    </cacheField>
    <cacheField name="最近7天利润" numFmtId="0">
      <sharedItems containsString="0" containsBlank="1" containsNumber="1" containsInteger="1" minValue="-534526048" maxValue="501344411" count="21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861111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861111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861111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19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3T00:00:00" count="19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8:00" maxDate="1899-12-30T23:17:00" count="17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8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m/>
      </sharedItems>
    </cacheField>
    <cacheField name="支出（最近24小时）" numFmtId="26">
      <sharedItems containsString="0" containsBlank="1" containsNumber="1" containsInteger="1" minValue="-673799904" maxValue="-181446221" count="19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26">
      <sharedItems containsString="0" containsBlank="1" containsNumber="1" containsInteger="1" minValue="-1076797864" maxValue="1572890649" count="19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7997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09259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092593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092593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092593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092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208333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208333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208333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208333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208333" refreshedBy="超级无敌美少女" recordCount="17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3T00:00:00" count="17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8:00" maxDate="1899-12-30T23:19:00" count="14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m/>
      </sharedItems>
    </cacheField>
    <cacheField name="支出（最近24小时）" numFmtId="26">
      <sharedItems containsString="0" containsBlank="1" containsNumber="1" containsInteger="1" minValue="-2233209671" maxValue="-425191647" count="17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m/>
      </sharedItems>
    </cacheField>
    <cacheField name="最近7天利润" numFmtId="26">
      <sharedItems containsString="0" containsBlank="1" containsNumber="1" containsInteger="1" minValue="-5606635538" maxValue="5196139834" count="17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324074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324074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324074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324074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324074" refreshedBy="超级无敌美少女" recordCount="15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3T00:00:00" count="15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9:00" maxDate="1899-12-30T23:19:00" count="13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4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m/>
      </sharedItems>
    </cacheField>
    <cacheField name="支出（最近24小时）" numFmtId="0">
      <sharedItems containsString="0" containsBlank="1" containsNumber="1" containsInteger="1" minValue="-2596755432" maxValue="-699275792" count="15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6743502385" maxValue="5742905865" count="15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43981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439815" refreshedBy="超级无敌美少女" recordCount="14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3T00:00:00" count="14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9:00" maxDate="1899-12-30T23:20:00" count="13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m/>
      </sharedItems>
    </cacheField>
    <cacheField name="支出（最近24小时）" numFmtId="0">
      <sharedItems containsString="0" containsBlank="1" containsNumber="1" containsInteger="1" minValue="-673799904" maxValue="-181446221" count="14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0">
      <sharedItems containsString="0" containsBlank="1" containsNumber="1" containsInteger="1" minValue="-1069648281" maxValue="1298224025" count="14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4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439815" refreshedBy="超级无敌美少女" recordCount="14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3T00:00:00" count="14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49:00" maxDate="1899-12-30T23:20:00" count="128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m/>
      </sharedItems>
    </cacheField>
    <cacheField name="支出（最近24小时）" numFmtId="0">
      <sharedItems containsString="0" containsBlank="1" containsNumber="1" containsInteger="1" minValue="-727198389" maxValue="-183505324" count="14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m/>
      </sharedItems>
    </cacheField>
    <cacheField name="最近7天利润" numFmtId="0">
      <sharedItems containsString="0" containsBlank="1" containsNumber="1" containsInteger="1" minValue="-1136552441" maxValue="1220618619" count="14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4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439815" refreshedBy="超级无敌美少女" recordCount="14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3T00:00:00" count="14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0:00" maxDate="1899-12-30T23:20:00" count="12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3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m/>
      </sharedItems>
    </cacheField>
    <cacheField name="支出（最近24小时）" numFmtId="0">
      <sharedItems containsString="0" containsBlank="1" containsNumber="1" containsInteger="1" minValue="-1755406671" maxValue="-472710435" count="14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m/>
      </sharedItems>
    </cacheField>
    <cacheField name="最近7天利润" numFmtId="0">
      <sharedItems containsString="0" containsBlank="1" containsNumber="1" containsInteger="1" minValue="-3368711788" maxValue="3688133729" count="14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555556" refreshedBy="超级无敌美少女" recordCount="13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3T00:00:00" count="13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0:00" maxDate="1899-12-30T23:21:00" count="12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2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m/>
      </sharedItems>
    </cacheField>
    <cacheField name="支出（最近24小时）" numFmtId="0">
      <sharedItems containsString="0" containsBlank="1" containsNumber="1" containsInteger="1" minValue="-619627666" maxValue="0" count="13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m/>
      </sharedItems>
    </cacheField>
    <cacheField name="最近7天利润" numFmtId="0">
      <sharedItems containsString="0" containsBlank="1" containsNumber="1" containsInteger="1" minValue="-1004746340" maxValue="1052575633" count="13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3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555556" refreshedBy="超级无敌美少女" recordCount="13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3T00:00:00" count="13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0:00" maxDate="1899-12-30T23:21:00" count="12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m/>
      </sharedItems>
    </cacheField>
    <cacheField name="支出（最近24小时）" numFmtId="0">
      <sharedItems containsString="0" containsBlank="1" containsNumber="1" containsInteger="1" minValue="-2726593932" maxValue="-554786493" count="13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m/>
      </sharedItems>
    </cacheField>
    <cacheField name="最近7天利润" numFmtId="0">
      <sharedItems containsString="0" containsBlank="1" containsNumber="1" containsInteger="1" minValue="-6935024191" maxValue="1382139577" count="13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555556" refreshedBy="超级无敌美少女" recordCount="13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3T00:00:00" count="13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1:00" maxDate="1899-12-30T23:22:00" count="119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2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m/>
      </sharedItems>
    </cacheField>
    <cacheField name="支出（最近24小时）" numFmtId="0">
      <sharedItems containsString="0" containsBlank="1" containsNumber="1" containsInteger="1" minValue="-2596755432" maxValue="-240799634" count="13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6392253608" maxValue="2003396088" count="13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555556" refreshedBy="超级无敌美少女" recordCount="13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3T00:00:00" count="13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1:00" maxDate="1899-12-30T23:22:00" count="12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m/>
      </sharedItems>
    </cacheField>
    <cacheField name="支出（最近24小时）" numFmtId="0">
      <sharedItems containsString="0" containsBlank="1" containsNumber="1" containsInteger="1" minValue="-2596740919" maxValue="-695734762" count="13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6614903053" maxValue="1095963420" count="13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555556" refreshedBy="超级无敌美少女" recordCount="12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3T00:00:00" count="12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1:00" maxDate="1899-12-30T23:22:00" count="119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m/>
      </sharedItems>
    </cacheField>
    <cacheField name="支出（最近24小时）" numFmtId="0">
      <sharedItems containsString="0" containsBlank="1" containsNumber="1" containsInteger="1" minValue="-854298694" maxValue="0" count="12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m/>
      </sharedItems>
    </cacheField>
    <cacheField name="最近7天利润" numFmtId="0">
      <sharedItems containsString="0" containsBlank="1" containsNumber="1" containsInteger="1" minValue="-1509444116" maxValue="1854751546" count="12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2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671296" refreshedBy="超级无敌美少女" recordCount="12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3T00:00:00" count="12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2:00" maxDate="1899-12-30T23:06:00" count="11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1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m/>
      </sharedItems>
    </cacheField>
    <cacheField name="支出（最近24小时）" numFmtId="0">
      <sharedItems containsString="0" containsBlank="1" containsNumber="1" containsInteger="1" minValue="-2163109363" maxValue="-398939785" count="12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m/>
      </sharedItems>
    </cacheField>
    <cacheField name="最近7天利润" numFmtId="0">
      <sharedItems containsString="0" containsBlank="1" containsNumber="1" containsInteger="1" minValue="-5626283225" maxValue="5482769221" count="12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671296" refreshedBy="超级无敌美少女" recordCount="10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3T00:00:00" count="10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2:00" maxDate="1899-12-30T23:06:00" count="9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9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m/>
      </sharedItems>
    </cacheField>
    <cacheField name="支出（最近24小时）" numFmtId="0">
      <sharedItems containsString="0" containsBlank="1" containsNumber="1" containsInteger="1" minValue="-2596755432" maxValue="-747176430" count="10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5655293917" maxValue="5504521668" count="10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671296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671296" refreshedBy="超级无敌美少女" recordCount="9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3T00:00:00" count="9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3:00" maxDate="1899-12-30T23:06:00" count="90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8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m/>
      </sharedItems>
    </cacheField>
    <cacheField name="支出（最近24小时）" numFmtId="0">
      <sharedItems containsString="0" containsBlank="1" containsNumber="1" containsInteger="1" minValue="-2579442116" maxValue="0" count="9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6629285815" maxValue="3957874080" count="9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671296" refreshedBy="超级无敌美少女" recordCount="9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3T00:00:00" count="9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3:00" maxDate="1899-12-30T23:07:00" count="8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86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m/>
      </sharedItems>
    </cacheField>
    <cacheField name="支出（最近24小时）" numFmtId="0">
      <sharedItems containsString="0" containsBlank="1" containsNumber="1" containsInteger="1" minValue="-482419388" maxValue="-194513000" count="9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0">
      <sharedItems containsString="0" containsBlank="1" containsNumber="1" containsInteger="1" minValue="-1122796923" maxValue="1326026327" count="9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787037" refreshedBy="超级无敌美少女" recordCount="8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3T00:00:00" count="8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3:00" maxDate="1899-12-30T23:07:00" count="8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7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m/>
      </sharedItems>
    </cacheField>
    <cacheField name="支出（最近24小时）" numFmtId="0">
      <sharedItems containsString="0" containsBlank="1" containsNumber="1" containsInteger="1" minValue="-1859195363" maxValue="0" count="8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m/>
      </sharedItems>
    </cacheField>
    <cacheField name="最近7天利润" numFmtId="0">
      <sharedItems containsString="0" containsBlank="1" containsNumber="1" containsInteger="1" minValue="-6314873421" maxValue="5068165523" count="8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8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787037" refreshedBy="超级无敌美少女" recordCount="8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3T00:00:00" count="8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4:00" maxDate="1899-12-30T23:07:00" count="76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7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m/>
      </sharedItems>
    </cacheField>
    <cacheField name="支出（最近24小时）" numFmtId="0">
      <sharedItems containsString="0" containsBlank="1" containsNumber="1" containsInteger="1" minValue="-557758608" maxValue="-230314899" count="8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m/>
      </sharedItems>
    </cacheField>
    <cacheField name="最近7天利润" numFmtId="0">
      <sharedItems containsString="0" containsBlank="1" containsNumber="1" containsInteger="1" minValue="-1226554329" maxValue="1674707716" count="8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787037" refreshedBy="超级无敌美少女" recordCount="7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3T00:00:00" count="7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09:54:00" maxDate="1899-12-30T23:07:00" count="67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6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m/>
      </sharedItems>
    </cacheField>
    <cacheField name="支出（最近24小时）" numFmtId="0">
      <sharedItems containsString="0" containsBlank="1" containsNumber="1" containsInteger="1" minValue="-648301761" maxValue="0" count="7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m/>
      </sharedItems>
    </cacheField>
    <cacheField name="最近7天利润" numFmtId="0">
      <sharedItems containsString="0" containsBlank="1" containsNumber="1" containsInteger="1" minValue="-1426310127" maxValue="1795958676" count="7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787037" refreshedBy="超级无敌美少女" recordCount="5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3T00:00:00" count="5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11:03:00" maxDate="1899-12-30T23:08:00" count="5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4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m/>
      </sharedItems>
    </cacheField>
    <cacheField name="支出（最近24小时）" numFmtId="0">
      <sharedItems containsString="0" containsBlank="1" containsNumber="1" containsInteger="1" minValue="-1487356291" maxValue="0" count="5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m/>
      </sharedItems>
    </cacheField>
    <cacheField name="最近7天利润" numFmtId="0">
      <sharedItems containsString="0" containsBlank="1" containsNumber="1" containsInteger="1" minValue="-4842649089" maxValue="4480940979" count="5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787037" refreshedBy="超级无敌美少女" recordCount="46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3T00:00:00" count="46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11:03:00" maxDate="1899-12-30T23:08:00" count="46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1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m/>
      </sharedItems>
    </cacheField>
    <cacheField name="支出（最近24小时）" numFmtId="0">
      <sharedItems containsString="0" containsBlank="1" containsNumber="1" containsInteger="1" minValue="-482419388" maxValue="-199204991" count="46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0">
      <sharedItems containsString="0" containsBlank="1" containsNumber="1" containsInteger="1" minValue="-1074242366" maxValue="793998439" count="46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46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902778" refreshedBy="超级无敌美少女" recordCount="4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3T00:00:00" count="4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11:03:00" maxDate="1899-12-30T22:00:00" count="4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3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m/>
      </sharedItems>
    </cacheField>
    <cacheField name="支出（最近24小时）" numFmtId="0">
      <sharedItems containsString="0" containsBlank="1" containsNumber="1" containsInteger="1" minValue="-482419388" maxValue="-199204991" count="4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0">
      <sharedItems containsString="0" containsBlank="1" containsNumber="1" containsInteger="1" minValue="-1080859856" maxValue="1180337449" count="4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902778" refreshedBy="超级无敌美少女" recordCount="4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3T00:00:00" count="4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m/>
      </sharedItems>
    </cacheField>
    <cacheField name="时间" numFmtId="0">
      <sharedItems containsString="0" containsBlank="1" containsNonDate="0" containsDate="1" minDate="1899-12-30T11:04:00" maxDate="1899-12-30T22:01:00" count="40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3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m/>
      </sharedItems>
    </cacheField>
    <cacheField name="支出（最近24小时）" numFmtId="0">
      <sharedItems containsString="0" containsBlank="1" containsNumber="1" containsInteger="1" minValue="-482419388" maxValue="-199204991" count="4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m/>
      </sharedItems>
    </cacheField>
    <cacheField name="最近7天利润" numFmtId="0">
      <sharedItems containsString="0" containsBlank="1" containsNumber="1" containsInteger="1" minValue="-1275003823" maxValue="1131063275" count="4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24.4880902778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36430659" count="24">
        <n v="94891124"/>
        <n v="137221534"/>
        <n v="53455402"/>
        <n v="79112712"/>
        <n v="174781907"/>
        <n v="444368874"/>
        <n v="773046008"/>
        <n v="144285963"/>
        <n v="155604958"/>
        <n v="195239062"/>
        <n v="116842219"/>
        <n v="597941934"/>
        <n v="658943383"/>
        <n v="684109958"/>
        <n v="211105126"/>
        <n v="277981206"/>
        <n v="836430659"/>
        <n v="618717565"/>
        <n v="110133768"/>
        <n v="0"/>
        <n v="152353463"/>
        <n v="200274144"/>
        <n v="372230663"/>
        <n v="894187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1"/>
    <x v="2"/>
    <x v="1"/>
    <x v="249"/>
    <x v="282"/>
    <x v="283"/>
    <x v="13"/>
    <x v="3"/>
    <x v="2"/>
    <x v="25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215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1"/>
    <x v="1"/>
    <x v="0"/>
    <x v="216"/>
    <x v="234"/>
    <x v="234"/>
    <x v="0"/>
    <x v="0"/>
    <x v="0"/>
    <x v="22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1"/>
    <x v="1"/>
    <x v="0"/>
    <x v="198"/>
    <x v="215"/>
    <x v="216"/>
    <x v="0"/>
    <x v="0"/>
    <x v="0"/>
    <x v="20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72"/>
    <x v="1"/>
    <x v="21"/>
    <x v="0"/>
    <x v="187"/>
    <x v="196"/>
    <x v="196"/>
    <x v="0"/>
    <x v="0"/>
    <x v="0"/>
    <x v="19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47"/>
    <x v="1"/>
    <x v="2"/>
    <x v="0"/>
    <x v="162"/>
    <x v="174"/>
    <x v="174"/>
    <x v="0"/>
    <x v="0"/>
    <x v="0"/>
    <x v="17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137"/>
    <x v="1"/>
    <x v="1"/>
    <x v="0"/>
    <x v="143"/>
    <x v="152"/>
    <x v="152"/>
    <x v="0"/>
    <x v="0"/>
    <x v="0"/>
    <x v="15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1"/>
    <x v="1"/>
    <x v="0"/>
    <x v="139"/>
    <x v="145"/>
    <x v="145"/>
    <x v="0"/>
    <x v="0"/>
    <x v="0"/>
    <x v="14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127"/>
    <x v="1"/>
    <x v="1"/>
    <x v="0"/>
    <x v="137"/>
    <x v="143"/>
    <x v="143"/>
    <x v="0"/>
    <x v="0"/>
    <x v="0"/>
    <x v="14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126"/>
    <x v="1"/>
    <x v="1"/>
    <x v="0"/>
    <x v="134"/>
    <x v="141"/>
    <x v="141"/>
    <x v="0"/>
    <x v="0"/>
    <x v="0"/>
    <x v="14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1"/>
    <x v="1"/>
    <x v="0"/>
    <x v="128"/>
    <x v="135"/>
    <x v="135"/>
    <x v="0"/>
    <x v="0"/>
    <x v="0"/>
    <x v="13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1"/>
    <x v="1"/>
    <x v="0"/>
    <x v="122"/>
    <x v="131"/>
    <x v="131"/>
    <x v="0"/>
    <x v="0"/>
    <x v="0"/>
    <x v="13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1"/>
    <x v="1"/>
    <x v="0"/>
    <x v="123"/>
    <x v="131"/>
    <x v="131"/>
    <x v="0"/>
    <x v="0"/>
    <x v="0"/>
    <x v="13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1"/>
    <x v="1"/>
    <x v="0"/>
    <x v="122"/>
    <x v="130"/>
    <x v="130"/>
    <x v="0"/>
    <x v="0"/>
    <x v="0"/>
    <x v="13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1"/>
    <x v="1"/>
    <x v="0"/>
    <x v="120"/>
    <x v="127"/>
    <x v="127"/>
    <x v="0"/>
    <x v="0"/>
    <x v="0"/>
    <x v="12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1"/>
    <x v="1"/>
    <x v="0"/>
    <x v="113"/>
    <x v="121"/>
    <x v="121"/>
    <x v="0"/>
    <x v="0"/>
    <x v="0"/>
    <x v="12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1"/>
    <x v="1"/>
    <x v="0"/>
    <x v="95"/>
    <x v="102"/>
    <x v="102"/>
    <x v="0"/>
    <x v="0"/>
    <x v="0"/>
    <x v="10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1"/>
    <x v="1"/>
    <x v="0"/>
    <x v="84"/>
    <x v="92"/>
    <x v="92"/>
    <x v="0"/>
    <x v="0"/>
    <x v="0"/>
    <x v="9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1"/>
    <x v="1"/>
    <x v="0"/>
    <x v="85"/>
    <x v="90"/>
    <x v="90"/>
    <x v="0"/>
    <x v="0"/>
    <x v="0"/>
    <x v="90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1"/>
    <x v="1"/>
    <x v="0"/>
    <x v="75"/>
    <x v="84"/>
    <x v="84"/>
    <x v="0"/>
    <x v="0"/>
    <x v="0"/>
    <x v="8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1"/>
    <x v="1"/>
    <x v="0"/>
    <x v="75"/>
    <x v="80"/>
    <x v="80"/>
    <x v="0"/>
    <x v="0"/>
    <x v="0"/>
    <x v="8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1"/>
    <x v="1"/>
    <x v="0"/>
    <x v="63"/>
    <x v="69"/>
    <x v="69"/>
    <x v="0"/>
    <x v="0"/>
    <x v="0"/>
    <x v="6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1"/>
    <x v="1"/>
    <x v="0"/>
    <x v="43"/>
    <x v="51"/>
    <x v="51"/>
    <x v="0"/>
    <x v="0"/>
    <x v="0"/>
    <x v="5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1"/>
    <x v="1"/>
    <x v="0"/>
    <x v="40"/>
    <x v="45"/>
    <x v="45"/>
    <x v="0"/>
    <x v="0"/>
    <x v="0"/>
    <x v="45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1"/>
    <x v="1"/>
    <x v="0"/>
    <x v="36"/>
    <x v="41"/>
    <x v="41"/>
    <x v="0"/>
    <x v="0"/>
    <x v="0"/>
    <x v="4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1"/>
    <x v="1"/>
    <x v="0"/>
    <x v="34"/>
    <x v="39"/>
    <x v="39"/>
    <x v="0"/>
    <x v="0"/>
    <x v="0"/>
    <x v="3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34" firstHeaderRow="0" firstDataRow="1" firstDataCol="1"/>
  <pivotFields count="13">
    <pivotField axis="axisRow" compact="0" showAll="0">
      <items count="322">
        <item x="3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compact="0" showAll="0"/>
    <pivotField dataField="1" compact="0" showAll="0">
      <items count="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dataField="1" compact="0" showAll="0">
      <items count="27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t="default"/>
      </items>
    </pivotField>
    <pivotField dataField="1" compact="0" showAll="0">
      <items count="32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1"/>
    </i>
    <i>
      <x v="20"/>
    </i>
    <i>
      <x v="27"/>
    </i>
    <i>
      <x v="2"/>
    </i>
    <i>
      <x v="21"/>
    </i>
    <i>
      <x v="7"/>
    </i>
    <i>
      <x v="3"/>
    </i>
    <i>
      <x v="23"/>
    </i>
    <i>
      <x v="19"/>
    </i>
    <i>
      <x v="36"/>
    </i>
    <i>
      <x v="8"/>
    </i>
    <i>
      <x v="34"/>
    </i>
    <i>
      <x v="6"/>
    </i>
    <i>
      <x v="32"/>
    </i>
    <i>
      <x v="26"/>
    </i>
    <i>
      <x/>
    </i>
    <i>
      <x v="10"/>
    </i>
    <i>
      <x v="39"/>
    </i>
    <i>
      <x v="24"/>
    </i>
    <i>
      <x v="13"/>
    </i>
    <i>
      <x v="9"/>
    </i>
    <i>
      <x v="18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88" firstHeaderRow="0" firstDataRow="1" firstDataCol="1"/>
  <pivotFields count="12">
    <pivotField axis="axisRow" compact="0" showAll="0">
      <items count="285">
        <item x="2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t="default"/>
      </items>
    </pivotField>
    <pivotField dataField="1" compact="0" showAll="0">
      <items count="28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compact="0" showAll="0"/>
    <pivotField compact="0" showAll="0"/>
    <pivotField dataField="1" compact="0" showAll="0">
      <items count="25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</pivotFields>
  <rowFields count="1">
    <field x="0"/>
  </rowFields>
  <rowItems count="2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5" firstHeaderRow="0" firstDataRow="1" firstDataCol="1"/>
  <pivotFields count="12">
    <pivotField axis="axisRow" compact="0" showAll="0">
      <items count="262">
        <item x="2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dataField="1" compact="0" showAll="0">
      <items count="26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t="default"/>
      </items>
    </pivotField>
    <pivotField compact="0" showAll="0"/>
    <pivotField compact="0" showAll="0"/>
    <pivotField compact="0" showAll="0"/>
    <pivotField dataField="1" compact="0" showAll="0">
      <items count="24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t="default"/>
      </items>
    </pivotField>
  </pivotFields>
  <rowFields count="1">
    <field x="0"/>
  </rowFields>
  <rowItems count="2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6">
        <item x="7"/>
        <item x="5"/>
        <item x="1"/>
        <item x="2"/>
        <item x="9"/>
        <item x="10"/>
        <item x="4"/>
        <item x="6"/>
        <item x="8"/>
        <item x="3"/>
        <item x="0"/>
        <item x="2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compact="0" showAll="0">
      <items count="236">
        <item x="4"/>
        <item x="3"/>
        <item x="2"/>
        <item x="1"/>
        <item x="0"/>
        <item x="5"/>
        <item x="6"/>
        <item x="7"/>
        <item x="8"/>
        <item x="9"/>
        <item x="10"/>
        <item x="2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1"/>
        <item x="2"/>
        <item x="4"/>
        <item x="3"/>
        <item x="0"/>
        <item x="10"/>
        <item x="8"/>
        <item x="6"/>
        <item x="9"/>
        <item x="7"/>
        <item x="5"/>
        <item x="22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7">
        <item x="0"/>
        <item x="2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  <pivotField dataField="1" compact="0" showAll="0">
      <items count="218">
        <item x="0"/>
        <item x="2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0"/>
        <item x="2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1" firstHeaderRow="0" firstDataRow="1" firstDataCol="1"/>
  <pivotFields count="12">
    <pivotField axis="axisRow" compact="0" showAll="0">
      <items count="198">
        <item x="1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1"/>
        <item x="2"/>
        <item x="0"/>
        <item x="1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8">
        <item x="2"/>
        <item x="1"/>
        <item x="0"/>
        <item x="1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1"/>
        <item x="0"/>
        <item x="2"/>
        <item x="19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"/>
        <item x="1"/>
        <item x="2"/>
        <item x="0"/>
        <item x="1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"/>
        <item x="2"/>
        <item x="1"/>
        <item x="0"/>
        <item x="17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3"/>
        <item x="1"/>
        <item x="2"/>
        <item x="0"/>
        <item x="17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4"/>
        <item x="3"/>
        <item x="1"/>
        <item x="2"/>
        <item x="0"/>
        <item x="1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4"/>
        <item x="3"/>
        <item x="2"/>
        <item x="1"/>
        <item x="0"/>
        <item x="1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4"/>
        <item x="3"/>
        <item x="1"/>
        <item x="2"/>
        <item x="0"/>
        <item x="1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2"/>
        <item x="1"/>
        <item x="0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2"/>
        <item x="1"/>
        <item x="0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"/>
        <item x="1"/>
        <item x="0"/>
        <item x="1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2"/>
        <item x="0"/>
        <item x="1"/>
        <item x="3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"/>
        <item x="2"/>
        <item x="1"/>
        <item x="0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"/>
        <item x="0"/>
        <item x="1"/>
        <item x="3"/>
        <item x="1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7">
        <item x="3"/>
        <item x="4"/>
        <item x="2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137">
        <item x="4"/>
        <item x="3"/>
        <item x="2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3"/>
        <item x="4"/>
        <item x="2"/>
        <item x="1"/>
        <item x="0"/>
        <item x="1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2"/>
        <item x="4"/>
        <item x="3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4"/>
        <item x="3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2"/>
        <item x="4"/>
        <item x="3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3"/>
        <item x="2"/>
        <item x="1"/>
        <item x="4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4"/>
        <item x="3"/>
        <item x="2"/>
        <item x="1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3"/>
        <item x="2"/>
        <item x="1"/>
        <item x="4"/>
        <item x="0"/>
        <item x="12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1"/>
        <item x="3"/>
        <item x="2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3"/>
        <item x="2"/>
        <item x="1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4">
        <item x="1"/>
        <item x="3"/>
        <item x="2"/>
        <item x="0"/>
        <item x="10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2"/>
        <item x="1"/>
        <item x="3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3"/>
        <item x="2"/>
        <item x="1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2"/>
        <item x="1"/>
        <item x="3"/>
        <item x="0"/>
        <item x="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0"/>
        <item x="1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1"/>
        <item x="0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1"/>
        <item x="9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5"/>
        <item x="2"/>
        <item x="4"/>
        <item x="1"/>
        <item x="3"/>
        <item x="0"/>
        <item x="8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5"/>
        <item x="4"/>
        <item x="3"/>
        <item x="2"/>
        <item x="1"/>
        <item x="0"/>
        <item x="8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5"/>
        <item x="2"/>
        <item x="4"/>
        <item x="1"/>
        <item x="3"/>
        <item x="0"/>
        <item x="8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3"/>
        <item x="5"/>
        <item x="6"/>
        <item x="1"/>
        <item x="4"/>
        <item x="2"/>
        <item x="0"/>
        <item x="6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5"/>
        <item x="4"/>
        <item x="3"/>
        <item x="2"/>
        <item x="1"/>
        <item x="0"/>
        <item x="6"/>
        <item x="6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3"/>
        <item x="5"/>
        <item x="1"/>
        <item x="4"/>
        <item x="2"/>
        <item x="0"/>
        <item x="6"/>
        <item x="6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8"/>
        <item x="2"/>
        <item x="4"/>
        <item x="5"/>
        <item x="7"/>
        <item x="6"/>
        <item x="3"/>
        <item x="1"/>
        <item x="0"/>
        <item x="5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7"/>
        <item x="6"/>
        <item x="5"/>
        <item x="4"/>
        <item x="3"/>
        <item x="2"/>
        <item x="1"/>
        <item x="8"/>
        <item x="0"/>
        <item x="5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4"/>
        <item x="5"/>
        <item x="7"/>
        <item x="6"/>
        <item x="3"/>
        <item x="1"/>
        <item x="0"/>
        <item x="8"/>
        <item x="5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4"/>
        <item x="5"/>
        <item x="2"/>
        <item x="3"/>
        <item x="6"/>
        <item x="1"/>
        <item x="0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5"/>
        <item x="6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4"/>
        <item x="2"/>
        <item x="3"/>
        <item x="1"/>
        <item x="0"/>
        <item x="6"/>
        <item x="5"/>
        <item x="4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2"/>
        <item x="1"/>
        <item x="3"/>
        <item x="0"/>
        <item x="4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4"/>
        <item x="3"/>
        <item x="2"/>
        <item x="1"/>
        <item x="0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2"/>
        <item x="1"/>
        <item x="3"/>
        <item x="0"/>
        <item x="4"/>
        <item x="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34"/>
  <sheetViews>
    <sheetView topLeftCell="C1" workbookViewId="0">
      <pane ySplit="1" topLeftCell="A320" activePane="bottomLeft" state="frozen"/>
      <selection/>
      <selection pane="bottomLeft" activeCell="I321" sqref="I32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2" si="8">E278-I278</f>
        <v>-80361215334</v>
      </c>
      <c r="M278" s="1">
        <f t="shared" ref="M278:M322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5:20"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5:20"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5:20"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5:20"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5:20"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5:20"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t="s">
        <v>307</v>
      </c>
      <c r="P334">
        <v>242293615076180</v>
      </c>
      <c r="Q334">
        <v>230954228326258</v>
      </c>
      <c r="R334">
        <v>11402345323555</v>
      </c>
      <c r="S334">
        <v>202723314409</v>
      </c>
      <c r="T334">
        <v>709786912550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94891124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137221534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53455402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53455402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79112712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79112712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269</v>
      </c>
      <c r="J11">
        <v>5757969000</v>
      </c>
      <c r="K11">
        <v>89418799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174781907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5757969000</v>
      </c>
      <c r="K12">
        <v>89418799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444368874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5757969000</v>
      </c>
      <c r="K13">
        <v>89418799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773046008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314</v>
      </c>
      <c r="J14">
        <v>3290891000</v>
      </c>
      <c r="K14">
        <v>94891124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144285963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324</v>
      </c>
      <c r="J15">
        <v>5757969000</v>
      </c>
      <c r="K15">
        <v>110133768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155604958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5295028536</v>
      </c>
      <c r="K16">
        <v>116842219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195239062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317</v>
      </c>
      <c r="J17">
        <v>5757969000</v>
      </c>
      <c r="K17">
        <v>137221534</v>
      </c>
    </row>
    <row r="18" ht="21" customHeight="1" spans="1:11">
      <c r="A18" s="62" t="s">
        <v>326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116842219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5757969000</v>
      </c>
      <c r="K18">
        <v>144285963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597941934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330</v>
      </c>
      <c r="J19">
        <v>6657166464</v>
      </c>
      <c r="K19">
        <v>152353463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658943383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325</v>
      </c>
      <c r="J20">
        <v>6214278000</v>
      </c>
      <c r="K20">
        <v>155604958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684109958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318</v>
      </c>
      <c r="J21">
        <v>5757969000</v>
      </c>
      <c r="K21">
        <v>174781907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211105126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327</v>
      </c>
      <c r="J22">
        <v>15000814482</v>
      </c>
      <c r="K22">
        <v>195239062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277981206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337</v>
      </c>
      <c r="J23">
        <v>7737846410</v>
      </c>
      <c r="K23">
        <v>200274144</v>
      </c>
    </row>
    <row r="24" ht="21" customHeight="1" spans="1:11">
      <c r="A24" s="62" t="s">
        <v>338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836430659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334</v>
      </c>
      <c r="J24">
        <v>7300401000</v>
      </c>
      <c r="K24">
        <v>211105126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618717565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335</v>
      </c>
      <c r="J25">
        <v>18484731577</v>
      </c>
      <c r="K25">
        <v>277981206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110133768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17752443464</v>
      </c>
      <c r="K26">
        <v>372230663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320</v>
      </c>
      <c r="J27">
        <v>19083876757</v>
      </c>
      <c r="K27">
        <v>444368874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152353463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329</v>
      </c>
      <c r="J28">
        <v>23300083000</v>
      </c>
      <c r="K28">
        <v>597941934</v>
      </c>
    </row>
    <row r="29" ht="21" customHeight="1" spans="1:11">
      <c r="A29" s="62" t="s">
        <v>337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200274144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339</v>
      </c>
      <c r="J29">
        <v>22190554000</v>
      </c>
      <c r="K29">
        <v>618717565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372230663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331</v>
      </c>
      <c r="J30">
        <v>22190554000</v>
      </c>
      <c r="K30">
        <v>658943383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89418799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249</v>
      </c>
      <c r="J31">
        <v>22190554000</v>
      </c>
      <c r="K31">
        <v>684109958</v>
      </c>
    </row>
    <row r="32" ht="21" customHeight="1" spans="1:11">
      <c r="A32" s="62" t="s">
        <v>321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89418799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322</v>
      </c>
      <c r="J32">
        <v>22190554000</v>
      </c>
      <c r="K32">
        <v>773046008</v>
      </c>
    </row>
    <row r="33" ht="21" customHeight="1" spans="1:11">
      <c r="A33" s="62" t="s">
        <v>319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89418799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338</v>
      </c>
      <c r="J33">
        <v>22190554000</v>
      </c>
      <c r="K33">
        <v>836430659</v>
      </c>
    </row>
    <row r="34" ht="21" customHeight="1" spans="1:11">
      <c r="A34" s="62" t="s">
        <v>282</v>
      </c>
      <c r="B34" s="1" t="str">
        <f ca="1" t="array" ref="B34">INDIRECT("西伯利亚一小城!"&amp;"D"&amp;MAX(ROW(西伯利亚一小城!I:I)*(西伯利亚一小城!I:I&lt;&gt;"")))</f>
        <v>该份额的价值</v>
      </c>
      <c r="C34" s="1">
        <f ca="1" t="array" ref="C34">INDIRECT("HookerCreek机场!"&amp;"H"&amp;MAX(ROW(HookerCreek机场!I:I)*(HookerCreek机场!I:I&lt;&gt;"")))</f>
        <v>89418799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7357328029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88"/>
  <sheetViews>
    <sheetView zoomScale="115" zoomScaleNormal="115" workbookViewId="0">
      <pane ySplit="3" topLeftCell="A283" activePane="bottomLeft" state="frozen"/>
      <selection/>
      <selection pane="bottomLeft" activeCell="G284" sqref="G284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86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26:29">
      <c r="Z287" s="7">
        <v>43924</v>
      </c>
      <c r="AA287">
        <v>-237242801</v>
      </c>
      <c r="AB287">
        <v>42969607</v>
      </c>
      <c r="AC287">
        <v>94891124</v>
      </c>
    </row>
    <row r="288" spans="26:29">
      <c r="Z288" t="s">
        <v>307</v>
      </c>
      <c r="AA288">
        <v>-51286311506</v>
      </c>
      <c r="AB288" t="e">
        <v>#VALUE!</v>
      </c>
      <c r="AC288">
        <v>-33696697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5"/>
  <sheetViews>
    <sheetView workbookViewId="0">
      <pane ySplit="3" topLeftCell="A248" activePane="bottomLeft" state="frozen"/>
      <selection/>
      <selection pane="bottomLeft" activeCell="I263" sqref="I26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3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27:30">
      <c r="AA264" s="7">
        <v>43924</v>
      </c>
      <c r="AB264">
        <v>-415099309</v>
      </c>
      <c r="AC264">
        <v>18429015</v>
      </c>
      <c r="AD264">
        <v>137221534</v>
      </c>
    </row>
    <row r="265" spans="27:30">
      <c r="AA265" t="s">
        <v>307</v>
      </c>
      <c r="AB265">
        <v>-79686239320</v>
      </c>
      <c r="AC265" t="e">
        <v>#VALUE!</v>
      </c>
      <c r="AD265">
        <v>21666178747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9"/>
  <sheetViews>
    <sheetView workbookViewId="0">
      <pane ySplit="3" topLeftCell="A230" activePane="bottomLeft" state="frozen"/>
      <selection/>
      <selection pane="bottomLeft" activeCell="L234" sqref="L2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3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27:30">
      <c r="AA238" s="7">
        <v>43924</v>
      </c>
      <c r="AB238">
        <v>-212371406</v>
      </c>
      <c r="AC238">
        <v>16021453</v>
      </c>
      <c r="AD238">
        <v>53455402</v>
      </c>
    </row>
    <row r="239" spans="27:30">
      <c r="AA239" t="s">
        <v>307</v>
      </c>
      <c r="AB239">
        <v>-37649310498</v>
      </c>
      <c r="AC239" t="e">
        <v>#VALUE!</v>
      </c>
      <c r="AD239">
        <v>15308260939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1"/>
  <sheetViews>
    <sheetView workbookViewId="0">
      <pane ySplit="3" topLeftCell="A210" activePane="bottomLeft" state="frozen"/>
      <selection/>
      <selection pane="bottomLeft" activeCell="J219" sqref="J2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1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27:30">
      <c r="AA220" s="7">
        <v>43924</v>
      </c>
      <c r="AB220">
        <v>-212371406</v>
      </c>
      <c r="AC220">
        <v>17593509</v>
      </c>
      <c r="AD220">
        <v>79112712</v>
      </c>
    </row>
    <row r="221" spans="27:30">
      <c r="AA221" t="s">
        <v>307</v>
      </c>
      <c r="AB221">
        <v>-34637424269</v>
      </c>
      <c r="AC221" t="e">
        <v>#VALUE!</v>
      </c>
      <c r="AD221">
        <v>15130459084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1"/>
  <sheetViews>
    <sheetView workbookViewId="0">
      <pane ySplit="3" topLeftCell="A191" activePane="bottomLeft" state="frozen"/>
      <selection/>
      <selection pane="bottomLeft" activeCell="I199" sqref="I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199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27:30">
      <c r="AA200" s="7">
        <v>43924</v>
      </c>
      <c r="AB200">
        <v>-415099309</v>
      </c>
      <c r="AC200">
        <v>54844603</v>
      </c>
      <c r="AD200">
        <v>174781907</v>
      </c>
    </row>
    <row r="201" spans="27:30">
      <c r="AA201" t="s">
        <v>307</v>
      </c>
      <c r="AB201">
        <v>-61900414913</v>
      </c>
      <c r="AC201" t="e">
        <v>#VALUE!</v>
      </c>
      <c r="AD201">
        <v>27647448963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1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77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27:30">
      <c r="AA178" s="7">
        <v>43924</v>
      </c>
      <c r="AB178">
        <v>-1375786445</v>
      </c>
      <c r="AC178">
        <v>66981853</v>
      </c>
      <c r="AD178">
        <v>444368874</v>
      </c>
    </row>
    <row r="179" spans="27:30">
      <c r="AA179" t="s">
        <v>307</v>
      </c>
      <c r="AB179">
        <v>-179721519019</v>
      </c>
      <c r="AC179" t="e">
        <v>#VALUE!</v>
      </c>
      <c r="AD179">
        <v>66222619982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7"/>
  <sheetViews>
    <sheetView workbookViewId="0">
      <pane ySplit="3" topLeftCell="A142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5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27:30">
      <c r="AA156" s="7">
        <v>43924</v>
      </c>
      <c r="AB156">
        <v>-1599751680</v>
      </c>
      <c r="AC156">
        <v>107598025</v>
      </c>
      <c r="AD156">
        <v>773046008</v>
      </c>
    </row>
    <row r="157" spans="27:30">
      <c r="AA157" t="s">
        <v>307</v>
      </c>
      <c r="AB157">
        <v>-182049551404</v>
      </c>
      <c r="AC157">
        <v>14943638749</v>
      </c>
      <c r="AD157">
        <v>67527389111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39" activePane="bottomLeft" state="frozen"/>
      <selection/>
      <selection pane="bottomLeft" activeCell="G144" sqref="G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27:30">
      <c r="AA149" s="7">
        <v>43924</v>
      </c>
      <c r="AB149">
        <v>-415099309</v>
      </c>
      <c r="AC149">
        <v>11486180</v>
      </c>
      <c r="AD149">
        <v>144285963</v>
      </c>
    </row>
    <row r="150" spans="27:30">
      <c r="AA150" t="s">
        <v>307</v>
      </c>
      <c r="AB150">
        <v>-44575678283</v>
      </c>
      <c r="AC150">
        <v>3693650963</v>
      </c>
      <c r="AD150">
        <v>17501420871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6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4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27:30">
      <c r="AA147" s="7">
        <v>43924</v>
      </c>
      <c r="AB147">
        <v>-447997069</v>
      </c>
      <c r="AC147">
        <v>27596122</v>
      </c>
      <c r="AD147">
        <v>155604958</v>
      </c>
    </row>
    <row r="148" spans="27:30">
      <c r="AA148" t="s">
        <v>307</v>
      </c>
      <c r="AB148">
        <v>-47421234702</v>
      </c>
      <c r="AC148">
        <v>2941881149</v>
      </c>
      <c r="AD148">
        <v>18562455371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35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44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27:30">
      <c r="AA145" s="7">
        <v>43924</v>
      </c>
      <c r="AB145">
        <v>-1081432136</v>
      </c>
      <c r="AC145">
        <v>69137035</v>
      </c>
      <c r="AD145">
        <v>195239062</v>
      </c>
    </row>
    <row r="146" spans="27:30">
      <c r="AA146" t="s">
        <v>307</v>
      </c>
      <c r="AB146">
        <v>-113417730907</v>
      </c>
      <c r="AC146">
        <v>10585252021</v>
      </c>
      <c r="AD146">
        <v>45483673292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workbookViewId="0">
      <pane ySplit="3" topLeftCell="A128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38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27:30">
      <c r="AA139" s="7">
        <v>43924</v>
      </c>
      <c r="AB139">
        <v>-381725164</v>
      </c>
      <c r="AC139">
        <v>23510066</v>
      </c>
      <c r="AD139">
        <v>116842219</v>
      </c>
    </row>
    <row r="140" spans="27:30">
      <c r="AA140" t="s">
        <v>307</v>
      </c>
      <c r="AB140">
        <v>-38182734666</v>
      </c>
      <c r="AC140">
        <v>2176438391</v>
      </c>
      <c r="AD140">
        <v>14324405927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5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34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27:30">
      <c r="AA135" s="7">
        <v>43924</v>
      </c>
      <c r="AB135">
        <v>-1679739743</v>
      </c>
      <c r="AC135">
        <v>98164933</v>
      </c>
      <c r="AD135">
        <v>597941934</v>
      </c>
    </row>
    <row r="136" spans="27:30">
      <c r="AA136" t="s">
        <v>307</v>
      </c>
      <c r="AB136">
        <v>-164336981240</v>
      </c>
      <c r="AC136">
        <v>5264902727</v>
      </c>
      <c r="AD136">
        <v>20331048777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9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34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27:30">
      <c r="AA135" s="7">
        <v>43924</v>
      </c>
      <c r="AB135">
        <v>-1599751680</v>
      </c>
      <c r="AC135">
        <v>63915141</v>
      </c>
      <c r="AD135">
        <v>658943383</v>
      </c>
    </row>
    <row r="136" spans="27:30">
      <c r="AA136" t="s">
        <v>307</v>
      </c>
      <c r="AB136">
        <v>-154458743086</v>
      </c>
      <c r="AC136">
        <v>8700519397</v>
      </c>
      <c r="AD136">
        <v>24429523842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6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>F133+G133</f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27:30">
      <c r="AA134" s="7">
        <v>43924</v>
      </c>
      <c r="AB134">
        <v>-1599751680</v>
      </c>
      <c r="AC134">
        <v>93445901</v>
      </c>
      <c r="AD134">
        <v>684109958</v>
      </c>
    </row>
    <row r="135" spans="27:30">
      <c r="AA135" t="s">
        <v>307</v>
      </c>
      <c r="AB135">
        <v>-155056740334</v>
      </c>
      <c r="AC135">
        <v>3872846652</v>
      </c>
      <c r="AD135">
        <v>17153228971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workbookViewId="0">
      <pane ySplit="3" topLeftCell="A123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0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27:30">
      <c r="AA131" s="7">
        <v>43924</v>
      </c>
      <c r="AB131">
        <v>-526295270</v>
      </c>
      <c r="AC131">
        <v>34430028</v>
      </c>
      <c r="AD131">
        <v>211105126</v>
      </c>
    </row>
    <row r="132" spans="27:30">
      <c r="AA132" t="s">
        <v>307</v>
      </c>
      <c r="AB132">
        <v>-49829410008</v>
      </c>
      <c r="AC132">
        <v>3465417925</v>
      </c>
      <c r="AD132">
        <v>20885895962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9" activePane="bottomLeft" state="frozen"/>
      <selection/>
      <selection pane="bottomLeft" activeCell="H123" sqref="H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24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27:30">
      <c r="AA125" s="7">
        <v>43924</v>
      </c>
      <c r="AB125">
        <v>-1332593149</v>
      </c>
      <c r="AC125">
        <v>1835400</v>
      </c>
      <c r="AD125">
        <v>277981206</v>
      </c>
    </row>
    <row r="126" spans="27:30">
      <c r="AA126" t="s">
        <v>307</v>
      </c>
      <c r="AB126">
        <v>-120644348878</v>
      </c>
      <c r="AC126">
        <v>11241982252</v>
      </c>
      <c r="AD126">
        <v>38207420934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7"/>
  <sheetViews>
    <sheetView workbookViewId="0">
      <pane ySplit="3" topLeftCell="A99" activePane="bottomLeft" state="frozen"/>
      <selection/>
      <selection pane="bottomLeft" activeCell="I105" sqref="I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0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27:30">
      <c r="AA106" s="7">
        <v>43924</v>
      </c>
      <c r="AB106">
        <v>-1599751680</v>
      </c>
      <c r="AC106">
        <v>146220042</v>
      </c>
      <c r="AD106">
        <v>836430659</v>
      </c>
    </row>
    <row r="107" spans="27:30">
      <c r="AA107" t="s">
        <v>307</v>
      </c>
      <c r="AB107">
        <v>-123328734371</v>
      </c>
      <c r="AC107">
        <v>11629808195</v>
      </c>
      <c r="AD107">
        <v>40599138766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workbookViewId="0">
      <pane ySplit="3" topLeftCell="A88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9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28:31">
      <c r="AB96" s="7">
        <v>43924</v>
      </c>
      <c r="AC96">
        <v>-1599751680</v>
      </c>
      <c r="AD96">
        <v>211433152</v>
      </c>
      <c r="AE96">
        <v>618717565</v>
      </c>
    </row>
    <row r="97" spans="28:31">
      <c r="AB97" t="s">
        <v>307</v>
      </c>
      <c r="AC97">
        <v>-109698627519</v>
      </c>
      <c r="AD97">
        <v>1677482760</v>
      </c>
      <c r="AE97">
        <v>12842319150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5"/>
  <sheetViews>
    <sheetView workbookViewId="0">
      <pane ySplit="3" topLeftCell="A85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28:31">
      <c r="AB94" s="7">
        <v>43924</v>
      </c>
      <c r="AC94">
        <v>-415099309</v>
      </c>
      <c r="AD94">
        <v>21125806</v>
      </c>
      <c r="AE94">
        <v>110133768</v>
      </c>
    </row>
    <row r="95" spans="28:31">
      <c r="AB95" t="s">
        <v>307</v>
      </c>
      <c r="AC95">
        <v>-27703914488</v>
      </c>
      <c r="AD95">
        <v>1690052328</v>
      </c>
      <c r="AE95">
        <v>10925051912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78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8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28:31">
      <c r="AB88" s="7">
        <v>43924</v>
      </c>
      <c r="AC88">
        <v>-1599751680</v>
      </c>
      <c r="AD88">
        <v>3575681</v>
      </c>
      <c r="AE88">
        <v>213231860</v>
      </c>
    </row>
    <row r="89" spans="28:31">
      <c r="AB89" t="s">
        <v>307</v>
      </c>
      <c r="AC89">
        <v>-99568381083</v>
      </c>
      <c r="AD89">
        <v>8249172593</v>
      </c>
      <c r="AE89">
        <v>21266006671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3" topLeftCell="A75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3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28:31">
      <c r="AB84" s="7">
        <v>43924</v>
      </c>
      <c r="AC84">
        <v>-479925504</v>
      </c>
      <c r="AD84">
        <v>14073084</v>
      </c>
      <c r="AE84">
        <v>152353463</v>
      </c>
    </row>
    <row r="85" spans="28:31">
      <c r="AB85" t="s">
        <v>307</v>
      </c>
      <c r="AC85">
        <v>-28928054943</v>
      </c>
      <c r="AD85">
        <v>4053946460</v>
      </c>
      <c r="AE85">
        <v>15556457933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workbookViewId="0">
      <pane ySplit="3" topLeftCell="A59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2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28:31">
      <c r="AB73" s="7">
        <v>43924</v>
      </c>
      <c r="AC73">
        <v>-557833713</v>
      </c>
      <c r="AD73">
        <v>69721613</v>
      </c>
      <c r="AE73">
        <v>200274144</v>
      </c>
    </row>
    <row r="74" spans="28:31">
      <c r="AB74" t="s">
        <v>307</v>
      </c>
      <c r="AC74">
        <v>-28924115245</v>
      </c>
      <c r="AD74">
        <v>3474129170</v>
      </c>
      <c r="AE74">
        <v>12862045326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4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4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28:31">
      <c r="AB55" s="7">
        <v>43924</v>
      </c>
      <c r="AC55">
        <v>-1279801344</v>
      </c>
      <c r="AD55">
        <v>60022986</v>
      </c>
      <c r="AE55">
        <v>372230663</v>
      </c>
    </row>
    <row r="56" spans="28:31">
      <c r="AB56" t="s">
        <v>307</v>
      </c>
      <c r="AC56">
        <v>-49001299356</v>
      </c>
      <c r="AD56">
        <v>3542445241</v>
      </c>
      <c r="AE56">
        <v>10334305313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41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48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28:31">
      <c r="AB49" s="7">
        <v>43924</v>
      </c>
      <c r="AC49">
        <v>-415099309</v>
      </c>
      <c r="AD49">
        <v>26627777</v>
      </c>
      <c r="AE49">
        <v>89418799</v>
      </c>
    </row>
    <row r="50" spans="28:31">
      <c r="AB50" t="s">
        <v>307</v>
      </c>
      <c r="AC50">
        <v>-14180379179</v>
      </c>
      <c r="AD50">
        <v>484715305</v>
      </c>
      <c r="AE50">
        <v>3870358526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34" activePane="bottomLeft" state="frozen"/>
      <selection/>
      <selection pane="bottomLeft" activeCell="I44" sqref="I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4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28:31">
      <c r="AB45" s="7">
        <v>43924</v>
      </c>
      <c r="AC45">
        <v>-415099309</v>
      </c>
      <c r="AD45">
        <v>59315527</v>
      </c>
      <c r="AE45">
        <v>214776078</v>
      </c>
    </row>
    <row r="46" spans="28:31">
      <c r="AB46" t="s">
        <v>307</v>
      </c>
      <c r="AC46">
        <v>-12875294530</v>
      </c>
      <c r="AD46">
        <v>825382981</v>
      </c>
      <c r="AE46">
        <v>4584889684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4"/>
  <sheetViews>
    <sheetView workbookViewId="0">
      <pane ySplit="3" topLeftCell="A3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28:31">
      <c r="AB43" s="7">
        <v>43924</v>
      </c>
      <c r="AC43">
        <v>-415099309</v>
      </c>
      <c r="AD43">
        <v>41582751</v>
      </c>
      <c r="AE43">
        <v>131573595</v>
      </c>
    </row>
    <row r="44" spans="28:31">
      <c r="AB44" t="s">
        <v>307</v>
      </c>
      <c r="AC44">
        <v>-12484212289</v>
      </c>
      <c r="AD44">
        <v>466765130</v>
      </c>
      <c r="AE44">
        <v>3352812360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1"/>
  <sheetViews>
    <sheetView tabSelected="1" workbookViewId="0">
      <selection activeCell="E1" sqref="E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43917</v>
      </c>
      <c r="B4" s="5">
        <v>0.666666666666667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</row>
    <row r="5" spans="1:12">
      <c r="A5" s="7">
        <v>43918</v>
      </c>
      <c r="B5" s="8">
        <v>0.705555555555556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43919</v>
      </c>
      <c r="B6" s="8">
        <v>0.745138888888889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43920</v>
      </c>
      <c r="B7" s="8">
        <v>0.700694444444444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  <row r="10" spans="1:12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</row>
    <row r="11" spans="1:12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2020-04-03T03:44:50Z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