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<sst xmlns="http://schemas.openxmlformats.org/spreadsheetml/2006/main" count="7370" uniqueCount="493">
  <si>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</si>
  <si>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</si>
  <si>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</si>
  <si>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</si>
  <si>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</si>
  <si>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</si>
  <si>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</si>
  <si>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</si>
  <si>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</si>
  <si>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</si>
  <si>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</si>
  <si>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</si>
  <si>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</si>
  <si>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</si>
  <si>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</si>
  <si>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</si>
  <si>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</si>
  <si>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</si>
  <si>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</si>
  <si>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</si>
  <si>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</si>
  <si>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</si>
  <si>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</si>
  <si>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</si>
  <si>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</si>
  <si>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</si>
  <si>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</si>
  <si>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</si>
  <si>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</si>
  <si>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</si>
  <si>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</si>
  <si>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</si>
  <si>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</si>
  <si>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</si>
  <si>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</si>
  <si>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</si>
  <si>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</si>
  <si>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</si>
  <si>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</si>
  <si>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</si>
  <si>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</si>
  <si>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</si>
  <si>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</si>
  <si>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</si>
  <si>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</si>
  <si>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</si>
  <si>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</si>
  <si>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</si>
  <si>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</si>
  <si>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</si>
  <si>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</si>
  <si>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</si>
  <si>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</si>
  <si>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</si>
  <si>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</si>
  <si>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</si>
  <si>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</si>
  <si>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</si>
  <si>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</si>
  <si>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</si>
  <si>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</si>
  <si>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</si>
  <si>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</si>
  <si>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</si>
  <si>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</si>
  <si>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</si>
  <si>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</si>
  <si>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</si>
  <si>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</si>
  <si>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</si>
  <si>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</si>
  <si>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</si>
  <si>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</si>
  <si>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</si>
  <si>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</si>
  <si>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</si>
  <si>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</si>
  <si>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</si>
  <si>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</si>
  <si>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</si>
  <si>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</si>
  <si>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</si>
  <si>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</si>
  <si>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</si>
  <si>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</si>
  <si>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</si>
  <si>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</si>
  <si>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</si>
  <si>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</si>
  <si>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</si>
  <si>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</si>
  <si>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</si>
  <si>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</si>
  <si>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</si>
  <si>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</si>
  <si>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</si>
  <si>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</si>
  <si>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</si>
  <si>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</si>
  <si>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</si>
  <si>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</si>
  <si>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</si>
  <si>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</si>
  <si>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</si>
  <si>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</si>
  <si>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</si>
  <si>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</si>
  <si>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</si>
  <si>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</si>
  <si>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</si>
  <si>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</si>
  <si>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</si>
  <si>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</si>
  <si>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</si>
  <si>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</si>
  <si>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</si>
  <si>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</si>
  <si>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</si>
  <si>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</si>
  <si>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</si>
  <si>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</si>
  <si>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</si>
  <si>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</si>
  <si>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</si>
  <si>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</si>
  <si>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</si>
  <si>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</si>
  <si>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</si>
  <si>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</si>
  <si>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</si>
  <si>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</si>
  <si>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</si>
  <si>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</si>
  <si>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</si>
  <si>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</si>
  <si>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</si>
  <si>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</si>
  <si>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</si>
  <si>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</si>
  <si>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</si>
  <si>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</si>
  <si>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</si>
  <si>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</si>
  <si>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</si>
  <si>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</si>
  <si>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</si>
  <si>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</si>
  <si>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</si>
  <si>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</si>
  <si>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</si>
  <si>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</si>
  <si>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</si>
  <si>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</si>
  <si>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</si>
  <si>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</si>
  <si>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</si>
  <si>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</si>
  <si>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</si>
  <si>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</si>
  <si>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</si>
  <si>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</si>
  <si>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</si>
  <si>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</si>
  <si>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</si>
  <si>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</si>
  <si>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</si>
  <si>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</si>
  <si>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</si>
  <si>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</si>
  <si>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</si>
  <si>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</si>
  <si>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</si>
  <si>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</si>
  <si>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</si>
  <si>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</si>
  <si>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</si>
  <si>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</si>
  <si>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</si>
  <si>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</si>
  <si>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</si>
  <si>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</si>
  <si>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</si>
  <si>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</si>
  <si>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</si>
  <si>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</si>
  <si>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</si>
  <si>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</si>
  <si>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</si>
  <si>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</si>
  <si>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</si>
  <si>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</si>
  <si>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</si>
  <si>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</si>
  <si>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</si>
  <si>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</si>
  <si>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</si>
  <si>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</si>
  <si>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</si>
  <si>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</si>
  <si>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</si>
  <si>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</si>
  <si>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</si>
  <si>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</si>
  <si>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</si>
  <si>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</si>
  <si>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</si>
  <si>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</si>
  <si>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</si>
  <si>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</si>
  <si>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</si>
  <si>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</si>
  <si>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</si>
  <si>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</si>
  <si>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</si>
  <si>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</si>
  <si>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</si>
  <si>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</si>
  <si>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</si>
  <si>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</si>
  <si>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</si>
  <si>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</si>
  <si>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</si>
  <si>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</si>
  <si>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</si>
  <si>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</si>
  <si>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</si>
  <si>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</si>
  <si>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</si>
  <si>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</si>
  <si>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</si>
  <si>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</si>
  <si>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</si>
  <si>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</si>
  <si>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</si>
  <si>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</si>
  <si>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</si>
  <si>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</si>
  <si>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</si>
  <si>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</si>
  <si>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</si>
  <si>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</si>
  <si>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</si>
  <si>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</si>
  <si>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</si>
  <si>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</si>
  <si>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</si>
  <si>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</si>
  <si>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</si>
  <si>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</si>
  <si>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</si>
  <si>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</si>
  <si>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</si>
  <si>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</si>
  <si>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</si>
  <si>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</si>
  <si>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</si>
  <si>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</si>
  <si>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</si>
  <si>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</si>
  <si>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</si>
  <si>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</si>
  <si>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</si>
  <si>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</si>
  <si>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</si>
  <si>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</si>
  <si>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</si>
  <si>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</si>
  <si>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</si>
  <si>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</si>
  <si>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</si>
  <si>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</si>
  <si>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</si>
  <si>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</si>
  <si>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</si>
  <si>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</si>
  <si>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</si>
  <si>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</si>
  <si>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</si>
  <si>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</si>
  <si>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</si>
  <si>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</si>
  <si>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</si>
  <si>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</si>
  <si>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</si>
  <si>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</si>
  <si>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</si>
  <si>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</si>
  <si>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</si>
  <si>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</si>
  <si>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</si>
  <si>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</si>
  <si>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</si>
  <si>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</si>
  <si>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</si>
  <si>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</si>
  <si>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</si>
  <si>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</si>
  <si>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</si>
  <si>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</si>
  <si>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</si>
  <si>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</si>
  <si>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</si>
  <si>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</si>
  <si>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</si>
  <si>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</si>
  <si>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</si>
  <si>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</si>
  <si>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</si>
  <si>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</si>
  <si>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</si>
  <si>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</si>
  <si>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</si>
  <si>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</si>
  <si>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</si>
  <si>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</si>
  <si>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</si>
  <si>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</si>
  <si>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</si>
  <si>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锡纳邦机场</t>
  </si>
  <si>
    <t>霍马利格岛</t>
  </si>
  <si>
    <t>阿勒格尼县机场</t>
  </si>
  <si>
    <t>卡尔尼科巴机场</t>
  </si>
  <si>
    <t>切列波维茨机场</t>
  </si>
  <si>
    <t>五结乡</t>
  </si>
  <si>
    <t>基特曼斯胡普机场</t>
  </si>
  <si>
    <t>hasbahce</t>
  </si>
  <si>
    <t>米灵吉姆彼机场</t>
  </si>
  <si>
    <t>伊维桑</t>
  </si>
  <si>
    <t>菲利宾BCCM</t>
  </si>
  <si>
    <t>Melodica</t>
  </si>
  <si>
    <t>PuertoQuito</t>
  </si>
  <si>
    <t>MUGHALGARDENS</t>
  </si>
  <si>
    <t>基苏木Ndogo</t>
  </si>
  <si>
    <t>假伊斯坦布尔机场</t>
  </si>
  <si>
    <t>麦迪逊市</t>
  </si>
  <si>
    <t>秦山核电站方家山堆场</t>
  </si>
  <si>
    <t>鹿谷乡</t>
  </si>
  <si>
    <t>佩里哈圣何塞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</si>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</sst>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6" fillId="10" borderId="1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5" fillId="0" borderId="0" applyNumberFormat="0" applyFill="0" applyBorder="0" applyAlignment="0" applyProtection="0">
      <alignment vertical="center"/>
    </xf>
    <xf numFmtId="0" fontId="11" fillId="8" borderId="9" applyNumberFormat="0" applyFon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7" fillId="6" borderId="15" applyNumberFormat="0" applyAlignment="0" applyProtection="0">
      <alignment vertical="center"/>
    </xf>
    <xf numFmtId="0" fontId="26" fillId="6" borderId="12" applyNumberFormat="0" applyAlignment="0" applyProtection="0">
      <alignment vertical="center"/>
    </xf>
    <xf numFmtId="0" fontId="15" fillId="9" borderId="11" applyNumberFormat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</c:strCache>
            </c:strRef>
          </c:cat>
          <c:val>
            <c:numRef>
              <c:f>控制面板!$P$13:$P$315</c:f>
              <c:numCache>
                <c:formatCode>General</c:formatCode>
                <c:ptCount val="30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</c:strCache>
            </c:strRef>
          </c:cat>
          <c:val>
            <c:numRef>
              <c:f>控制面板!$Q$13:$Q$315</c:f>
              <c:numCache>
                <c:formatCode>General</c:formatCode>
                <c:ptCount val="30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</c:strCache>
            </c:strRef>
          </c:cat>
          <c:val>
            <c:numRef>
              <c:f>控制面板!$R$13:$R$315</c:f>
              <c:numCache>
                <c:formatCode>General</c:formatCode>
                <c:ptCount val="30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</c:strCache>
            </c:strRef>
          </c:cat>
          <c:val>
            <c:numRef>
              <c:f>控制面板!$S$13:$S$315</c:f>
              <c:numCache>
                <c:formatCode>General</c:formatCode>
                <c:ptCount val="30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控制面板!$O$13:$O$315</c:f>
              <c:strCache>
                <c:ptCount val="3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</c:strCache>
            </c:strRef>
          </c:cat>
          <c:val>
            <c:numRef>
              <c:f>控制面板!$T$13:$T$315</c:f>
              <c:numCache>
                <c:formatCode>General</c:formatCode>
                <c:ptCount val="30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</c:strCache>
            </c:strRef>
          </c:cat>
          <c:val>
            <c:numRef>
              <c:f>控制面板!$P$13:$P$315</c:f>
              <c:numCache>
                <c:formatCode>General</c:formatCode>
                <c:ptCount val="30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</c:strCache>
            </c:strRef>
          </c:cat>
          <c:val>
            <c:numRef>
              <c:f>控制面板!$Q$13:$Q$315</c:f>
              <c:numCache>
                <c:formatCode>General</c:formatCode>
                <c:ptCount val="30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</c:strCache>
            </c:strRef>
          </c:cat>
          <c:val>
            <c:numRef>
              <c:f>控制面板!$R$13:$R$315</c:f>
              <c:numCache>
                <c:formatCode>General</c:formatCode>
                <c:ptCount val="30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</c:strCache>
            </c:strRef>
          </c:cat>
          <c:val>
            <c:numRef>
              <c:f>控制面板!$S$13:$S$315</c:f>
              <c:numCache>
                <c:formatCode>General</c:formatCode>
                <c:ptCount val="30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控制面板!$O$13:$O$315</c:f>
              <c:strCache>
                <c:ptCount val="30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</c:strCache>
            </c:strRef>
          </c:cat>
          <c:val>
            <c:numRef>
              <c:f>控制面板!$T$13:$T$315</c:f>
              <c:numCache>
                <c:formatCode>General</c:formatCode>
                <c:ptCount val="30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小计!$A$8:$A$32</c:f>
              <c:strCache>
                <c:ptCount val="25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</c:strCache>
            </c:strRef>
          </c:cat>
          <c:val>
            <c:numRef>
              <c:f>小计!$C$8:$C$32</c:f>
              <c:numCache>
                <c:formatCode>"$"#,##0.00_);[Red]\("$"#,##0.00\)</c:formatCode>
                <c:ptCount val="25"/>
                <c:pt idx="0">
                  <c:v>65607581</c:v>
                </c:pt>
                <c:pt idx="1">
                  <c:v>123492008</c:v>
                </c:pt>
                <c:pt idx="2">
                  <c:v>74628457</c:v>
                </c:pt>
                <c:pt idx="3">
                  <c:v>102480025</c:v>
                </c:pt>
                <c:pt idx="4">
                  <c:v>159731501</c:v>
                </c:pt>
                <c:pt idx="5">
                  <c:v>414902697</c:v>
                </c:pt>
                <c:pt idx="6">
                  <c:v>435942229</c:v>
                </c:pt>
                <c:pt idx="7">
                  <c:v>218402380</c:v>
                </c:pt>
                <c:pt idx="8">
                  <c:v>137124014</c:v>
                </c:pt>
                <c:pt idx="9">
                  <c:v>519236255</c:v>
                </c:pt>
                <c:pt idx="10">
                  <c:v>137768575</c:v>
                </c:pt>
                <c:pt idx="11">
                  <c:v>868161514</c:v>
                </c:pt>
                <c:pt idx="12">
                  <c:v>749411275</c:v>
                </c:pt>
                <c:pt idx="13">
                  <c:v>424568257</c:v>
                </c:pt>
                <c:pt idx="14">
                  <c:v>152586315</c:v>
                </c:pt>
                <c:pt idx="15">
                  <c:v>651718846</c:v>
                </c:pt>
                <c:pt idx="16">
                  <c:v>274598565</c:v>
                </c:pt>
                <c:pt idx="17">
                  <c:v>211318808</c:v>
                </c:pt>
                <c:pt idx="18">
                  <c:v>207178470</c:v>
                </c:pt>
                <c:pt idx="19">
                  <c:v>0</c:v>
                </c:pt>
                <c:pt idx="20">
                  <c:v>182801144</c:v>
                </c:pt>
                <c:pt idx="21">
                  <c:v>182495430</c:v>
                </c:pt>
                <c:pt idx="22">
                  <c:v>563855161</c:v>
                </c:pt>
                <c:pt idx="23">
                  <c:v>158388213</c:v>
                </c:pt>
                <c:pt idx="24">
                  <c:v>158388213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ISLASANTAY!$Z$4:$Z$268</c:f>
              <c:strCache>
                <c:ptCount val="2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</c:strCache>
            </c:strRef>
          </c:cat>
          <c:val>
            <c:numRef>
              <c:f>ISLASANTAY!$AA$4:$AA$268</c:f>
              <c:numCache>
                <c:formatCode>General</c:formatCode>
                <c:ptCount val="26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ISLASANTAY!$Z$4:$Z$268</c:f>
              <c:strCache>
                <c:ptCount val="2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</c:strCache>
            </c:strRef>
          </c:cat>
          <c:val>
            <c:numRef>
              <c:f>ISLASANTAY!$AB$4:$AB$268</c:f>
              <c:numCache>
                <c:formatCode>General</c:formatCode>
                <c:ptCount val="26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ISLASANTAY!$Z$4:$Z$268</c:f>
              <c:strCache>
                <c:ptCount val="26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</c:strCache>
            </c:strRef>
          </c:cat>
          <c:val>
            <c:numRef>
              <c:f>ISLASANTAY!$AC$4:$AC$268</c:f>
              <c:numCache>
                <c:formatCode>General</c:formatCode>
                <c:ptCount val="26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Kugluktuk!$AA$4:$AA$245</c:f>
              <c:strCache>
                <c:ptCount val="2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</c:strCache>
            </c:strRef>
          </c:cat>
          <c:val>
            <c:numRef>
              <c:f>Kugluktuk!$AB$4:$AB$245</c:f>
              <c:numCache>
                <c:formatCode>General</c:formatCode>
                <c:ptCount val="24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Kugluktuk!$AA$4:$AA$245</c:f>
              <c:strCache>
                <c:ptCount val="2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</c:strCache>
            </c:strRef>
          </c:cat>
          <c:val>
            <c:numRef>
              <c:f>Kugluktuk!$AC$4:$AC$245</c:f>
              <c:numCache>
                <c:formatCode>General</c:formatCode>
                <c:ptCount val="24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Kugluktuk!$AA$4:$AA$245</c:f>
              <c:strCache>
                <c:ptCount val="24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</c:strCache>
            </c:strRef>
          </c:cat>
          <c:val>
            <c:numRef>
              <c:f>Kugluktuk!$AD$4:$AD$245</c:f>
              <c:numCache>
                <c:formatCode>General</c:formatCode>
                <c:ptCount val="24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庙湾岛!$AA$4:$AA$219</c:f>
              <c:strCache>
                <c:ptCount val="21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</c:strCache>
            </c:strRef>
          </c:cat>
          <c:val>
            <c:numRef>
              <c:f>庙湾岛!$AB$4:$AB$219</c:f>
              <c:numCache>
                <c:formatCode>General</c:formatCode>
                <c:ptCount val="21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庙湾岛!$AA$4:$AA$219</c:f>
              <c:strCache>
                <c:ptCount val="21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</c:strCache>
            </c:strRef>
          </c:cat>
          <c:val>
            <c:numRef>
              <c:f>庙湾岛!$AC$4:$AC$219</c:f>
              <c:numCache>
                <c:formatCode>General</c:formatCode>
                <c:ptCount val="21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庙湾岛!$AA$4:$AA$219</c:f>
              <c:strCache>
                <c:ptCount val="21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</c:strCache>
            </c:strRef>
          </c:cat>
          <c:val>
            <c:numRef>
              <c:f>庙湾岛!$AD$4:$AD$219</c:f>
              <c:numCache>
                <c:formatCode>General</c:formatCode>
                <c:ptCount val="21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平郡岛!$AA$4:$AA$201</c:f>
              <c:strCache>
                <c:ptCount val="19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</c:strCache>
            </c:strRef>
          </c:cat>
          <c:val>
            <c:numRef>
              <c:f>平郡岛!$AB$4:$AB$201</c:f>
              <c:numCache>
                <c:formatCode>General</c:formatCode>
                <c:ptCount val="19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平郡岛!$AA$4:$AA$201</c:f>
              <c:strCache>
                <c:ptCount val="19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</c:strCache>
            </c:strRef>
          </c:cat>
          <c:val>
            <c:numRef>
              <c:f>平郡岛!$AC$4:$AC$201</c:f>
              <c:numCache>
                <c:formatCode>General</c:formatCode>
                <c:ptCount val="19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平郡岛!$AA$4:$AA$201</c:f>
              <c:strCache>
                <c:ptCount val="19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</c:strCache>
            </c:strRef>
          </c:cat>
          <c:val>
            <c:numRef>
              <c:f>平郡岛!$AD$4:$AD$201</c:f>
              <c:numCache>
                <c:formatCode>General</c:formatCode>
                <c:ptCount val="19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巴赫达尔机场!$AA$4:$AA$181</c:f>
              <c:strCache>
                <c:ptCount val="17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</c:strCache>
            </c:strRef>
          </c:cat>
          <c:val>
            <c:numRef>
              <c:f>巴赫达尔机场!$AB$4:$AB$181</c:f>
              <c:numCache>
                <c:formatCode>General</c:formatCode>
                <c:ptCount val="17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巴赫达尔机场!$AA$4:$AA$181</c:f>
              <c:strCache>
                <c:ptCount val="17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</c:strCache>
            </c:strRef>
          </c:cat>
          <c:val>
            <c:numRef>
              <c:f>巴赫达尔机场!$AC$4:$AC$181</c:f>
              <c:numCache>
                <c:formatCode>General</c:formatCode>
                <c:ptCount val="17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巴赫达尔机场!$AA$4:$AA$181</c:f>
              <c:strCache>
                <c:ptCount val="17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</c:strCache>
            </c:strRef>
          </c:cat>
          <c:val>
            <c:numRef>
              <c:f>巴赫达尔机场!$AD$4:$AD$181</c:f>
              <c:numCache>
                <c:formatCode>General</c:formatCode>
                <c:ptCount val="17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丹戎乌班市!$AA$4:$AA$159</c:f>
              <c:strCache>
                <c:ptCount val="15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</c:strCache>
            </c:strRef>
          </c:cat>
          <c:val>
            <c:numRef>
              <c:f>丹戎乌班市!$AB$4:$AB$159</c:f>
              <c:numCache>
                <c:formatCode>General</c:formatCode>
                <c:ptCount val="15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丹戎乌班市!$AA$4:$AA$159</c:f>
              <c:strCache>
                <c:ptCount val="15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</c:strCache>
            </c:strRef>
          </c:cat>
          <c:val>
            <c:numRef>
              <c:f>丹戎乌班市!$AC$4:$AC$159</c:f>
              <c:numCache>
                <c:formatCode>General</c:formatCode>
                <c:ptCount val="15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丹戎乌班市!$AA$4:$AA$159</c:f>
              <c:strCache>
                <c:ptCount val="15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</c:strCache>
            </c:strRef>
          </c:cat>
          <c:val>
            <c:numRef>
              <c:f>丹戎乌班市!$AD$4:$AD$159</c:f>
              <c:numCache>
                <c:formatCode>General</c:formatCode>
                <c:ptCount val="15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霍马利格岛!$AA$4:$AA$137</c:f>
              <c:strCache>
                <c:ptCount val="13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</c:strCache>
            </c:strRef>
          </c:cat>
          <c:val>
            <c:numRef>
              <c:f>霍马利格岛!$AB$4:$AB$137</c:f>
              <c:numCache>
                <c:formatCode>General</c:formatCode>
                <c:ptCount val="13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霍马利格岛!$AA$4:$AA$137</c:f>
              <c:strCache>
                <c:ptCount val="13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</c:strCache>
            </c:strRef>
          </c:cat>
          <c:val>
            <c:numRef>
              <c:f>霍马利格岛!$AC$4:$AC$137</c:f>
              <c:numCache>
                <c:formatCode>General</c:formatCode>
                <c:ptCount val="13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霍马利格岛!$AA$4:$AA$137</c:f>
              <c:strCache>
                <c:ptCount val="13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</c:strCache>
            </c:strRef>
          </c:cat>
          <c:val>
            <c:numRef>
              <c:f>霍马利格岛!$AD$4:$AD$137</c:f>
              <c:numCache>
                <c:formatCode>General</c:formatCode>
                <c:ptCount val="13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卡尔尼科巴机场!$AA$4:$AA$130</c:f>
              <c:strCache>
                <c:ptCount val="12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</c:strCache>
            </c:strRef>
          </c:cat>
          <c:val>
            <c:numRef>
              <c:f>卡尔尼科巴机场!$AB$4:$AB$130</c:f>
              <c:numCache>
                <c:formatCode>General</c:formatCode>
                <c:ptCount val="12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卡尔尼科巴机场!$AA$4:$AA$130</c:f>
              <c:strCache>
                <c:ptCount val="12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</c:strCache>
            </c:strRef>
          </c:cat>
          <c:val>
            <c:numRef>
              <c:f>卡尔尼科巴机场!$AC$4:$AC$130</c:f>
              <c:numCache>
                <c:formatCode>General</c:formatCode>
                <c:ptCount val="12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卡尔尼科巴机场!$AA$4:$AA$130</c:f>
              <c:strCache>
                <c:ptCount val="12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</c:strCache>
            </c:strRef>
          </c:cat>
          <c:val>
            <c:numRef>
              <c:f>卡尔尼科巴机场!$AD$4:$AD$130</c:f>
              <c:numCache>
                <c:formatCode>General</c:formatCode>
                <c:ptCount val="12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锡纳邦机场!$AA$4:$AA$128</c:f>
              <c:strCache>
                <c:ptCount val="12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</c:strCache>
            </c:strRef>
          </c:cat>
          <c:val>
            <c:numRef>
              <c:f>锡纳邦机场!$AB$4:$AB$128</c:f>
              <c:numCache>
                <c:formatCode>General</c:formatCode>
                <c:ptCount val="12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锡纳邦机场!$AA$4:$AA$128</c:f>
              <c:strCache>
                <c:ptCount val="12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</c:strCache>
            </c:strRef>
          </c:cat>
          <c:val>
            <c:numRef>
              <c:f>锡纳邦机场!$AC$4:$AC$128</c:f>
              <c:numCache>
                <c:formatCode>General</c:formatCode>
                <c:ptCount val="12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锡纳邦机场!$AA$4:$AA$128</c:f>
              <c:strCache>
                <c:ptCount val="12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</c:strCache>
            </c:strRef>
          </c:cat>
          <c:val>
            <c:numRef>
              <c:f>锡纳邦机场!$AD$4:$AD$128</c:f>
              <c:numCache>
                <c:formatCode>General</c:formatCode>
                <c:ptCount val="12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五结乡!$AA$4:$AA$126</c:f>
              <c:strCache>
                <c:ptCount val="12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</c:strCache>
            </c:strRef>
          </c:cat>
          <c:val>
            <c:numRef>
              <c:f>五结乡!$AB$4:$AB$126</c:f>
              <c:numCache>
                <c:formatCode>General</c:formatCode>
                <c:ptCount val="12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五结乡!$AA$4:$AA$126</c:f>
              <c:strCache>
                <c:ptCount val="12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</c:strCache>
            </c:strRef>
          </c:cat>
          <c:val>
            <c:numRef>
              <c:f>五结乡!$AC$4:$AC$126</c:f>
              <c:numCache>
                <c:formatCode>General</c:formatCode>
                <c:ptCount val="12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五结乡!$AA$4:$AA$126</c:f>
              <c:strCache>
                <c:ptCount val="12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</c:strCache>
            </c:strRef>
          </c:cat>
          <c:val>
            <c:numRef>
              <c:f>五结乡!$AD$4:$AD$126</c:f>
              <c:numCache>
                <c:formatCode>General</c:formatCode>
                <c:ptCount val="12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阿勒格尼县机场!$AA$4:$AA$120</c:f>
              <c:strCache>
                <c:ptCount val="11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</c:strCache>
            </c:strRef>
          </c:cat>
          <c:val>
            <c:numRef>
              <c:f>阿勒格尼县机场!$AB$4:$AB$120</c:f>
              <c:numCache>
                <c:formatCode>General</c:formatCode>
                <c:ptCount val="11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阿勒格尼县机场!$AA$4:$AA$120</c:f>
              <c:strCache>
                <c:ptCount val="11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</c:strCache>
            </c:strRef>
          </c:cat>
          <c:val>
            <c:numRef>
              <c:f>阿勒格尼县机场!$AC$4:$AC$120</c:f>
              <c:numCache>
                <c:formatCode>General</c:formatCode>
                <c:ptCount val="11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阿勒格尼县机场!$AA$4:$AA$120</c:f>
              <c:strCache>
                <c:ptCount val="11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</c:strCache>
            </c:strRef>
          </c:cat>
          <c:val>
            <c:numRef>
              <c:f>阿勒格尼县机场!$AD$4:$AD$120</c:f>
              <c:numCache>
                <c:formatCode>General</c:formatCode>
                <c:ptCount val="11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伊维桑!$AA$4:$AA$116</c:f>
              <c:strCache>
                <c:ptCount val="1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</c:strCache>
            </c:strRef>
          </c:cat>
          <c:val>
            <c:numRef>
              <c:f>伊维桑!$AB$4:$AB$116</c:f>
              <c:numCache>
                <c:formatCode>General</c:formatCode>
                <c:ptCount val="11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伊维桑!$AA$4:$AA$116</c:f>
              <c:strCache>
                <c:ptCount val="1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</c:strCache>
            </c:strRef>
          </c:cat>
          <c:val>
            <c:numRef>
              <c:f>伊维桑!$AC$4:$AC$116</c:f>
              <c:numCache>
                <c:formatCode>General</c:formatCode>
                <c:ptCount val="11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伊维桑!$AA$4:$AA$116</c:f>
              <c:strCache>
                <c:ptCount val="1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</c:strCache>
            </c:strRef>
          </c:cat>
          <c:val>
            <c:numRef>
              <c:f>伊维桑!$AD$4:$AD$116</c:f>
              <c:numCache>
                <c:formatCode>General</c:formatCode>
                <c:ptCount val="11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菲利宾BCCM!$AA$4:$AA$116</c:f>
              <c:strCache>
                <c:ptCount val="1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</c:strCache>
            </c:strRef>
          </c:cat>
          <c:val>
            <c:numRef>
              <c:f>菲利宾BCCM!$AB$4:$AB$116</c:f>
              <c:numCache>
                <c:formatCode>General</c:formatCode>
                <c:ptCount val="11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菲利宾BCCM!$AA$4:$AA$116</c:f>
              <c:strCache>
                <c:ptCount val="1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</c:strCache>
            </c:strRef>
          </c:cat>
          <c:val>
            <c:numRef>
              <c:f>菲利宾BCCM!$AC$4:$AC$116</c:f>
              <c:numCache>
                <c:formatCode>General</c:formatCode>
                <c:ptCount val="11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菲利宾BCCM!$AA$4:$AA$116</c:f>
              <c:strCache>
                <c:ptCount val="11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</c:strCache>
            </c:strRef>
          </c:cat>
          <c:val>
            <c:numRef>
              <c:f>菲利宾BCCM!$AD$4:$AD$116</c:f>
              <c:numCache>
                <c:formatCode>General</c:formatCode>
                <c:ptCount val="11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池田町!$AA$4:$AA$115</c:f>
              <c:strCache>
                <c:ptCount val="11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</c:strCache>
            </c:strRef>
          </c:cat>
          <c:val>
            <c:numRef>
              <c:f>池田町!$AB$4:$AB$115</c:f>
              <c:numCache>
                <c:formatCode>General</c:formatCode>
                <c:ptCount val="11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池田町!$AA$4:$AA$115</c:f>
              <c:strCache>
                <c:ptCount val="11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</c:strCache>
            </c:strRef>
          </c:cat>
          <c:val>
            <c:numRef>
              <c:f>池田町!$AC$4:$AC$115</c:f>
              <c:numCache>
                <c:formatCode>General</c:formatCode>
                <c:ptCount val="11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池田町!$AA$4:$AA$115</c:f>
              <c:strCache>
                <c:ptCount val="11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</c:strCache>
            </c:strRef>
          </c:cat>
          <c:val>
            <c:numRef>
              <c:f>池田町!$AD$4:$AD$115</c:f>
              <c:numCache>
                <c:formatCode>General</c:formatCode>
                <c:ptCount val="11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切列波维茨机场!$AA$4:$AA$112</c:f>
              <c:strCache>
                <c:ptCount val="10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</c:strCache>
            </c:strRef>
          </c:cat>
          <c:val>
            <c:numRef>
              <c:f>切列波维茨机场!$AB$4:$AB$112</c:f>
              <c:numCache>
                <c:formatCode>General</c:formatCode>
                <c:ptCount val="10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切列波维茨机场!$AA$4:$AA$112</c:f>
              <c:strCache>
                <c:ptCount val="10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</c:strCache>
            </c:strRef>
          </c:cat>
          <c:val>
            <c:numRef>
              <c:f>切列波维茨机场!$AC$4:$AC$112</c:f>
              <c:numCache>
                <c:formatCode>General</c:formatCode>
                <c:ptCount val="10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切列波维茨机场!$AA$4:$AA$112</c:f>
              <c:strCache>
                <c:ptCount val="10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</c:strCache>
            </c:strRef>
          </c:cat>
          <c:val>
            <c:numRef>
              <c:f>切列波维茨机场!$AD$4:$AD$112</c:f>
              <c:numCache>
                <c:formatCode>General</c:formatCode>
                <c:ptCount val="10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麦迪逊市!$AA$4:$AA$106</c:f>
              <c:strCache>
                <c:ptCount val="10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</c:strCache>
            </c:strRef>
          </c:cat>
          <c:val>
            <c:numRef>
              <c:f>麦迪逊市!$AB$4:$AB$106</c:f>
              <c:numCache>
                <c:formatCode>General</c:formatCode>
                <c:ptCount val="10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麦迪逊市!$AA$4:$AA$106</c:f>
              <c:strCache>
                <c:ptCount val="10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</c:strCache>
            </c:strRef>
          </c:cat>
          <c:val>
            <c:numRef>
              <c:f>麦迪逊市!$AC$4:$AC$106</c:f>
              <c:numCache>
                <c:formatCode>General</c:formatCode>
                <c:ptCount val="10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麦迪逊市!$AA$4:$AA$106</c:f>
              <c:strCache>
                <c:ptCount val="10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</c:strCache>
            </c:strRef>
          </c:cat>
          <c:val>
            <c:numRef>
              <c:f>麦迪逊市!$AD$4:$AD$106</c:f>
              <c:numCache>
                <c:formatCode>General</c:formatCode>
                <c:ptCount val="10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佩里哈圣何塞!$AA$4:$AA$87</c:f>
              <c:strCache>
                <c:ptCount val="8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</c:strCache>
            </c:strRef>
          </c:cat>
          <c:val>
            <c:numRef>
              <c:f>佩里哈圣何塞!$AB$4:$AB$87</c:f>
              <c:numCache>
                <c:formatCode>General</c:formatCode>
                <c:ptCount val="8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佩里哈圣何塞!$AA$4:$AA$87</c:f>
              <c:strCache>
                <c:ptCount val="8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</c:strCache>
            </c:strRef>
          </c:cat>
          <c:val>
            <c:numRef>
              <c:f>佩里哈圣何塞!$AC$4:$AC$87</c:f>
              <c:numCache>
                <c:formatCode>General</c:formatCode>
                <c:ptCount val="8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佩里哈圣何塞!$AA$4:$AA$87</c:f>
              <c:strCache>
                <c:ptCount val="8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</c:strCache>
            </c:strRef>
          </c:cat>
          <c:val>
            <c:numRef>
              <c:f>佩里哈圣何塞!$AD$4:$AD$87</c:f>
              <c:numCache>
                <c:formatCode>General</c:formatCode>
                <c:ptCount val="8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鹿谷乡!$AB$4:$AB$77</c:f>
              <c:strCache>
                <c:ptCount val="7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</c:strCache>
            </c:strRef>
          </c:cat>
          <c:val>
            <c:numRef>
              <c:f>鹿谷乡!$AC$4:$AC$77</c:f>
              <c:numCache>
                <c:formatCode>General</c:formatCode>
                <c:ptCount val="7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鹿谷乡!$AB$4:$AB$77</c:f>
              <c:strCache>
                <c:ptCount val="7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</c:strCache>
            </c:strRef>
          </c:cat>
          <c:val>
            <c:numRef>
              <c:f>鹿谷乡!$AD$4:$AD$77</c:f>
              <c:numCache>
                <c:formatCode>General</c:formatCode>
                <c:ptCount val="7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鹿谷乡!$AB$4:$AB$77</c:f>
              <c:strCache>
                <c:ptCount val="7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</c:strCache>
            </c:strRef>
          </c:cat>
          <c:val>
            <c:numRef>
              <c:f>鹿谷乡!$AE$4:$AE$77</c:f>
              <c:numCache>
                <c:formatCode>General</c:formatCode>
                <c:ptCount val="7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假伊斯坦布尔机场!$AB$4:$AB$75</c:f>
              <c:strCache>
                <c:ptCount val="7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</c:strCache>
            </c:strRef>
          </c:cat>
          <c:val>
            <c:numRef>
              <c:f>假伊斯坦布尔机场!$AC$4:$AC$75</c:f>
              <c:numCache>
                <c:formatCode>General</c:formatCode>
                <c:ptCount val="7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假伊斯坦布尔机场!$AB$4:$AB$75</c:f>
              <c:strCache>
                <c:ptCount val="7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</c:strCache>
            </c:strRef>
          </c:cat>
          <c:val>
            <c:numRef>
              <c:f>假伊斯坦布尔机场!$AD$4:$AD$75</c:f>
              <c:numCache>
                <c:formatCode>General</c:formatCode>
                <c:ptCount val="7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假伊斯坦布尔机场!$AB$4:$AB$75</c:f>
              <c:strCache>
                <c:ptCount val="7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</c:strCache>
            </c:strRef>
          </c:cat>
          <c:val>
            <c:numRef>
              <c:f>假伊斯坦布尔机场!$AE$4:$AE$75</c:f>
              <c:numCache>
                <c:formatCode>General</c:formatCode>
                <c:ptCount val="7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九十九里町!$AB$4:$AB$69</c:f>
              <c:strCache>
                <c:ptCount val="6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</c:strCache>
            </c:strRef>
          </c:cat>
          <c:val>
            <c:numRef>
              <c:f>九十九里町!$AC$4:$AC$69</c:f>
              <c:numCache>
                <c:formatCode>General</c:formatCode>
                <c:ptCount val="6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九十九里町!$AB$4:$AB$69</c:f>
              <c:strCache>
                <c:ptCount val="6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</c:strCache>
            </c:strRef>
          </c:cat>
          <c:val>
            <c:numRef>
              <c:f>九十九里町!$AD$4:$AD$69</c:f>
              <c:numCache>
                <c:formatCode>General</c:formatCode>
                <c:ptCount val="6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九十九里町!$AB$4:$AB$69</c:f>
              <c:strCache>
                <c:ptCount val="6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</c:strCache>
            </c:strRef>
          </c:cat>
          <c:val>
            <c:numRef>
              <c:f>九十九里町!$AE$4:$AE$69</c:f>
              <c:numCache>
                <c:formatCode>General</c:formatCode>
                <c:ptCount val="6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基苏木Ndogo!$AB$4:$AB$65</c:f>
              <c:strCache>
                <c:ptCount val="6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</c:strCache>
            </c:strRef>
          </c:cat>
          <c:val>
            <c:numRef>
              <c:f>基苏木Ndogo!$AC$4:$AC$65</c:f>
              <c:numCache>
                <c:formatCode>General</c:formatCode>
                <c:ptCount val="6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基苏木Ndogo!$AB$4:$AB$65</c:f>
              <c:strCache>
                <c:ptCount val="6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</c:strCache>
            </c:strRef>
          </c:cat>
          <c:val>
            <c:numRef>
              <c:f>基苏木Ndogo!$AD$4:$AD$65</c:f>
              <c:numCache>
                <c:formatCode>General</c:formatCode>
                <c:ptCount val="6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基苏木Ndogo!$AB$4:$AB$65</c:f>
              <c:strCache>
                <c:ptCount val="6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</c:strCache>
            </c:strRef>
          </c:cat>
          <c:val>
            <c:numRef>
              <c:f>基苏木Ndogo!$AE$4:$AE$65</c:f>
              <c:numCache>
                <c:formatCode>General</c:formatCode>
                <c:ptCount val="61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PuertoQuito!$AB$4:$AB$54</c:f>
              <c:strCache>
                <c:ptCount val="5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</c:strCache>
            </c:strRef>
          </c:cat>
          <c:val>
            <c:numRef>
              <c:f>PuertoQuito!$AC$4:$AC$54</c:f>
              <c:numCache>
                <c:formatCode>General</c:formatCode>
                <c:ptCount val="5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PuertoQuito!$AB$4:$AB$54</c:f>
              <c:strCache>
                <c:ptCount val="5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</c:strCache>
            </c:strRef>
          </c:cat>
          <c:val>
            <c:numRef>
              <c:f>PuertoQuito!$AD$4:$AD$54</c:f>
              <c:numCache>
                <c:formatCode>General</c:formatCode>
                <c:ptCount val="5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PuertoQuito!$AB$4:$AB$54</c:f>
              <c:strCache>
                <c:ptCount val="5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</c:strCache>
            </c:strRef>
          </c:cat>
          <c:val>
            <c:numRef>
              <c:f>PuertoQuito!$AE$4:$AE$54</c:f>
              <c:numCache>
                <c:formatCode>General</c:formatCode>
                <c:ptCount val="50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Glumovo!$AB$4:$AB$36</c:f>
              <c:strCache>
                <c:ptCount val="3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</c:strCache>
            </c:strRef>
          </c:cat>
          <c:val>
            <c:numRef>
              <c:f>Glumovo!$AC$4:$AC$36</c:f>
              <c:numCache>
                <c:formatCode>General</c:formatCode>
                <c:ptCount val="3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Glumovo!$AB$4:$AB$36</c:f>
              <c:strCache>
                <c:ptCount val="3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</c:strCache>
            </c:strRef>
          </c:cat>
          <c:val>
            <c:numRef>
              <c:f>Glumovo!$AD$4:$AD$36</c:f>
              <c:numCache>
                <c:formatCode>General</c:formatCode>
                <c:ptCount val="3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Glumovo!$AB$4:$AB$36</c:f>
              <c:strCache>
                <c:ptCount val="3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</c:strCache>
            </c:strRef>
          </c:cat>
          <c:val>
            <c:numRef>
              <c:f>Glumovo!$AE$4:$AE$36</c:f>
              <c:numCache>
                <c:formatCode>General</c:formatCode>
                <c:ptCount val="3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HookerCreek机场!$AB$4:$AB$30</c:f>
              <c:strCache>
                <c:ptCount val="2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</c:strCache>
            </c:strRef>
          </c:cat>
          <c:val>
            <c:numRef>
              <c:f>HookerCreek机场!$AC$4:$AC$30</c:f>
              <c:numCache>
                <c:formatCode>General</c:formatCode>
                <c:ptCount val="2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HookerCreek机场!$AB$4:$AB$30</c:f>
              <c:strCache>
                <c:ptCount val="2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</c:strCache>
            </c:strRef>
          </c:cat>
          <c:val>
            <c:numRef>
              <c:f>HookerCreek机场!$AD$4:$AD$30</c:f>
              <c:numCache>
                <c:formatCode>General</c:formatCode>
                <c:ptCount val="2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HookerCreek机场!$AB$4:$AB$30</c:f>
              <c:strCache>
                <c:ptCount val="2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</c:strCache>
            </c:strRef>
          </c:cat>
          <c:val>
            <c:numRef>
              <c:f>HookerCreek机场!$AE$4:$AE$30</c:f>
              <c:numCache>
                <c:formatCode>General</c:formatCode>
                <c:ptCount val="26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米灵吉姆彼机场!$AB$4:$AB$26</c:f>
              <c:strCache>
                <c:ptCount val="2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</c:strCache>
            </c:strRef>
          </c:cat>
          <c:val>
            <c:numRef>
              <c:f>米灵吉姆彼机场!$AC$4:$AC$26</c:f>
              <c:numCache>
                <c:formatCode>General</c:formatCode>
                <c:ptCount val="2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米灵吉姆彼机场!$AB$4:$AB$26</c:f>
              <c:strCache>
                <c:ptCount val="2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</c:strCache>
            </c:strRef>
          </c:cat>
          <c:val>
            <c:numRef>
              <c:f>米灵吉姆彼机场!$AD$4:$AD$26</c:f>
              <c:numCache>
                <c:formatCode>General</c:formatCode>
                <c:ptCount val="2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米灵吉姆彼机场!$AB$4:$AB$26</c:f>
              <c:strCache>
                <c:ptCount val="2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</c:strCache>
            </c:strRef>
          </c:cat>
          <c:val>
            <c:numRef>
              <c:f>米灵吉姆彼机场!$AE$4:$AE$26</c:f>
              <c:numCache>
                <c:formatCode>General</c:formatCode>
                <c:ptCount val="22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基特曼斯胡普机场!$AB$4:$AB$24</c:f>
              <c:strCache>
                <c:ptCount val="2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</c:strCache>
            </c:strRef>
          </c:cat>
          <c:val>
            <c:numRef>
              <c:f>基特曼斯胡普机场!$AC$4:$AC$24</c:f>
              <c:numCache>
                <c:formatCode>General</c:formatCode>
                <c:ptCount val="2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基特曼斯胡普机场!$AB$4:$AB$24</c:f>
              <c:strCache>
                <c:ptCount val="2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</c:strCache>
            </c:strRef>
          </c:cat>
          <c:val>
            <c:numRef>
              <c:f>基特曼斯胡普机场!$AD$4:$AD$24</c:f>
              <c:numCache>
                <c:formatCode>General</c:formatCode>
                <c:ptCount val="2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基特曼斯胡普机场!$AB$4:$AB$24</c:f>
              <c:strCache>
                <c:ptCount val="2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</c:strCache>
            </c:strRef>
          </c:cat>
          <c:val>
            <c:numRef>
              <c:f>基特曼斯胡普机场!$AE$4:$AE$24</c:f>
              <c:numCache>
                <c:formatCode>General</c:formatCode>
                <c:ptCount val="20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308</xdr:row>
      <xdr:rowOff>90805</xdr:rowOff>
    </xdr:from>
    <xdr:to>
      <xdr:col>13</xdr:col>
      <xdr:colOff>85725</xdr:colOff>
      <xdr:row>341</xdr:row>
      <xdr:rowOff>100965</xdr:rowOff>
    </xdr:to>
    <xdr:graphicFrame>
      <xdr:nvGraphicFramePr>
        <xdr:cNvPr id="2" name="图表 1"/>
        <xdr:cNvGraphicFramePr/>
      </xdr:nvGraphicFramePr>
      <xdr:xfrm>
        <a:off x="96520" y="534117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29845</xdr:colOff>
      <xdr:row>340</xdr:row>
      <xdr:rowOff>130810</xdr:rowOff>
    </xdr:from>
    <xdr:to>
      <xdr:col>13</xdr:col>
      <xdr:colOff>19050</xdr:colOff>
      <xdr:row>373</xdr:row>
      <xdr:rowOff>140970</xdr:rowOff>
    </xdr:to>
    <xdr:graphicFrame>
      <xdr:nvGraphicFramePr>
        <xdr:cNvPr id="3" name="图表 2"/>
        <xdr:cNvGraphicFramePr/>
      </xdr:nvGraphicFramePr>
      <xdr:xfrm>
        <a:off x="29845" y="589381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08796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08796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087963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08796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0995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099537" refreshedBy="超级无敌美少女" recordCount="26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14T00:00:00" count="26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43:00" maxDate="1899-12-30T23:13:00" count="21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3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m/>
      </sharedItems>
    </cacheField>
    <cacheField name="支出（最近24小时）" numFmtId="26">
      <sharedItems containsString="0" containsBlank="1" containsNumber="1" containsInteger="1" minValue="-385100013" maxValue="-103701002" count="26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m/>
      </sharedItems>
    </cacheField>
    <cacheField name="最近7天利润" numFmtId="26">
      <sharedItems containsString="0" containsBlank="1" containsNumber="1" containsInteger="1" minValue="-1241452048" maxValue="748001625" count="26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3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09953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0995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099537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099537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11111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11111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11111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11111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111111" refreshedBy="超级无敌美少女" recordCount="24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14T00:00:00" count="24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44:00" maxDate="1899-12-30T23:28:00" count="20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1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</sharedItems>
    </cacheField>
    <cacheField name="支出（最近24小时）" numFmtId="26">
      <sharedItems containsString="0" containsBlank="1" containsNumber="1" containsInteger="1" minValue="-673803670" maxValue="-160159782" count="24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</sharedItems>
    </cacheField>
    <cacheField name="最近7天利润" numFmtId="26">
      <sharedItems containsString="0" containsBlank="1" containsNumber="1" containsInteger="1" minValue="-1486427799" maxValue="879431512" count="24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2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11111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111111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226852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22685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226852" refreshedBy="超级无敌美少女" recordCount="21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14T00:00:00" count="21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44:00" maxDate="1899-12-30T23:25:00" count="18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m/>
      </sharedItems>
    </cacheField>
    <cacheField name="支出（最近24小时）" numFmtId="0">
      <sharedItems containsString="0" containsBlank="1" containsNumber="1" containsInteger="1" minValue="-344726249" maxValue="-24166799" count="21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m/>
      </sharedItems>
    </cacheField>
    <cacheField name="最近7天利润" numFmtId="0">
      <sharedItems containsString="0" containsBlank="1" containsNumber="1" containsInteger="1" minValue="-539703364" maxValue="549849244" count="21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22685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22685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22685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34259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342593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342593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34259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342593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342593" refreshedBy="超级无敌美少女" recordCount="303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14T00:00:00" count="30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4:18:00" maxDate="1899-12-30T23:53:00" count="24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</sharedItems>
    </cacheField>
    <cacheField name="帝国总价值" numFmtId="26">
      <sharedItems containsString="0" containsBlank="1" containsNumber="1" containsInteger="1" minValue="62747" maxValue="2528905877298" count="30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0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</sharedItems>
    </cacheField>
    <cacheField name="收入（最近24小时）" numFmtId="26">
      <sharedItems containsBlank="1" containsNumber="1" containsInteger="1" containsMixedTypes="1" count="25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</sharedItems>
    </cacheField>
    <cacheField name="收入（上周）" numFmtId="26">
      <sharedItems containsString="0" containsBlank="1" containsNumber="1" containsInteger="1" minValue="-18179179853" maxValue="19926246463" count="30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</sharedItems>
    </cacheField>
    <cacheField name="金币余额" numFmtId="0">
      <sharedItems containsString="0" containsBlank="1" containsNumber="1" containsInteger="1" minValue="16" maxValue="2040" count="20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5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458333" refreshedBy="超级无敌美少女" recordCount="19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14T00:00:00" count="19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46:00" maxDate="1899-12-30T23:30:00" count="17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m/>
      </sharedItems>
    </cacheField>
    <cacheField name="支出（最近24小时）" numFmtId="0">
      <sharedItems containsString="0" containsBlank="1" containsNumber="1" containsInteger="1" minValue="-344726249" maxValue="0" count="19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m/>
      </sharedItems>
    </cacheField>
    <cacheField name="最近7天利润" numFmtId="0">
      <sharedItems containsString="0" containsBlank="1" containsNumber="1" containsInteger="1" minValue="-534526048" maxValue="501344411" count="19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45833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458333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458333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458333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458333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574074" refreshedBy="超级无敌美少女" recordCount="17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14T00:00:00" count="17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48:00" maxDate="1899-12-30T23:17:00" count="15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6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m/>
      </sharedItems>
    </cacheField>
    <cacheField name="支出（最近24小时）" numFmtId="26">
      <sharedItems containsString="0" containsBlank="1" containsNumber="1" containsInteger="1" minValue="-673799904" maxValue="-181446221" count="17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m/>
      </sharedItems>
    </cacheField>
    <cacheField name="最近7天利润" numFmtId="26">
      <sharedItems containsString="0" containsBlank="1" containsNumber="1" containsInteger="1" minValue="-1076797864" maxValue="1572890649" count="17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7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57407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57407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57407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57407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574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57407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68981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68981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68981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68981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68981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68981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805556" refreshedBy="超级无敌美少女" recordCount="15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14T00:00:00" count="15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48:00" maxDate="1899-12-30T23:19:00" count="13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4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m/>
      </sharedItems>
    </cacheField>
    <cacheField name="支出（最近24小时）" numFmtId="26">
      <sharedItems containsString="0" containsBlank="1" containsNumber="1" containsInteger="1" minValue="-2233209671" maxValue="-425191647" count="15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m/>
      </sharedItems>
    </cacheField>
    <cacheField name="最近7天利润" numFmtId="26">
      <sharedItems containsString="0" containsBlank="1" containsNumber="1" containsInteger="1" minValue="-5606635538" maxValue="5196139834" count="15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5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80555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80555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805556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805556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805556" refreshedBy="超级无敌美少女" recordCount="13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14T00:00:00" count="13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49:00" maxDate="1899-12-30T23:19:00" count="12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2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m/>
      </sharedItems>
    </cacheField>
    <cacheField name="支出（最近24小时）" numFmtId="0">
      <sharedItems containsString="0" containsBlank="1" containsNumber="1" containsInteger="1" minValue="-2596755432" maxValue="-699275792" count="13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m/>
      </sharedItems>
    </cacheField>
    <cacheField name="最近7天利润" numFmtId="0">
      <sharedItems containsString="0" containsBlank="1" containsNumber="1" containsInteger="1" minValue="-6743502385" maxValue="5742905865" count="13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3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805556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921296" refreshedBy="超级无敌美少女" recordCount="12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14T00:00:00" count="12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49:00" maxDate="1899-12-30T23:20:00" count="11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2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m/>
      </sharedItems>
    </cacheField>
    <cacheField name="支出（最近24小时）" numFmtId="0">
      <sharedItems containsString="0" containsBlank="1" containsNumber="1" containsInteger="1" minValue="-673799904" maxValue="-181446221" count="12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m/>
      </sharedItems>
    </cacheField>
    <cacheField name="最近7天利润" numFmtId="0">
      <sharedItems containsString="0" containsBlank="1" containsNumber="1" containsInteger="1" minValue="-1069648281" maxValue="1298224025" count="12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2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921296" refreshedBy="超级无敌美少女" recordCount="12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14T00:00:00" count="12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49:00" maxDate="1899-12-30T23:20:00" count="11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1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m/>
      </sharedItems>
    </cacheField>
    <cacheField name="支出（最近24小时）" numFmtId="0">
      <sharedItems containsString="0" containsBlank="1" containsNumber="1" containsInteger="1" minValue="-727198389" maxValue="-183505324" count="12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m/>
      </sharedItems>
    </cacheField>
    <cacheField name="最近7天利润" numFmtId="0">
      <sharedItems containsString="0" containsBlank="1" containsNumber="1" containsInteger="1" minValue="-1136552441" maxValue="1220618619" count="12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2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921296" refreshedBy="超级无敌美少女" recordCount="12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14T00:00:00" count="12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0:00" maxDate="1899-12-30T23:20:00" count="11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m/>
      </sharedItems>
    </cacheField>
    <cacheField name="支出（最近24小时）" numFmtId="0">
      <sharedItems containsString="0" containsBlank="1" containsNumber="1" containsInteger="1" minValue="-1755406671" maxValue="-472710435" count="12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m/>
      </sharedItems>
    </cacheField>
    <cacheField name="最近7天利润" numFmtId="0">
      <sharedItems containsString="0" containsBlank="1" containsNumber="1" containsInteger="1" minValue="-3368711788" maxValue="3688133729" count="12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2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921296" refreshedBy="超级无敌美少女" recordCount="11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14T00:00:00" count="11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0:00" maxDate="1899-12-30T23:21:00" count="10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0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m/>
      </sharedItems>
    </cacheField>
    <cacheField name="支出（最近24小时）" numFmtId="0">
      <sharedItems containsString="0" containsBlank="1" containsNumber="1" containsInteger="1" minValue="-619627666" maxValue="0" count="11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m/>
      </sharedItems>
    </cacheField>
    <cacheField name="最近7天利润" numFmtId="0">
      <sharedItems containsString="0" containsBlank="1" containsNumber="1" containsInteger="1" minValue="-1004746340" maxValue="1052575633" count="11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1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1921296" refreshedBy="超级无敌美少女" recordCount="11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14T00:00:00" count="11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0:00" maxDate="1899-12-30T23:21:00" count="10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0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m/>
      </sharedItems>
    </cacheField>
    <cacheField name="支出（最近24小时）" numFmtId="0">
      <sharedItems containsString="0" containsBlank="1" containsNumber="1" containsInteger="1" minValue="-2726593932" maxValue="-554786493" count="11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m/>
      </sharedItems>
    </cacheField>
    <cacheField name="最近7天利润" numFmtId="0">
      <sharedItems containsString="0" containsBlank="1" containsNumber="1" containsInteger="1" minValue="-6935024191" maxValue="1382139577" count="11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1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037037" refreshedBy="超级无敌美少女" recordCount="11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14T00:00:00" count="11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1:00" maxDate="1899-12-30T23:22:00" count="10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0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m/>
      </sharedItems>
    </cacheField>
    <cacheField name="支出（最近24小时）" numFmtId="0">
      <sharedItems containsString="0" containsBlank="1" containsNumber="1" containsInteger="1" minValue="-2596755432" maxValue="-240799634" count="11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m/>
      </sharedItems>
    </cacheField>
    <cacheField name="最近7天利润" numFmtId="0">
      <sharedItems containsString="0" containsBlank="1" containsNumber="1" containsInteger="1" minValue="-6392253608" maxValue="2003396088" count="11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1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037037" refreshedBy="超级无敌美少女" recordCount="11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14T00:00:00" count="11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1:00" maxDate="1899-12-30T23:22:00" count="10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0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m/>
      </sharedItems>
    </cacheField>
    <cacheField name="支出（最近24小时）" numFmtId="0">
      <sharedItems containsString="0" containsBlank="1" containsNumber="1" containsInteger="1" minValue="-2596740919" maxValue="-695734762" count="11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m/>
      </sharedItems>
    </cacheField>
    <cacheField name="最近7天利润" numFmtId="0">
      <sharedItems containsString="0" containsBlank="1" containsNumber="1" containsInteger="1" minValue="-6614903053" maxValue="1095963420" count="11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1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037037" refreshedBy="超级无敌美少女" recordCount="10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14T00:00:00" count="10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1:00" maxDate="1899-12-30T23:22:00" count="10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0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m/>
      </sharedItems>
    </cacheField>
    <cacheField name="支出（最近24小时）" numFmtId="0">
      <sharedItems containsString="0" containsBlank="1" containsNumber="1" containsInteger="1" minValue="-854298694" maxValue="0" count="10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m/>
      </sharedItems>
    </cacheField>
    <cacheField name="最近7天利润" numFmtId="0">
      <sharedItems containsString="0" containsBlank="1" containsNumber="1" containsInteger="1" minValue="-1509444116" maxValue="1854751546" count="10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0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037037" refreshedBy="超级无敌美少女" recordCount="10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14T00:00:00" count="10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2:00" maxDate="1899-12-30T23:06:00" count="9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9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m/>
      </sharedItems>
    </cacheField>
    <cacheField name="支出（最近24小时）" numFmtId="0">
      <sharedItems containsString="0" containsBlank="1" containsNumber="1" containsInteger="1" minValue="-2163109363" maxValue="-398939785" count="10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m/>
      </sharedItems>
    </cacheField>
    <cacheField name="最近7天利润" numFmtId="0">
      <sharedItems containsString="0" containsBlank="1" containsNumber="1" containsInteger="1" minValue="-5626283225" maxValue="5482769221" count="10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0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037037" refreshedBy="超级无敌美少女" recordCount="8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14T00:00:00" count="8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2:00" maxDate="1899-12-30T23:06:00" count="81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7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m/>
      </sharedItems>
    </cacheField>
    <cacheField name="支出（最近24小时）" numFmtId="0">
      <sharedItems containsString="0" containsBlank="1" containsNumber="1" containsInteger="1" minValue="-2596755432" maxValue="-747176430" count="8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m/>
      </sharedItems>
    </cacheField>
    <cacheField name="最近7天利润" numFmtId="0">
      <sharedItems containsString="0" containsBlank="1" containsNumber="1" containsInteger="1" minValue="-5655293917" maxValue="5504521668" count="8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8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037037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152778" refreshedBy="超级无敌美少女" recordCount="7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14T00:00:00" count="7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3:00" maxDate="1899-12-30T23:06:00" count="7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65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m/>
      </sharedItems>
    </cacheField>
    <cacheField name="支出（最近24小时）" numFmtId="0">
      <sharedItems containsString="0" containsBlank="1" containsNumber="1" containsInteger="1" minValue="-2579442116" maxValue="0" count="7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m/>
      </sharedItems>
    </cacheField>
    <cacheField name="最近7天利润" numFmtId="0">
      <sharedItems containsString="0" containsBlank="1" containsNumber="1" containsInteger="1" minValue="-6629285815" maxValue="3957874080" count="7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7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152778" refreshedBy="超级无敌美少女" recordCount="7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14T00:00:00" count="7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3:00" maxDate="1899-12-30T23:07:00" count="7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66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m/>
      </sharedItems>
    </cacheField>
    <cacheField name="支出（最近24小时）" numFmtId="0">
      <sharedItems containsString="0" containsBlank="1" containsNumber="1" containsInteger="1" minValue="-462413350" maxValue="-194513000" count="7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m/>
      </sharedItems>
    </cacheField>
    <cacheField name="最近7天利润" numFmtId="0">
      <sharedItems containsString="0" containsBlank="1" containsNumber="1" containsInteger="1" minValue="-1122796923" maxValue="1326026327" count="7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7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152778" refreshedBy="超级无敌美少女" recordCount="6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14T00:00:00" count="6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3:00" maxDate="1899-12-30T23:07:00" count="63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56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m/>
      </sharedItems>
    </cacheField>
    <cacheField name="支出（最近24小时）" numFmtId="0">
      <sharedItems containsString="0" containsBlank="1" containsNumber="1" containsInteger="1" minValue="-1782095314" maxValue="0" count="65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m/>
      </sharedItems>
    </cacheField>
    <cacheField name="最近7天利润" numFmtId="0">
      <sharedItems containsString="0" containsBlank="1" containsNumber="1" containsInteger="1" minValue="-6314873421" maxValue="5068165523" count="65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65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152778" refreshedBy="超级无敌美少女" recordCount="61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14T00:00:00" count="61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4:00" maxDate="1899-12-30T23:07:00" count="5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56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m/>
      </sharedItems>
    </cacheField>
    <cacheField name="支出（最近24小时）" numFmtId="0">
      <sharedItems containsString="0" containsBlank="1" containsNumber="1" containsInteger="1" minValue="-534622789" maxValue="-247439547" count="61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m/>
      </sharedItems>
    </cacheField>
    <cacheField name="最近7天利润" numFmtId="0">
      <sharedItems containsString="0" containsBlank="1" containsNumber="1" containsInteger="1" minValue="-1226554329" maxValue="1674707716" count="61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61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152778" refreshedBy="超级无敌美少女" recordCount="50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14T00:00:00" count="50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09:54:00" maxDate="1899-12-30T23:07:00" count="49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44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m/>
      </sharedItems>
    </cacheField>
    <cacheField name="支出（最近24小时）" numFmtId="0">
      <sharedItems containsString="0" containsBlank="1" containsNumber="1" containsInteger="1" minValue="-621413600" maxValue="0" count="50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m/>
      </sharedItems>
    </cacheField>
    <cacheField name="最近7天利润" numFmtId="0">
      <sharedItems containsString="0" containsBlank="1" containsNumber="1" containsInteger="1" minValue="-1426310127" maxValue="1795958676" count="50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50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152778" refreshedBy="超级无敌美少女" recordCount="32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14T00:00:00" count="32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11:05:00" maxDate="1899-12-30T23:08:00" count="32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24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m/>
      </sharedItems>
    </cacheField>
    <cacheField name="支出（最近24小时）" numFmtId="0">
      <sharedItems containsString="0" containsBlank="1" containsNumber="1" containsInteger="1" minValue="-1358098715" maxValue="0" count="32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m/>
      </sharedItems>
    </cacheField>
    <cacheField name="最近7天利润" numFmtId="0">
      <sharedItems containsString="0" containsBlank="1" containsNumber="1" containsInteger="1" minValue="-4842649089" maxValue="4480940979" count="32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32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268519" refreshedBy="超级无敌美少女" recordCount="26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14T00:00:00" count="26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11:12:00" maxDate="1899-12-30T23:08:00" count="26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21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m/>
      </sharedItems>
    </cacheField>
    <cacheField name="支出（最近24小时）" numFmtId="0">
      <sharedItems containsString="0" containsBlank="1" containsNumber="1" containsInteger="1" minValue="-440492290" maxValue="-216115235" count="26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m/>
      </sharedItems>
    </cacheField>
    <cacheField name="最近7天利润" numFmtId="0">
      <sharedItems containsString="0" containsBlank="1" containsNumber="1" containsInteger="1" minValue="-1074242366" maxValue="793998439" count="26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26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268519" refreshedBy="超级无敌美少女" recordCount="22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14T00:00:00" count="22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11:27:00" maxDate="1899-12-30T22:00:00" count="21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17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m/>
      </sharedItems>
    </cacheField>
    <cacheField name="支出（最近24小时）" numFmtId="0">
      <sharedItems containsString="0" containsBlank="1" containsNumber="1" containsInteger="1" minValue="-435127506" maxValue="-209673477" count="22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m/>
      </sharedItems>
    </cacheField>
    <cacheField name="最近7天利润" numFmtId="0">
      <sharedItems containsString="0" containsBlank="1" containsNumber="1" containsInteger="1" minValue="-1080859856" maxValue="1180337449" count="22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22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268519" refreshedBy="超级无敌美少女" recordCount="20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14T00:00:00" count="20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m/>
      </sharedItems>
    </cacheField>
    <cacheField name="时间" numFmtId="0">
      <sharedItems containsString="0" containsBlank="1" containsNonDate="0" containsDate="1" minDate="1899-12-30T11:34:00" maxDate="1899-12-30T22:01:00" count="20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15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m/>
      </sharedItems>
    </cacheField>
    <cacheField name="支出（最近24小时）" numFmtId="0">
      <sharedItems containsString="0" containsBlank="1" containsNumber="1" containsInteger="1" minValue="-435127506" maxValue="-218525247" count="20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m/>
      </sharedItems>
    </cacheField>
    <cacheField name="最近7天利润" numFmtId="0">
      <sharedItems containsString="0" containsBlank="1" containsNumber="1" containsInteger="1" minValue="-1275003823" maxValue="1131063275" count="20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20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4.7012268519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868161514" count="24">
        <n v="65607581"/>
        <n v="123492008"/>
        <n v="74628457"/>
        <n v="102480025"/>
        <n v="159731501"/>
        <n v="414902697"/>
        <n v="435942229"/>
        <n v="218402380"/>
        <n v="137124014"/>
        <n v="519236255"/>
        <n v="137768575"/>
        <n v="868161514"/>
        <n v="749411275"/>
        <n v="424568257"/>
        <n v="152586315"/>
        <n v="651718846"/>
        <n v="274598565"/>
        <n v="211318808"/>
        <n v="207178470"/>
        <n v="0"/>
        <n v="182801144"/>
        <n v="182495430"/>
        <n v="563855161"/>
        <n v="15838821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1"/>
    <x v="2"/>
    <x v="1"/>
    <x v="229"/>
    <x v="262"/>
    <x v="263"/>
    <x v="12"/>
    <x v="3"/>
    <x v="2"/>
    <x v="23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1"/>
    <x v="1"/>
    <x v="0"/>
    <x v="196"/>
    <x v="214"/>
    <x v="214"/>
    <x v="0"/>
    <x v="0"/>
    <x v="0"/>
    <x v="20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0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1"/>
    <x v="1"/>
    <x v="0"/>
    <x v="178"/>
    <x v="195"/>
    <x v="196"/>
    <x v="0"/>
    <x v="0"/>
    <x v="0"/>
    <x v="18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1"/>
    <x v="21"/>
    <x v="0"/>
    <x v="167"/>
    <x v="176"/>
    <x v="176"/>
    <x v="0"/>
    <x v="0"/>
    <x v="0"/>
    <x v="17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1"/>
    <x v="2"/>
    <x v="0"/>
    <x v="142"/>
    <x v="154"/>
    <x v="154"/>
    <x v="0"/>
    <x v="0"/>
    <x v="0"/>
    <x v="15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1"/>
    <x v="1"/>
    <x v="0"/>
    <x v="123"/>
    <x v="132"/>
    <x v="132"/>
    <x v="0"/>
    <x v="0"/>
    <x v="0"/>
    <x v="13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1"/>
    <x v="1"/>
    <x v="0"/>
    <x v="119"/>
    <x v="125"/>
    <x v="125"/>
    <x v="0"/>
    <x v="0"/>
    <x v="0"/>
    <x v="12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1"/>
    <x v="1"/>
    <x v="0"/>
    <x v="117"/>
    <x v="123"/>
    <x v="123"/>
    <x v="0"/>
    <x v="0"/>
    <x v="0"/>
    <x v="12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1"/>
    <x v="1"/>
    <x v="0"/>
    <x v="114"/>
    <x v="121"/>
    <x v="121"/>
    <x v="0"/>
    <x v="0"/>
    <x v="0"/>
    <x v="12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1"/>
    <x v="1"/>
    <x v="0"/>
    <x v="108"/>
    <x v="115"/>
    <x v="115"/>
    <x v="0"/>
    <x v="0"/>
    <x v="0"/>
    <x v="11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1"/>
    <x v="1"/>
    <x v="0"/>
    <x v="102"/>
    <x v="111"/>
    <x v="111"/>
    <x v="0"/>
    <x v="0"/>
    <x v="0"/>
    <x v="11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1"/>
    <x v="1"/>
    <x v="0"/>
    <x v="103"/>
    <x v="111"/>
    <x v="111"/>
    <x v="0"/>
    <x v="0"/>
    <x v="0"/>
    <x v="11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1"/>
    <x v="1"/>
    <x v="0"/>
    <x v="102"/>
    <x v="110"/>
    <x v="110"/>
    <x v="0"/>
    <x v="0"/>
    <x v="0"/>
    <x v="11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1"/>
    <x v="1"/>
    <x v="0"/>
    <x v="100"/>
    <x v="107"/>
    <x v="107"/>
    <x v="0"/>
    <x v="0"/>
    <x v="0"/>
    <x v="10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1"/>
    <x v="1"/>
    <x v="0"/>
    <x v="93"/>
    <x v="101"/>
    <x v="101"/>
    <x v="0"/>
    <x v="0"/>
    <x v="0"/>
    <x v="10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1"/>
    <x v="1"/>
    <x v="0"/>
    <x v="75"/>
    <x v="82"/>
    <x v="82"/>
    <x v="0"/>
    <x v="0"/>
    <x v="0"/>
    <x v="8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1"/>
    <x v="1"/>
    <x v="0"/>
    <x v="64"/>
    <x v="72"/>
    <x v="72"/>
    <x v="0"/>
    <x v="0"/>
    <x v="0"/>
    <x v="7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1"/>
    <x v="1"/>
    <x v="0"/>
    <x v="65"/>
    <x v="70"/>
    <x v="70"/>
    <x v="0"/>
    <x v="0"/>
    <x v="0"/>
    <x v="7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1"/>
    <x v="1"/>
    <x v="0"/>
    <x v="55"/>
    <x v="64"/>
    <x v="64"/>
    <x v="0"/>
    <x v="0"/>
    <x v="0"/>
    <x v="6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0"/>
    <x v="55"/>
    <x v="60"/>
    <x v="60"/>
    <x v="0"/>
    <x v="0"/>
    <x v="0"/>
    <x v="6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1"/>
    <x v="1"/>
    <x v="0"/>
    <x v="43"/>
    <x v="49"/>
    <x v="49"/>
    <x v="0"/>
    <x v="0"/>
    <x v="0"/>
    <x v="49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1"/>
    <x v="1"/>
    <x v="0"/>
    <x v="23"/>
    <x v="31"/>
    <x v="31"/>
    <x v="0"/>
    <x v="0"/>
    <x v="0"/>
    <x v="31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1"/>
    <x v="1"/>
    <x v="0"/>
    <x v="20"/>
    <x v="25"/>
    <x v="25"/>
    <x v="0"/>
    <x v="0"/>
    <x v="0"/>
    <x v="25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1"/>
    <x v="1"/>
    <x v="0"/>
    <x v="16"/>
    <x v="21"/>
    <x v="21"/>
    <x v="0"/>
    <x v="0"/>
    <x v="0"/>
    <x v="21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1"/>
    <x v="1"/>
    <x v="0"/>
    <x v="14"/>
    <x v="19"/>
    <x v="19"/>
    <x v="0"/>
    <x v="0"/>
    <x v="0"/>
    <x v="19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15" firstHeaderRow="0" firstDataRow="1" firstDataCol="1"/>
  <pivotFields count="13">
    <pivotField axis="axisRow" compact="0" showAll="0">
      <items count="303">
        <item x="3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/>
    <pivotField dataField="1" compact="0" showAll="0">
      <items count="3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0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dataField="1" compact="0" showAll="0">
      <items count="25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dataField="1" compact="0" showAll="0">
      <items count="30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28"/>
    </i>
    <i>
      <x v="30"/>
    </i>
    <i>
      <x v="3"/>
    </i>
    <i>
      <x v="36"/>
    </i>
    <i>
      <x v="7"/>
    </i>
    <i>
      <x v="32"/>
    </i>
    <i>
      <x v="1"/>
    </i>
    <i>
      <x v="20"/>
    </i>
    <i>
      <x v="27"/>
    </i>
    <i>
      <x v="8"/>
    </i>
    <i>
      <x v="6"/>
    </i>
    <i>
      <x v="19"/>
    </i>
    <i>
      <x v="21"/>
    </i>
    <i>
      <x v="24"/>
    </i>
    <i>
      <x v="23"/>
    </i>
    <i>
      <x v="29"/>
    </i>
    <i>
      <x v="10"/>
    </i>
    <i>
      <x v="9"/>
    </i>
    <i>
      <x v="18"/>
    </i>
    <i>
      <x v="34"/>
    </i>
    <i>
      <x/>
    </i>
    <i>
      <x v="26"/>
    </i>
    <i>
      <x v="13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68" firstHeaderRow="0" firstDataRow="1" firstDataCol="1"/>
  <pivotFields count="12">
    <pivotField axis="axisRow" compact="0" showAll="0">
      <items count="265">
        <item x="2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6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dataField="1" compact="0" showAll="0">
      <items count="26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6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  <pivotField compact="0" showAll="0"/>
    <pivotField compact="0" showAll="0"/>
    <pivotField compact="0" showAll="0"/>
    <pivotField dataField="1" compact="0" showAll="0">
      <items count="23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3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</pivotFields>
  <rowFields count="1">
    <field x="0"/>
  </rowFields>
  <rowItems count="2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5" firstHeaderRow="0" firstDataRow="1" firstDataCol="1"/>
  <pivotFields count="12">
    <pivotField axis="axisRow" compact="0" showAll="0">
      <items count="242">
        <item x="2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dataField="1" compact="0" showAll="0">
      <items count="24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showAll="0"/>
    <pivotField compact="0" showAll="0"/>
    <pivotField compact="0" showAll="0"/>
    <pivotField dataField="1" compact="0" showAll="0">
      <items count="22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9" firstHeaderRow="0" firstDataRow="1" firstDataCol="1"/>
  <pivotFields count="12">
    <pivotField axis="axisRow" compact="0" showAll="0">
      <items count="216">
        <item x="2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6">
        <item x="7"/>
        <item x="5"/>
        <item x="1"/>
        <item x="2"/>
        <item x="9"/>
        <item x="10"/>
        <item x="4"/>
        <item x="6"/>
        <item x="8"/>
        <item x="3"/>
        <item x="0"/>
        <item x="21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216">
        <item x="4"/>
        <item x="3"/>
        <item x="2"/>
        <item x="1"/>
        <item x="0"/>
        <item x="5"/>
        <item x="6"/>
        <item x="7"/>
        <item x="8"/>
        <item x="9"/>
        <item x="10"/>
        <item x="21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dataField="1" compact="0" showAll="0">
      <items count="206">
        <item x="1"/>
        <item x="2"/>
        <item x="4"/>
        <item x="3"/>
        <item x="0"/>
        <item x="10"/>
        <item x="8"/>
        <item x="6"/>
        <item x="9"/>
        <item x="7"/>
        <item x="5"/>
        <item x="20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</pivotFields>
  <rowFields count="1">
    <field x="0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1" firstHeaderRow="0" firstDataRow="1" firstDataCol="1"/>
  <pivotFields count="12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7">
        <item x="0"/>
        <item x="1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98">
        <item x="0"/>
        <item x="19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0"/>
        <item x="1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1"/>
        <item x="2"/>
        <item x="0"/>
        <item x="1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2"/>
        <item x="1"/>
        <item x="0"/>
        <item x="1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1"/>
        <item x="0"/>
        <item x="2"/>
        <item x="1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3"/>
        <item x="1"/>
        <item x="2"/>
        <item x="0"/>
        <item x="1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3"/>
        <item x="2"/>
        <item x="1"/>
        <item x="0"/>
        <item x="15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3"/>
        <item x="1"/>
        <item x="2"/>
        <item x="0"/>
        <item x="15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4"/>
        <item x="3"/>
        <item x="1"/>
        <item x="2"/>
        <item x="0"/>
        <item x="1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4"/>
        <item x="3"/>
        <item x="2"/>
        <item x="1"/>
        <item x="0"/>
        <item x="1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4"/>
        <item x="3"/>
        <item x="1"/>
        <item x="2"/>
        <item x="0"/>
        <item x="13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2"/>
        <item x="1"/>
        <item x="0"/>
        <item x="1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2"/>
        <item x="1"/>
        <item x="0"/>
        <item x="1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2"/>
        <item x="1"/>
        <item x="0"/>
        <item x="1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2"/>
        <item x="0"/>
        <item x="1"/>
        <item x="3"/>
        <item x="1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3"/>
        <item x="2"/>
        <item x="1"/>
        <item x="0"/>
        <item x="1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2"/>
        <item x="0"/>
        <item x="1"/>
        <item x="3"/>
        <item x="1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3"/>
        <item x="4"/>
        <item x="2"/>
        <item x="1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4"/>
        <item x="3"/>
        <item x="2"/>
        <item x="1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3"/>
        <item x="4"/>
        <item x="2"/>
        <item x="1"/>
        <item x="0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2"/>
        <item x="4"/>
        <item x="3"/>
        <item x="1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4"/>
        <item x="3"/>
        <item x="2"/>
        <item x="1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2"/>
        <item x="4"/>
        <item x="3"/>
        <item x="1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3"/>
        <item x="2"/>
        <item x="1"/>
        <item x="4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4"/>
        <item x="3"/>
        <item x="2"/>
        <item x="1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3"/>
        <item x="2"/>
        <item x="1"/>
        <item x="4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1"/>
        <item x="3"/>
        <item x="2"/>
        <item x="0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3"/>
        <item x="2"/>
        <item x="1"/>
        <item x="0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4">
        <item x="1"/>
        <item x="3"/>
        <item x="2"/>
        <item x="0"/>
        <item x="8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2"/>
        <item x="1"/>
        <item x="3"/>
        <item x="0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3"/>
        <item x="2"/>
        <item x="1"/>
        <item x="0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"/>
        <item x="1"/>
        <item x="3"/>
        <item x="0"/>
        <item x="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0"/>
        <item x="1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0"/>
        <item x="1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5"/>
        <item x="2"/>
        <item x="4"/>
        <item x="1"/>
        <item x="3"/>
        <item x="0"/>
        <item x="6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5"/>
        <item x="4"/>
        <item x="3"/>
        <item x="2"/>
        <item x="1"/>
        <item x="0"/>
        <item x="6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5"/>
        <item x="2"/>
        <item x="4"/>
        <item x="1"/>
        <item x="3"/>
        <item x="0"/>
        <item x="6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3"/>
        <item x="5"/>
        <item x="6"/>
        <item x="1"/>
        <item x="4"/>
        <item x="2"/>
        <item x="0"/>
        <item x="4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5"/>
        <item x="4"/>
        <item x="3"/>
        <item x="2"/>
        <item x="1"/>
        <item x="0"/>
        <item x="6"/>
        <item x="4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3"/>
        <item x="5"/>
        <item x="1"/>
        <item x="4"/>
        <item x="2"/>
        <item x="0"/>
        <item x="6"/>
        <item x="4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8"/>
        <item x="2"/>
        <item x="4"/>
        <item x="5"/>
        <item x="7"/>
        <item x="6"/>
        <item x="3"/>
        <item x="1"/>
        <item x="0"/>
        <item x="3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7"/>
        <item x="6"/>
        <item x="5"/>
        <item x="4"/>
        <item x="3"/>
        <item x="2"/>
        <item x="1"/>
        <item x="8"/>
        <item x="0"/>
        <item x="3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4"/>
        <item x="5"/>
        <item x="7"/>
        <item x="6"/>
        <item x="3"/>
        <item x="1"/>
        <item x="0"/>
        <item x="8"/>
        <item x="3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4"/>
        <item x="5"/>
        <item x="2"/>
        <item x="3"/>
        <item x="6"/>
        <item x="1"/>
        <item x="0"/>
        <item x="2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4"/>
        <item x="3"/>
        <item x="2"/>
        <item x="1"/>
        <item x="0"/>
        <item x="5"/>
        <item x="6"/>
        <item x="2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4"/>
        <item x="2"/>
        <item x="3"/>
        <item x="1"/>
        <item x="0"/>
        <item x="6"/>
        <item x="5"/>
        <item x="2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1"/>
        <item x="3"/>
        <item x="0"/>
        <item x="4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4"/>
        <item x="3"/>
        <item x="2"/>
        <item x="1"/>
        <item x="0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1"/>
        <item x="3"/>
        <item x="0"/>
        <item x="4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8"/>
  <sheetViews>
    <sheetView workbookViewId="0">
      <pane ySplit="1" topLeftCell="A292" activePane="bottomLeft" state="frozen"/>
      <selection/>
      <selection pane="bottomLeft" activeCell="G302" sqref="G302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03" si="8">E278-I278</f>
        <v>-80361215334</v>
      </c>
      <c r="M278" s="1">
        <f t="shared" ref="M278:M303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20"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t="s">
        <v>305</v>
      </c>
      <c r="P315">
        <v>194074746339144</v>
      </c>
      <c r="Q315">
        <v>183155863752266</v>
      </c>
      <c r="R315">
        <v>10981841160511</v>
      </c>
      <c r="S315">
        <v>176780929335</v>
      </c>
      <c r="T315">
        <v>564375363966</v>
      </c>
    </row>
    <row r="316" spans="18:18">
      <c r="R316" s="1">
        <v>178500000000</v>
      </c>
    </row>
    <row r="317" spans="18:18">
      <c r="R317" s="20">
        <v>61200000000</v>
      </c>
    </row>
    <row r="318" spans="18:18">
      <c r="R318" s="20">
        <f>R316-R317</f>
        <v>117300000000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65607581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123492008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312</v>
      </c>
      <c r="J9">
        <v>3290891000</v>
      </c>
      <c r="K9">
        <v>65607581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74628457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74628457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102480025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102480025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159731501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315</v>
      </c>
      <c r="J12">
        <v>5757969000</v>
      </c>
      <c r="K12">
        <v>123492008</v>
      </c>
      <c r="X12" s="1"/>
      <c r="AC12" s="1"/>
    </row>
    <row r="13" ht="21" customHeight="1" spans="1:11">
      <c r="A13" s="62" t="s">
        <v>317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414902697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318</v>
      </c>
      <c r="J13">
        <v>6214278000</v>
      </c>
      <c r="K13">
        <v>137124014</v>
      </c>
    </row>
    <row r="14" ht="21" customHeight="1" spans="1:11">
      <c r="A14" s="62" t="s">
        <v>319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435942229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320</v>
      </c>
      <c r="J14">
        <v>5295028536</v>
      </c>
      <c r="K14">
        <v>137768575</v>
      </c>
    </row>
    <row r="15" ht="21" customHeight="1" spans="1:11">
      <c r="A15" s="62" t="s">
        <v>321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218402380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322</v>
      </c>
      <c r="J15">
        <v>7300401000</v>
      </c>
      <c r="K15">
        <v>152586315</v>
      </c>
    </row>
    <row r="16" ht="21" customHeight="1" spans="1:11">
      <c r="A16" s="62" t="s">
        <v>318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137124014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269</v>
      </c>
      <c r="J16">
        <v>5757969000</v>
      </c>
      <c r="K16">
        <v>158388213</v>
      </c>
    </row>
    <row r="17" ht="21" customHeight="1" spans="1:11">
      <c r="A17" s="62" t="s">
        <v>323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519236255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324</v>
      </c>
      <c r="J17">
        <v>5757969000</v>
      </c>
      <c r="K17">
        <v>158388213</v>
      </c>
    </row>
    <row r="18" ht="21" customHeight="1" spans="1:11">
      <c r="A18" s="62" t="s">
        <v>320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137768575</v>
      </c>
      <c r="E18" t="s">
        <v>325</v>
      </c>
      <c r="F18" s="1">
        <f ca="1" t="array" ref="F18">INDIRECT("土耳其皇家园林!"&amp;"H"&amp;MAX(ROW(土耳其皇家园林!I:I)*(土耳其皇家园林!I:I&lt;&gt;"")))</f>
        <v>0</v>
      </c>
      <c r="I18" t="s">
        <v>326</v>
      </c>
      <c r="J18">
        <v>5757969000</v>
      </c>
      <c r="K18">
        <v>158388213</v>
      </c>
    </row>
    <row r="19" ht="21" customHeight="1" spans="1:11">
      <c r="A19" s="62" t="s">
        <v>327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868161514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316</v>
      </c>
      <c r="J19">
        <v>5757969000</v>
      </c>
      <c r="K19">
        <v>159731501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749411275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330</v>
      </c>
      <c r="J20">
        <v>7737846410</v>
      </c>
      <c r="K20">
        <v>182495430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424568257</v>
      </c>
      <c r="E21" t="s">
        <v>331</v>
      </c>
      <c r="F21" s="1">
        <f ca="1" t="array" ref="F21">INDIRECT("MUGHALGARDENS!"&amp;"H"&amp;MAX(ROW(MUGHALGARDENS!I:I)*(MUGHALGARDENS!I:I&lt;&gt;"")))</f>
        <v>0</v>
      </c>
      <c r="I21" t="s">
        <v>332</v>
      </c>
      <c r="J21">
        <v>6657166464</v>
      </c>
      <c r="K21">
        <v>182801144</v>
      </c>
    </row>
    <row r="22" ht="21" customHeight="1" spans="1:11">
      <c r="A22" s="62" t="s">
        <v>322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152586315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333</v>
      </c>
      <c r="J22">
        <v>5757969000</v>
      </c>
      <c r="K22">
        <v>207178470</v>
      </c>
    </row>
    <row r="23" ht="21" customHeight="1" spans="1:11">
      <c r="A23" s="62" t="s">
        <v>334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651718846</v>
      </c>
      <c r="E23" t="s">
        <v>335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336</v>
      </c>
      <c r="J23">
        <v>22190554000</v>
      </c>
      <c r="K23">
        <v>211318808</v>
      </c>
    </row>
    <row r="24" ht="21" customHeight="1" spans="1:11">
      <c r="A24" s="62" t="s">
        <v>337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274598565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321</v>
      </c>
      <c r="J24">
        <v>5757969000</v>
      </c>
      <c r="K24">
        <v>218402380</v>
      </c>
    </row>
    <row r="25" ht="21" customHeight="1" spans="1:11">
      <c r="A25" s="62" t="s">
        <v>336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211318808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337</v>
      </c>
      <c r="J25">
        <v>22190554000</v>
      </c>
      <c r="K25">
        <v>274598565</v>
      </c>
    </row>
    <row r="26" ht="21" customHeight="1" spans="1:11">
      <c r="A26" s="62" t="s">
        <v>333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207178470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317</v>
      </c>
      <c r="J26">
        <v>19083876757</v>
      </c>
      <c r="K26">
        <v>414902697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249</v>
      </c>
      <c r="J27">
        <v>22190554000</v>
      </c>
      <c r="K27">
        <v>424568257</v>
      </c>
    </row>
    <row r="28" ht="21" customHeight="1" spans="1:11">
      <c r="A28" s="62" t="s">
        <v>332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182801144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319</v>
      </c>
      <c r="J28">
        <v>22190554000</v>
      </c>
      <c r="K28">
        <v>435942229</v>
      </c>
    </row>
    <row r="29" ht="21" customHeight="1" spans="1:11">
      <c r="A29" s="62" t="s">
        <v>330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182495430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323</v>
      </c>
      <c r="J29">
        <v>15000814482</v>
      </c>
      <c r="K29">
        <v>519236255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563855161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338</v>
      </c>
      <c r="J30">
        <v>17752443464</v>
      </c>
      <c r="K30">
        <v>563855161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158388213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334</v>
      </c>
      <c r="J31">
        <v>18484731577</v>
      </c>
      <c r="K31">
        <v>651718846</v>
      </c>
    </row>
    <row r="32" ht="21" customHeight="1" spans="1:11">
      <c r="A32" s="62" t="s">
        <v>326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158388213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328</v>
      </c>
      <c r="J32">
        <v>22190554000</v>
      </c>
      <c r="K32">
        <v>749411275</v>
      </c>
    </row>
    <row r="33" ht="21" customHeight="1" spans="1:11">
      <c r="A33" s="62" t="s">
        <v>324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158388213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327</v>
      </c>
      <c r="J33">
        <v>23300083000</v>
      </c>
      <c r="K33">
        <v>868161514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7333174146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C212" sqref="C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68"/>
  <sheetViews>
    <sheetView zoomScale="115" zoomScaleNormal="115" workbookViewId="0">
      <pane ySplit="3" topLeftCell="A264" activePane="bottomLeft" state="frozen"/>
      <selection/>
      <selection pane="bottomLeft" activeCell="H266" sqref="H266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66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26:29">
      <c r="Z267" s="7">
        <v>43904</v>
      </c>
      <c r="AA267">
        <v>-248689569</v>
      </c>
      <c r="AB267">
        <v>26502836</v>
      </c>
      <c r="AC267">
        <v>65607581</v>
      </c>
    </row>
    <row r="268" spans="26:29">
      <c r="Z268" t="s">
        <v>305</v>
      </c>
      <c r="AA268">
        <v>-47477821489</v>
      </c>
      <c r="AB268" t="e">
        <v>#VALUE!</v>
      </c>
      <c r="AC268">
        <v>-1481557149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5"/>
  <sheetViews>
    <sheetView workbookViewId="0">
      <pane ySplit="3" topLeftCell="A226" activePane="bottomLeft" state="frozen"/>
      <selection/>
      <selection pane="bottomLeft" activeCell="I243" sqref="I24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43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27:30">
      <c r="AA244" s="7">
        <v>43904</v>
      </c>
      <c r="AB244">
        <v>-435124995</v>
      </c>
      <c r="AC244">
        <v>55810845</v>
      </c>
      <c r="AD244">
        <v>123492008</v>
      </c>
    </row>
    <row r="245" spans="27:30">
      <c r="AA245" t="s">
        <v>305</v>
      </c>
      <c r="AB245">
        <v>-73022597788</v>
      </c>
      <c r="AC245" t="e">
        <v>#VALUE!</v>
      </c>
      <c r="AD245">
        <v>19257898127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9"/>
  <sheetViews>
    <sheetView workbookViewId="0">
      <pane ySplit="3" topLeftCell="A208" activePane="bottomLeft" state="frozen"/>
      <selection/>
      <selection pane="bottomLeft" activeCell="I217" sqref="I2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17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27:30">
      <c r="AA218" s="7">
        <v>43904</v>
      </c>
      <c r="AB218">
        <v>-222616865</v>
      </c>
      <c r="AC218">
        <v>752893</v>
      </c>
      <c r="AD218">
        <v>74628457</v>
      </c>
    </row>
    <row r="219" spans="27:30">
      <c r="AA219" t="s">
        <v>305</v>
      </c>
      <c r="AB219">
        <v>-34240086062</v>
      </c>
      <c r="AC219" t="e">
        <v>#VALUE!</v>
      </c>
      <c r="AD219">
        <v>14175240726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1"/>
  <sheetViews>
    <sheetView workbookViewId="0">
      <pane ySplit="3" topLeftCell="A188" activePane="bottomLeft" state="frozen"/>
      <selection/>
      <selection pane="bottomLeft" activeCell="I199" sqref="I1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199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27:30">
      <c r="AA200" s="7">
        <v>43904</v>
      </c>
      <c r="AB200">
        <v>-222618149</v>
      </c>
      <c r="AC200">
        <v>16682483</v>
      </c>
      <c r="AD200">
        <v>102480025</v>
      </c>
    </row>
    <row r="201" spans="27:30">
      <c r="AA201" t="s">
        <v>305</v>
      </c>
      <c r="AB201">
        <v>-31228199833</v>
      </c>
      <c r="AC201" t="e">
        <v>#VALUE!</v>
      </c>
      <c r="AD201">
        <v>13806500128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69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79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27:30">
      <c r="AA180" s="7">
        <v>43904</v>
      </c>
      <c r="AB180">
        <v>-435124995</v>
      </c>
      <c r="AC180">
        <v>55184057</v>
      </c>
      <c r="AD180">
        <v>159731501</v>
      </c>
    </row>
    <row r="181" spans="27:30">
      <c r="AA181" t="s">
        <v>305</v>
      </c>
      <c r="AB181">
        <v>-55236773381</v>
      </c>
      <c r="AC181" t="e">
        <v>#VALUE!</v>
      </c>
      <c r="AD181">
        <v>25173846921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49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57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27:30">
      <c r="AA158" s="7">
        <v>43904</v>
      </c>
      <c r="AB158">
        <v>-1442166996</v>
      </c>
      <c r="AC158">
        <v>60090549</v>
      </c>
      <c r="AD158">
        <v>414902697</v>
      </c>
    </row>
    <row r="159" spans="27:30">
      <c r="AA159" t="s">
        <v>305</v>
      </c>
      <c r="AB159">
        <v>-157635839889</v>
      </c>
      <c r="AC159" t="e">
        <v>#VALUE!</v>
      </c>
      <c r="AD159">
        <v>54907987442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0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35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27:30">
      <c r="AA136" s="7">
        <v>43904</v>
      </c>
      <c r="AB136">
        <v>-1676938369</v>
      </c>
      <c r="AC136">
        <v>127981922</v>
      </c>
      <c r="AD136">
        <v>435942229</v>
      </c>
    </row>
    <row r="137" spans="27:30">
      <c r="AA137" t="s">
        <v>305</v>
      </c>
      <c r="AB137">
        <v>-156368529161</v>
      </c>
      <c r="AC137">
        <v>13052467499</v>
      </c>
      <c r="AD137">
        <v>56993878265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17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27:30">
      <c r="AA129" s="7">
        <v>43904</v>
      </c>
      <c r="AB129">
        <v>-435127506</v>
      </c>
      <c r="AC129">
        <v>43622367</v>
      </c>
      <c r="AD129">
        <v>218402380</v>
      </c>
    </row>
    <row r="130" spans="27:30">
      <c r="AA130" t="s">
        <v>305</v>
      </c>
      <c r="AB130">
        <v>-37912036751</v>
      </c>
      <c r="AC130">
        <v>3267778751</v>
      </c>
      <c r="AD130">
        <v>14255602207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14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26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27:30">
      <c r="AA127" s="7">
        <v>43904</v>
      </c>
      <c r="AB127">
        <v>-469612555</v>
      </c>
      <c r="AC127">
        <v>54073808</v>
      </c>
      <c r="AD127">
        <v>137124014</v>
      </c>
    </row>
    <row r="128" spans="27:30">
      <c r="AA128" t="s">
        <v>305</v>
      </c>
      <c r="AB128">
        <v>-40229480630</v>
      </c>
      <c r="AC128">
        <v>2376150928</v>
      </c>
      <c r="AD128">
        <v>15439125268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3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24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27:30">
      <c r="AA125" s="7">
        <v>43904</v>
      </c>
      <c r="AB125">
        <v>-1133610337</v>
      </c>
      <c r="AC125">
        <v>137687167</v>
      </c>
      <c r="AD125">
        <v>519236255</v>
      </c>
    </row>
    <row r="126" spans="27:30">
      <c r="AA126" t="s">
        <v>305</v>
      </c>
      <c r="AB126">
        <v>-96057359876</v>
      </c>
      <c r="AC126">
        <v>9733925795</v>
      </c>
      <c r="AD126">
        <v>39144682879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06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18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27:30">
      <c r="AA119" s="7">
        <v>43904</v>
      </c>
      <c r="AB119">
        <v>-400143086</v>
      </c>
      <c r="AC119">
        <v>37590588</v>
      </c>
      <c r="AD119">
        <v>137768575</v>
      </c>
    </row>
    <row r="120" spans="27:30">
      <c r="AA120" t="s">
        <v>305</v>
      </c>
      <c r="AB120">
        <v>-32054850898</v>
      </c>
      <c r="AC120">
        <v>1779546127</v>
      </c>
      <c r="AD120">
        <v>11858082754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3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14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27:30">
      <c r="AA115" s="7">
        <v>43904</v>
      </c>
      <c r="AB115">
        <v>-1760785788</v>
      </c>
      <c r="AC115">
        <v>202050968</v>
      </c>
      <c r="AD115">
        <v>868161514</v>
      </c>
    </row>
    <row r="116" spans="27:30">
      <c r="AA116" t="s">
        <v>305</v>
      </c>
      <c r="AB116">
        <v>-137371910410</v>
      </c>
      <c r="AC116">
        <v>2562167022</v>
      </c>
      <c r="AD116">
        <v>5015602278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7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14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27:30">
      <c r="AA115" s="7">
        <v>43904</v>
      </c>
      <c r="AB115">
        <v>-1676938369</v>
      </c>
      <c r="AC115">
        <v>162811279</v>
      </c>
      <c r="AD115">
        <v>749411275</v>
      </c>
    </row>
    <row r="116" spans="27:30">
      <c r="AA116" t="s">
        <v>305</v>
      </c>
      <c r="AB116">
        <v>-129542786241</v>
      </c>
      <c r="AC116">
        <v>6758239009</v>
      </c>
      <c r="AD116">
        <v>11741180032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3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13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27:30">
      <c r="AA114" s="7">
        <v>43904</v>
      </c>
      <c r="AB114">
        <v>-1676938369</v>
      </c>
      <c r="AC114">
        <v>155346526</v>
      </c>
      <c r="AD114">
        <v>424568257</v>
      </c>
    </row>
    <row r="115" spans="27:30">
      <c r="AA115" t="s">
        <v>305</v>
      </c>
      <c r="AB115">
        <v>-130140783489</v>
      </c>
      <c r="AC115">
        <v>2126551115</v>
      </c>
      <c r="AD115">
        <v>6995994596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101" activePane="bottomLeft" state="frozen"/>
      <selection/>
      <selection pane="bottomLeft" activeCell="H110" sqref="H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10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27:30">
      <c r="AA111" s="7">
        <v>43904</v>
      </c>
      <c r="AB111">
        <v>-551688579</v>
      </c>
      <c r="AC111">
        <v>90109527</v>
      </c>
      <c r="AD111">
        <v>152586315</v>
      </c>
    </row>
    <row r="112" spans="27:30">
      <c r="AA112" t="s">
        <v>305</v>
      </c>
      <c r="AB112">
        <v>-41632415289</v>
      </c>
      <c r="AC112">
        <v>2754119297</v>
      </c>
      <c r="AD112">
        <v>17203520629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97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04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27:30">
      <c r="AA105" s="7">
        <v>43904</v>
      </c>
      <c r="AB105">
        <v>-1396881602</v>
      </c>
      <c r="AC105">
        <v>191665887</v>
      </c>
      <c r="AD105">
        <v>651718846</v>
      </c>
    </row>
    <row r="106" spans="27:30">
      <c r="AA106" t="s">
        <v>305</v>
      </c>
      <c r="AB106">
        <v>-99889356828</v>
      </c>
      <c r="AC106">
        <v>9705400231</v>
      </c>
      <c r="AD106">
        <v>27011115711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77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85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27:30">
      <c r="AA86" s="7">
        <v>43904</v>
      </c>
      <c r="AB86">
        <v>-1676938369</v>
      </c>
      <c r="AC86">
        <v>206268672</v>
      </c>
      <c r="AD86">
        <v>274598565</v>
      </c>
    </row>
    <row r="87" spans="27:30">
      <c r="AA87" t="s">
        <v>305</v>
      </c>
      <c r="AB87">
        <v>-98412777526</v>
      </c>
      <c r="AC87">
        <v>9485738779</v>
      </c>
      <c r="AD87">
        <v>29785245646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7"/>
  <sheetViews>
    <sheetView workbookViewId="0">
      <pane ySplit="3" topLeftCell="A65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75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28:31">
      <c r="AB76" s="7">
        <v>43904</v>
      </c>
      <c r="AC76">
        <v>-1676928694</v>
      </c>
      <c r="AD76">
        <v>22232403</v>
      </c>
      <c r="AE76">
        <v>211318808</v>
      </c>
    </row>
    <row r="77" spans="28:31">
      <c r="AB77" t="s">
        <v>305</v>
      </c>
      <c r="AC77">
        <v>-84782670674</v>
      </c>
      <c r="AD77">
        <v>241901080</v>
      </c>
      <c r="AE77">
        <v>5215996596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5"/>
  <sheetViews>
    <sheetView workbookViewId="0">
      <pane ySplit="3" topLeftCell="A63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73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28:31">
      <c r="AB74" s="7">
        <v>43904</v>
      </c>
      <c r="AC74">
        <v>-435127506</v>
      </c>
      <c r="AD74">
        <v>65412879</v>
      </c>
      <c r="AE74">
        <v>207178470</v>
      </c>
    </row>
    <row r="75" spans="28:31">
      <c r="AB75" t="s">
        <v>305</v>
      </c>
      <c r="AC75">
        <v>-21238785068</v>
      </c>
      <c r="AD75">
        <v>1412003137</v>
      </c>
      <c r="AE75">
        <v>8870002993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56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28:31">
      <c r="AB68" s="7">
        <v>43904</v>
      </c>
      <c r="AC68">
        <v>-1676938369</v>
      </c>
      <c r="AD68">
        <v>164905366</v>
      </c>
      <c r="AE68">
        <v>638798068</v>
      </c>
    </row>
    <row r="69" spans="28:31">
      <c r="AB69" t="s">
        <v>305</v>
      </c>
      <c r="AC69">
        <v>-74652414563</v>
      </c>
      <c r="AD69">
        <v>7179692832</v>
      </c>
      <c r="AE69">
        <v>13444422769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5"/>
  <sheetViews>
    <sheetView workbookViewId="0">
      <pane ySplit="3" topLeftCell="A53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3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28:31">
      <c r="AB64" s="7">
        <v>43904</v>
      </c>
      <c r="AC64">
        <v>-503081510</v>
      </c>
      <c r="AD64">
        <v>58420321</v>
      </c>
      <c r="AE64">
        <v>182801144</v>
      </c>
    </row>
    <row r="65" spans="28:31">
      <c r="AB65" t="s">
        <v>305</v>
      </c>
      <c r="AC65">
        <v>-21453267901</v>
      </c>
      <c r="AD65">
        <v>3412561295</v>
      </c>
      <c r="AE65">
        <v>11761819438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4"/>
  <sheetViews>
    <sheetView workbookViewId="0">
      <pane ySplit="3" topLeftCell="A37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2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28:31">
      <c r="AB53" s="7">
        <v>43904</v>
      </c>
      <c r="AC53">
        <v>-584748726</v>
      </c>
      <c r="AD53">
        <v>19512858</v>
      </c>
      <c r="AE53">
        <v>182495430</v>
      </c>
    </row>
    <row r="54" spans="28:31">
      <c r="AB54" t="s">
        <v>305</v>
      </c>
      <c r="AC54">
        <v>-20235916413</v>
      </c>
      <c r="AD54">
        <v>2771831492</v>
      </c>
      <c r="AE54">
        <v>9161736195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workbookViewId="0">
      <pane ySplit="3" topLeftCell="A22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4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28:31">
      <c r="AB35" s="7">
        <v>43904</v>
      </c>
      <c r="AC35">
        <v>-1341550694</v>
      </c>
      <c r="AD35">
        <v>93482945</v>
      </c>
      <c r="AE35">
        <v>563855161</v>
      </c>
    </row>
    <row r="36" spans="28:31">
      <c r="AB36" t="s">
        <v>305</v>
      </c>
      <c r="AC36">
        <v>-29068526140</v>
      </c>
      <c r="AD36">
        <v>2295966652</v>
      </c>
      <c r="AE36">
        <v>1963359335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0"/>
  <sheetViews>
    <sheetView workbookViewId="0">
      <pane ySplit="3" topLeftCell="A19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28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28:31">
      <c r="AB29" s="7">
        <v>43904</v>
      </c>
      <c r="AC29">
        <v>-435127506</v>
      </c>
      <c r="AD29">
        <v>10986515</v>
      </c>
      <c r="AE29">
        <v>158388213</v>
      </c>
    </row>
    <row r="30" spans="28:31">
      <c r="AB30" t="s">
        <v>305</v>
      </c>
      <c r="AC30">
        <v>-7715252270</v>
      </c>
      <c r="AD30">
        <v>23864225</v>
      </c>
      <c r="AE30">
        <v>897881843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workbookViewId="0">
      <pane ySplit="3" topLeftCell="A12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24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28:31">
      <c r="AB25" s="7">
        <v>43904</v>
      </c>
      <c r="AC25">
        <v>-435127506</v>
      </c>
      <c r="AD25">
        <v>39812077</v>
      </c>
      <c r="AE25">
        <v>118608630</v>
      </c>
    </row>
    <row r="26" spans="28:31">
      <c r="AB26" t="s">
        <v>305</v>
      </c>
      <c r="AC26">
        <v>-6410167621</v>
      </c>
      <c r="AD26">
        <v>127334106</v>
      </c>
      <c r="AE26">
        <v>1117091942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tabSelected="1"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22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28:31">
      <c r="AB23" s="7">
        <v>43904</v>
      </c>
      <c r="AC23">
        <v>-435127506</v>
      </c>
      <c r="AD23">
        <v>56607548</v>
      </c>
      <c r="AE23">
        <v>202568557</v>
      </c>
    </row>
    <row r="24" spans="28:31">
      <c r="AB24" t="s">
        <v>305</v>
      </c>
      <c r="AC24">
        <v>-6019085380</v>
      </c>
      <c r="AD24">
        <v>-109358240</v>
      </c>
      <c r="AE24">
        <v>93986635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2020-03-14T08:52:01Z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