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<sst xmlns="http://schemas.openxmlformats.org/spreadsheetml/2006/main" count="7369" uniqueCount="493">
  <si>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</si>
  <si>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</si>
  <si>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</si>
  <si>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</si>
  <si>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</si>
  <si>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</si>
  <si>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</si>
  <si>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</si>
  <si>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</si>
  <si>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</si>
  <si>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</si>
  <si>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</si>
  <si>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</si>
  <si>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</si>
  <si>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</si>
  <si>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</si>
  <si>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</si>
  <si>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</si>
  <si>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</si>
  <si>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</si>
  <si>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</si>
  <si>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</si>
  <si>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</si>
  <si>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</si>
  <si>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</si>
  <si>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</si>
  <si>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</si>
  <si>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</si>
  <si>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</si>
  <si>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</si>
  <si>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</si>
  <si>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</si>
  <si>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</si>
  <si>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</si>
  <si>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</si>
  <si>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</si>
  <si>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</si>
  <si>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</si>
  <si>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</si>
  <si>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</si>
  <si>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</si>
  <si>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</si>
  <si>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</si>
  <si>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</si>
  <si>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</si>
  <si>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</si>
  <si>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</si>
  <si>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</si>
  <si>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</si>
  <si>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</si>
  <si>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</si>
  <si>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</si>
  <si>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</si>
  <si>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</si>
  <si>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</si>
  <si>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</si>
  <si>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</si>
  <si>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</si>
  <si>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</si>
  <si>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</si>
  <si>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</si>
  <si>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</si>
  <si>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</si>
  <si>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</si>
  <si>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</si>
  <si>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</si>
  <si>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</si>
  <si>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</si>
  <si>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</si>
  <si>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</si>
  <si>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</si>
  <si>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</si>
  <si>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</si>
  <si>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</si>
  <si>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</si>
  <si>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</si>
  <si>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</si>
  <si>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</si>
  <si>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</si>
  <si>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</si>
  <si>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</si>
  <si>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</si>
  <si>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</si>
  <si>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</si>
  <si>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</si>
  <si>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</si>
  <si>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</si>
  <si>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</si>
  <si>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</si>
  <si>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</si>
  <si>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</si>
  <si>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</si>
  <si>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</si>
  <si>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</si>
  <si>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</si>
  <si>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</si>
  <si>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</si>
  <si>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</si>
  <si>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</si>
  <si>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</si>
  <si>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</si>
  <si>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</si>
  <si>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</si>
  <si>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</si>
  <si>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</si>
  <si>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</si>
  <si>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</si>
  <si>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</si>
  <si>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</si>
  <si>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</si>
  <si>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</si>
  <si>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</si>
  <si>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</si>
  <si>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</si>
  <si>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</si>
  <si>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</si>
  <si>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</si>
  <si>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</si>
  <si>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</si>
  <si>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</si>
  <si>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</si>
  <si>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</si>
  <si>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</si>
  <si>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</si>
  <si>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</si>
  <si>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</si>
  <si>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</si>
  <si>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</si>
  <si>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</si>
  <si>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</si>
  <si>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</si>
  <si>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</si>
  <si>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</si>
  <si>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</si>
  <si>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</si>
  <si>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</si>
  <si>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</si>
  <si>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</si>
  <si>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</si>
  <si>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</si>
  <si>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</si>
  <si>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</si>
  <si>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</si>
  <si>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</si>
  <si>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</si>
  <si>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</si>
  <si>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</si>
  <si>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</si>
  <si>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</si>
  <si>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</si>
  <si>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</si>
  <si>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</si>
  <si>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</si>
  <si>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</si>
  <si>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</si>
  <si>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</si>
  <si>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</si>
  <si>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</si>
  <si>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</si>
  <si>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</si>
  <si>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</si>
  <si>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</si>
  <si>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</si>
  <si>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</si>
  <si>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</si>
  <si>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</si>
  <si>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</si>
  <si>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</si>
  <si>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</si>
  <si>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</si>
  <si>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</si>
  <si>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</si>
  <si>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</si>
  <si>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</si>
  <si>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</si>
  <si>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</si>
  <si>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</si>
  <si>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</si>
  <si>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</si>
  <si>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</si>
  <si>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</si>
  <si>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</si>
  <si>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</si>
  <si>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</si>
  <si>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</si>
  <si>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</si>
  <si>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</si>
  <si>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</si>
  <si>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</si>
  <si>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</si>
  <si>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</si>
  <si>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</si>
  <si>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</si>
  <si>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</si>
  <si>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</si>
  <si>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</si>
  <si>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</si>
  <si>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</si>
  <si>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</si>
  <si>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</si>
  <si>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</si>
  <si>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</si>
  <si>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</si>
  <si>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</si>
  <si>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</si>
  <si>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</si>
  <si>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</si>
  <si>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</si>
  <si>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</si>
  <si>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</si>
  <si>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</si>
  <si>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</si>
  <si>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</si>
  <si>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</si>
  <si>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</si>
  <si>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</si>
  <si>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</si>
  <si>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</si>
  <si>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</si>
  <si>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</si>
  <si>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</si>
  <si>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</si>
  <si>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</si>
  <si>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</si>
  <si>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</si>
  <si>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</si>
  <si>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</si>
  <si>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</si>
  <si>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</si>
  <si>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</si>
  <si>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</si>
  <si>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</si>
  <si>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</si>
  <si>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</si>
  <si>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</si>
  <si>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</si>
  <si>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</si>
  <si>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</si>
  <si>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</si>
  <si>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</si>
  <si>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</si>
  <si>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</si>
  <si>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</si>
  <si>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</si>
  <si>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</si>
  <si>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</si>
  <si>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</si>
  <si>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</si>
  <si>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</si>
  <si>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</si>
  <si>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</si>
  <si>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</si>
  <si>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</si>
  <si>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</si>
  <si>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</si>
  <si>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</si>
  <si>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</si>
  <si>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</si>
  <si>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</si>
  <si>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</si>
  <si>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</si>
  <si>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</si>
  <si>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</si>
  <si>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</si>
  <si>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</si>
  <si>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</si>
  <si>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</si>
  <si>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</si>
  <si>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</si>
  <si>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</si>
  <si>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</si>
  <si>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</si>
  <si>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</si>
  <si>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</si>
  <si>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</si>
  <si>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</si>
  <si>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</si>
  <si>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</si>
  <si>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</si>
  <si>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</si>
  <si>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</si>
  <si>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</si>
  <si>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</si>
  <si>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</si>
  <si>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</si>
  <si>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</si>
  <si>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</si>
  <si>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</si>
  <si>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</si>
  <si>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</si>
  <si>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</si>
  <si>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</si>
  <si>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</si>
  <si>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</si>
  <si>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</si>
  <si>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</si>
  <si>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</si>
  <si>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</si>
  <si>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</si>
  <si>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</si>
  <si>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</si>
  <si>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</si>
  <si>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</si>
  <si>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</si>
  <si>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</si>
  <si>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</si>
  <si>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</si>
  <si>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</si>
  <si>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</si>
  <si>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</si>
  <si>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</si>
  <si>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</si>
  <si>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</si>
  <si>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</si>
  <si>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</si>
  <si>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</si>
  <si>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</si>
  <si>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锡纳邦机场</t>
  </si>
  <si>
    <t>霍马利格岛</t>
  </si>
  <si>
    <t>卡尔尼科巴机场</t>
  </si>
  <si>
    <t>基特曼斯胡普机场</t>
  </si>
  <si>
    <t>五结乡</t>
  </si>
  <si>
    <t>米灵吉姆彼机场</t>
  </si>
  <si>
    <t>阿勒格尼县机场</t>
  </si>
  <si>
    <t>hasbahce</t>
  </si>
  <si>
    <t>伊维桑</t>
  </si>
  <si>
    <t>假伊斯坦布尔机场</t>
  </si>
  <si>
    <t>菲利宾BCCM</t>
  </si>
  <si>
    <t>Melodica</t>
  </si>
  <si>
    <t>MUGHALGARDENS</t>
  </si>
  <si>
    <t>基苏木Ndogo</t>
  </si>
  <si>
    <t>切列波维茨机场</t>
  </si>
  <si>
    <t>麦迪逊市</t>
  </si>
  <si>
    <t>秦山核电站方家山堆场</t>
  </si>
  <si>
    <t>佩里哈圣何塞</t>
  </si>
  <si>
    <t>PuertoQuito</t>
  </si>
  <si>
    <t>鹿谷乡</t>
  </si>
  <si>
    <t>Glumovo</t>
  </si>
  <si>
    <t>CrocodileIsland</t>
  </si>
  <si>
    <t>总计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</si>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</sst>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6" fillId="26" borderId="12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4" fillId="32" borderId="16" applyNumberFormat="0" applyFont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21" fillId="6" borderId="12" applyNumberFormat="0" applyAlignment="0" applyProtection="0">
      <alignment vertical="center"/>
    </xf>
    <xf numFmtId="0" fontId="27" fillId="31" borderId="15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控制面板!$P$13:$P$315</c:f>
              <c:numCache>
                <c:formatCode>General</c:formatCode>
                <c:ptCount val="30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控制面板!$Q$13:$Q$315</c:f>
              <c:numCache>
                <c:formatCode>General</c:formatCode>
                <c:ptCount val="30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控制面板!$R$13:$R$315</c:f>
              <c:numCache>
                <c:formatCode>General</c:formatCode>
                <c:ptCount val="30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控制面板!$S$13:$S$315</c:f>
              <c:numCache>
                <c:formatCode>General</c:formatCode>
                <c:ptCount val="30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控制面板!$T$13:$T$315</c:f>
              <c:numCache>
                <c:formatCode>General</c:formatCode>
                <c:ptCount val="30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控制面板!$P$13:$P$315</c:f>
              <c:numCache>
                <c:formatCode>General</c:formatCode>
                <c:ptCount val="30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控制面板!$Q$13:$Q$315</c:f>
              <c:numCache>
                <c:formatCode>General</c:formatCode>
                <c:ptCount val="30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控制面板!$R$13:$R$315</c:f>
              <c:numCache>
                <c:formatCode>General</c:formatCode>
                <c:ptCount val="30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控制面板!$S$13:$S$315</c:f>
              <c:numCache>
                <c:formatCode>General</c:formatCode>
                <c:ptCount val="30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</c:strCache>
            </c:strRef>
          </c:cat>
          <c:val>
            <c:numRef>
              <c:f>控制面板!$T$13:$T$315</c:f>
              <c:numCache>
                <c:formatCode>General</c:formatCode>
                <c:ptCount val="30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64921801</c:v>
                </c:pt>
                <c:pt idx="1">
                  <c:v>114803260</c:v>
                </c:pt>
                <c:pt idx="2">
                  <c:v>73037113</c:v>
                </c:pt>
                <c:pt idx="3">
                  <c:v>87151489</c:v>
                </c:pt>
                <c:pt idx="4">
                  <c:v>122944302</c:v>
                </c:pt>
                <c:pt idx="5">
                  <c:v>299060949</c:v>
                </c:pt>
                <c:pt idx="6">
                  <c:v>350902256</c:v>
                </c:pt>
                <c:pt idx="7">
                  <c:v>182411904</c:v>
                </c:pt>
                <c:pt idx="8">
                  <c:v>119868797</c:v>
                </c:pt>
                <c:pt idx="9">
                  <c:v>460090145</c:v>
                </c:pt>
                <c:pt idx="10">
                  <c:v>139146286</c:v>
                </c:pt>
                <c:pt idx="11">
                  <c:v>841452423</c:v>
                </c:pt>
                <c:pt idx="12">
                  <c:v>763593508</c:v>
                </c:pt>
                <c:pt idx="13">
                  <c:v>377257012</c:v>
                </c:pt>
                <c:pt idx="14">
                  <c:v>186322931</c:v>
                </c:pt>
                <c:pt idx="15">
                  <c:v>600873840</c:v>
                </c:pt>
                <c:pt idx="16">
                  <c:v>191744688</c:v>
                </c:pt>
                <c:pt idx="17">
                  <c:v>248764188</c:v>
                </c:pt>
                <c:pt idx="18">
                  <c:v>167783973</c:v>
                </c:pt>
                <c:pt idx="19">
                  <c:v>0</c:v>
                </c:pt>
                <c:pt idx="20">
                  <c:v>184314069</c:v>
                </c:pt>
                <c:pt idx="21">
                  <c:v>217976097</c:v>
                </c:pt>
                <c:pt idx="22">
                  <c:v>452829045</c:v>
                </c:pt>
                <c:pt idx="23">
                  <c:v>134653082</c:v>
                </c:pt>
                <c:pt idx="24">
                  <c:v>134653082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ISLASANTAY!$Z$4:$Z$269</c:f>
              <c:strCache>
                <c:ptCount val="2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</c:strCache>
            </c:strRef>
          </c:cat>
          <c:val>
            <c:numRef>
              <c:f>ISLASANTAY!$AA$4:$AA$269</c:f>
              <c:numCache>
                <c:formatCode>General</c:formatCode>
                <c:ptCount val="26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ISLASANTAY!$Z$4:$Z$269</c:f>
              <c:strCache>
                <c:ptCount val="2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</c:strCache>
            </c:strRef>
          </c:cat>
          <c:val>
            <c:numRef>
              <c:f>ISLASANTAY!$AB$4:$AB$269</c:f>
              <c:numCache>
                <c:formatCode>General</c:formatCode>
                <c:ptCount val="26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ISLASANTAY!$Z$4:$Z$269</c:f>
              <c:strCache>
                <c:ptCount val="2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</c:strCache>
            </c:strRef>
          </c:cat>
          <c:val>
            <c:numRef>
              <c:f>ISLASANTAY!$AC$4:$AC$269</c:f>
              <c:numCache>
                <c:formatCode>General</c:formatCode>
                <c:ptCount val="26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Kugluktuk!$AA$4:$AA$246</c:f>
              <c:strCache>
                <c:ptCount val="2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</c:strCache>
            </c:strRef>
          </c:cat>
          <c:val>
            <c:numRef>
              <c:f>Kugluktuk!$AB$4:$AB$246</c:f>
              <c:numCache>
                <c:formatCode>General</c:formatCode>
                <c:ptCount val="24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Kugluktuk!$AA$4:$AA$246</c:f>
              <c:strCache>
                <c:ptCount val="2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</c:strCache>
            </c:strRef>
          </c:cat>
          <c:val>
            <c:numRef>
              <c:f>Kugluktuk!$AC$4:$AC$246</c:f>
              <c:numCache>
                <c:formatCode>General</c:formatCode>
                <c:ptCount val="2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Kugluktuk!$AA$4:$AA$246</c:f>
              <c:strCache>
                <c:ptCount val="2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</c:strCache>
            </c:strRef>
          </c:cat>
          <c:val>
            <c:numRef>
              <c:f>Kugluktuk!$AD$4:$AD$246</c:f>
              <c:numCache>
                <c:formatCode>General</c:formatCode>
                <c:ptCount val="24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庙湾岛!$AA$4:$AA$220</c:f>
              <c:strCache>
                <c:ptCount val="2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</c:strCache>
            </c:strRef>
          </c:cat>
          <c:val>
            <c:numRef>
              <c:f>庙湾岛!$AB$4:$AB$220</c:f>
              <c:numCache>
                <c:formatCode>General</c:formatCode>
                <c:ptCount val="21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庙湾岛!$AA$4:$AA$220</c:f>
              <c:strCache>
                <c:ptCount val="2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</c:strCache>
            </c:strRef>
          </c:cat>
          <c:val>
            <c:numRef>
              <c:f>庙湾岛!$AC$4:$AC$220</c:f>
              <c:numCache>
                <c:formatCode>General</c:formatCode>
                <c:ptCount val="21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庙湾岛!$AA$4:$AA$220</c:f>
              <c:strCache>
                <c:ptCount val="2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</c:strCache>
            </c:strRef>
          </c:cat>
          <c:val>
            <c:numRef>
              <c:f>庙湾岛!$AD$4:$AD$220</c:f>
              <c:numCache>
                <c:formatCode>General</c:formatCode>
                <c:ptCount val="21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平郡岛!$AA$4:$AA$202</c:f>
              <c:strCache>
                <c:ptCount val="19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</c:strCache>
            </c:strRef>
          </c:cat>
          <c:val>
            <c:numRef>
              <c:f>平郡岛!$AB$4:$AB$202</c:f>
              <c:numCache>
                <c:formatCode>General</c:formatCode>
                <c:ptCount val="19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平郡岛!$AA$4:$AA$202</c:f>
              <c:strCache>
                <c:ptCount val="19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</c:strCache>
            </c:strRef>
          </c:cat>
          <c:val>
            <c:numRef>
              <c:f>平郡岛!$AC$4:$AC$202</c:f>
              <c:numCache>
                <c:formatCode>General</c:formatCode>
                <c:ptCount val="19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平郡岛!$AA$4:$AA$202</c:f>
              <c:strCache>
                <c:ptCount val="19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</c:strCache>
            </c:strRef>
          </c:cat>
          <c:val>
            <c:numRef>
              <c:f>平郡岛!$AD$4:$AD$202</c:f>
              <c:numCache>
                <c:formatCode>General</c:formatCode>
                <c:ptCount val="19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巴赫达尔机场!$AA$4:$AA$182</c:f>
              <c:strCache>
                <c:ptCount val="17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</c:strCache>
            </c:strRef>
          </c:cat>
          <c:val>
            <c:numRef>
              <c:f>巴赫达尔机场!$AB$4:$AB$182</c:f>
              <c:numCache>
                <c:formatCode>General</c:formatCode>
                <c:ptCount val="17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巴赫达尔机场!$AA$4:$AA$182</c:f>
              <c:strCache>
                <c:ptCount val="17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</c:strCache>
            </c:strRef>
          </c:cat>
          <c:val>
            <c:numRef>
              <c:f>巴赫达尔机场!$AC$4:$AC$182</c:f>
              <c:numCache>
                <c:formatCode>General</c:formatCode>
                <c:ptCount val="17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巴赫达尔机场!$AA$4:$AA$182</c:f>
              <c:strCache>
                <c:ptCount val="17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</c:strCache>
            </c:strRef>
          </c:cat>
          <c:val>
            <c:numRef>
              <c:f>巴赫达尔机场!$AD$4:$AD$182</c:f>
              <c:numCache>
                <c:formatCode>General</c:formatCode>
                <c:ptCount val="17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丹戎乌班市!$AA$4:$AA$160</c:f>
              <c:strCache>
                <c:ptCount val="15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</c:strCache>
            </c:strRef>
          </c:cat>
          <c:val>
            <c:numRef>
              <c:f>丹戎乌班市!$AB$4:$AB$160</c:f>
              <c:numCache>
                <c:formatCode>General</c:formatCode>
                <c:ptCount val="15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丹戎乌班市!$AA$4:$AA$160</c:f>
              <c:strCache>
                <c:ptCount val="15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</c:strCache>
            </c:strRef>
          </c:cat>
          <c:val>
            <c:numRef>
              <c:f>丹戎乌班市!$AC$4:$AC$160</c:f>
              <c:numCache>
                <c:formatCode>General</c:formatCode>
                <c:ptCount val="15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丹戎乌班市!$AA$4:$AA$160</c:f>
              <c:strCache>
                <c:ptCount val="15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</c:strCache>
            </c:strRef>
          </c:cat>
          <c:val>
            <c:numRef>
              <c:f>丹戎乌班市!$AD$4:$AD$160</c:f>
              <c:numCache>
                <c:formatCode>General</c:formatCode>
                <c:ptCount val="15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霍马利格岛!$AA$4:$AA$138</c:f>
              <c:strCache>
                <c:ptCount val="1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</c:strCache>
            </c:strRef>
          </c:cat>
          <c:val>
            <c:numRef>
              <c:f>霍马利格岛!$AB$4:$AB$138</c:f>
              <c:numCache>
                <c:formatCode>General</c:formatCode>
                <c:ptCount val="13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霍马利格岛!$AA$4:$AA$138</c:f>
              <c:strCache>
                <c:ptCount val="1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</c:strCache>
            </c:strRef>
          </c:cat>
          <c:val>
            <c:numRef>
              <c:f>霍马利格岛!$AC$4:$AC$138</c:f>
              <c:numCache>
                <c:formatCode>General</c:formatCode>
                <c:ptCount val="13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霍马利格岛!$AA$4:$AA$138</c:f>
              <c:strCache>
                <c:ptCount val="13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</c:strCache>
            </c:strRef>
          </c:cat>
          <c:val>
            <c:numRef>
              <c:f>霍马利格岛!$AD$4:$AD$138</c:f>
              <c:numCache>
                <c:formatCode>General</c:formatCode>
                <c:ptCount val="13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卡尔尼科巴机场!$AA$4:$AA$131</c:f>
              <c:strCache>
                <c:ptCount val="12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</c:strCache>
            </c:strRef>
          </c:cat>
          <c:val>
            <c:numRef>
              <c:f>卡尔尼科巴机场!$AB$4:$AB$131</c:f>
              <c:numCache>
                <c:formatCode>General</c:formatCode>
                <c:ptCount val="12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卡尔尼科巴机场!$AA$4:$AA$131</c:f>
              <c:strCache>
                <c:ptCount val="12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</c:strCache>
            </c:strRef>
          </c:cat>
          <c:val>
            <c:numRef>
              <c:f>卡尔尼科巴机场!$AC$4:$AC$131</c:f>
              <c:numCache>
                <c:formatCode>General</c:formatCode>
                <c:ptCount val="12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卡尔尼科巴机场!$AA$4:$AA$131</c:f>
              <c:strCache>
                <c:ptCount val="12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</c:strCache>
            </c:strRef>
          </c:cat>
          <c:val>
            <c:numRef>
              <c:f>卡尔尼科巴机场!$AD$4:$AD$131</c:f>
              <c:numCache>
                <c:formatCode>General</c:formatCode>
                <c:ptCount val="12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锡纳邦机场!$AA$4:$AA$129</c:f>
              <c:strCache>
                <c:ptCount val="12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</c:strCache>
            </c:strRef>
          </c:cat>
          <c:val>
            <c:numRef>
              <c:f>锡纳邦机场!$AB$4:$AB$129</c:f>
              <c:numCache>
                <c:formatCode>General</c:formatCode>
                <c:ptCount val="12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锡纳邦机场!$AA$4:$AA$129</c:f>
              <c:strCache>
                <c:ptCount val="12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</c:strCache>
            </c:strRef>
          </c:cat>
          <c:val>
            <c:numRef>
              <c:f>锡纳邦机场!$AC$4:$AC$129</c:f>
              <c:numCache>
                <c:formatCode>General</c:formatCode>
                <c:ptCount val="12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锡纳邦机场!$AA$4:$AA$129</c:f>
              <c:strCache>
                <c:ptCount val="12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</c:strCache>
            </c:strRef>
          </c:cat>
          <c:val>
            <c:numRef>
              <c:f>锡纳邦机场!$AD$4:$AD$129</c:f>
              <c:numCache>
                <c:formatCode>General</c:formatCode>
                <c:ptCount val="12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五结乡!$AA$4:$AA$127</c:f>
              <c:strCache>
                <c:ptCount val="12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</c:strCache>
            </c:strRef>
          </c:cat>
          <c:val>
            <c:numRef>
              <c:f>五结乡!$AB$4:$AB$127</c:f>
              <c:numCache>
                <c:formatCode>General</c:formatCode>
                <c:ptCount val="12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五结乡!$AA$4:$AA$127</c:f>
              <c:strCache>
                <c:ptCount val="12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</c:strCache>
            </c:strRef>
          </c:cat>
          <c:val>
            <c:numRef>
              <c:f>五结乡!$AC$4:$AC$127</c:f>
              <c:numCache>
                <c:formatCode>General</c:formatCode>
                <c:ptCount val="12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五结乡!$AA$4:$AA$127</c:f>
              <c:strCache>
                <c:ptCount val="12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</c:strCache>
            </c:strRef>
          </c:cat>
          <c:val>
            <c:numRef>
              <c:f>五结乡!$AD$4:$AD$127</c:f>
              <c:numCache>
                <c:formatCode>General</c:formatCode>
                <c:ptCount val="12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阿勒格尼县机场!$AA$4:$AA$121</c:f>
              <c:strCache>
                <c:ptCount val="11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</c:strCache>
            </c:strRef>
          </c:cat>
          <c:val>
            <c:numRef>
              <c:f>阿勒格尼县机场!$AB$4:$AB$121</c:f>
              <c:numCache>
                <c:formatCode>General</c:formatCode>
                <c:ptCount val="11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阿勒格尼县机场!$AA$4:$AA$121</c:f>
              <c:strCache>
                <c:ptCount val="11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</c:strCache>
            </c:strRef>
          </c:cat>
          <c:val>
            <c:numRef>
              <c:f>阿勒格尼县机场!$AC$4:$AC$121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阿勒格尼县机场!$AA$4:$AA$121</c:f>
              <c:strCache>
                <c:ptCount val="11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</c:strCache>
            </c:strRef>
          </c:cat>
          <c:val>
            <c:numRef>
              <c:f>阿勒格尼县机场!$AD$4:$AD$121</c:f>
              <c:numCache>
                <c:formatCode>General</c:formatCode>
                <c:ptCount val="11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伊维桑!$AA$4:$AA$117</c:f>
              <c:strCache>
                <c:ptCount val="1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</c:strCache>
            </c:strRef>
          </c:cat>
          <c:val>
            <c:numRef>
              <c:f>伊维桑!$AB$4:$AB$117</c:f>
              <c:numCache>
                <c:formatCode>General</c:formatCode>
                <c:ptCount val="11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伊维桑!$AA$4:$AA$117</c:f>
              <c:strCache>
                <c:ptCount val="1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</c:strCache>
            </c:strRef>
          </c:cat>
          <c:val>
            <c:numRef>
              <c:f>伊维桑!$AC$4:$AC$117</c:f>
              <c:numCache>
                <c:formatCode>General</c:formatCode>
                <c:ptCount val="11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伊维桑!$AA$4:$AA$117</c:f>
              <c:strCache>
                <c:ptCount val="1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</c:strCache>
            </c:strRef>
          </c:cat>
          <c:val>
            <c:numRef>
              <c:f>伊维桑!$AD$4:$AD$117</c:f>
              <c:numCache>
                <c:formatCode>General</c:formatCode>
                <c:ptCount val="11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菲利宾BCCM!$AA$4:$AA$117</c:f>
              <c:strCache>
                <c:ptCount val="1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</c:strCache>
            </c:strRef>
          </c:cat>
          <c:val>
            <c:numRef>
              <c:f>菲利宾BCCM!$AB$4:$AB$117</c:f>
              <c:numCache>
                <c:formatCode>General</c:formatCode>
                <c:ptCount val="11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菲利宾BCCM!$AA$4:$AA$117</c:f>
              <c:strCache>
                <c:ptCount val="1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</c:strCache>
            </c:strRef>
          </c:cat>
          <c:val>
            <c:numRef>
              <c:f>菲利宾BCCM!$AC$4:$AC$117</c:f>
              <c:numCache>
                <c:formatCode>General</c:formatCode>
                <c:ptCount val="11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菲利宾BCCM!$AA$4:$AA$117</c:f>
              <c:strCache>
                <c:ptCount val="11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</c:strCache>
            </c:strRef>
          </c:cat>
          <c:val>
            <c:numRef>
              <c:f>菲利宾BCCM!$AD$4:$AD$117</c:f>
              <c:numCache>
                <c:formatCode>General</c:formatCode>
                <c:ptCount val="11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池田町!$AA$4:$AA$116</c:f>
              <c:strCache>
                <c:ptCount val="11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</c:strCache>
            </c:strRef>
          </c:cat>
          <c:val>
            <c:numRef>
              <c:f>池田町!$AB$4:$AB$116</c:f>
              <c:numCache>
                <c:formatCode>General</c:formatCode>
                <c:ptCount val="11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池田町!$AA$4:$AA$116</c:f>
              <c:strCache>
                <c:ptCount val="11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</c:strCache>
            </c:strRef>
          </c:cat>
          <c:val>
            <c:numRef>
              <c:f>池田町!$AC$4:$AC$116</c:f>
              <c:numCache>
                <c:formatCode>General</c:formatCode>
                <c:ptCount val="11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池田町!$AA$4:$AA$116</c:f>
              <c:strCache>
                <c:ptCount val="11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</c:strCache>
            </c:strRef>
          </c:cat>
          <c:val>
            <c:numRef>
              <c:f>池田町!$AD$4:$AD$116</c:f>
              <c:numCache>
                <c:formatCode>General</c:formatCode>
                <c:ptCount val="11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切列波维茨机场!$AA$4:$AA$113</c:f>
              <c:strCache>
                <c:ptCount val="10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</c:strCache>
            </c:strRef>
          </c:cat>
          <c:val>
            <c:numRef>
              <c:f>切列波维茨机场!$AB$4:$AB$113</c:f>
              <c:numCache>
                <c:formatCode>General</c:formatCode>
                <c:ptCount val="10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切列波维茨机场!$AA$4:$AA$113</c:f>
              <c:strCache>
                <c:ptCount val="10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</c:strCache>
            </c:strRef>
          </c:cat>
          <c:val>
            <c:numRef>
              <c:f>切列波维茨机场!$AC$4:$AC$113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切列波维茨机场!$AA$4:$AA$113</c:f>
              <c:strCache>
                <c:ptCount val="10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</c:strCache>
            </c:strRef>
          </c:cat>
          <c:val>
            <c:numRef>
              <c:f>切列波维茨机场!$AD$4:$AD$113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麦迪逊市!$AA$4:$AA$107</c:f>
              <c:strCache>
                <c:ptCount val="10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</c:strCache>
            </c:strRef>
          </c:cat>
          <c:val>
            <c:numRef>
              <c:f>麦迪逊市!$AB$4:$AB$107</c:f>
              <c:numCache>
                <c:formatCode>General</c:formatCode>
                <c:ptCount val="10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麦迪逊市!$AA$4:$AA$107</c:f>
              <c:strCache>
                <c:ptCount val="10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</c:strCache>
            </c:strRef>
          </c:cat>
          <c:val>
            <c:numRef>
              <c:f>麦迪逊市!$AC$4:$AC$107</c:f>
              <c:numCache>
                <c:formatCode>General</c:formatCode>
                <c:ptCount val="10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麦迪逊市!$AA$4:$AA$107</c:f>
              <c:strCache>
                <c:ptCount val="10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</c:strCache>
            </c:strRef>
          </c:cat>
          <c:val>
            <c:numRef>
              <c:f>麦迪逊市!$AD$4:$AD$107</c:f>
              <c:numCache>
                <c:formatCode>General</c:formatCode>
                <c:ptCount val="10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佩里哈圣何塞!$AA$4:$AA$88</c:f>
              <c:strCache>
                <c:ptCount val="8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</c:strCache>
            </c:strRef>
          </c:cat>
          <c:val>
            <c:numRef>
              <c:f>佩里哈圣何塞!$AB$4:$AB$88</c:f>
              <c:numCache>
                <c:formatCode>General</c:formatCode>
                <c:ptCount val="8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佩里哈圣何塞!$AA$4:$AA$88</c:f>
              <c:strCache>
                <c:ptCount val="8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</c:strCache>
            </c:strRef>
          </c:cat>
          <c:val>
            <c:numRef>
              <c:f>佩里哈圣何塞!$AC$4:$AC$88</c:f>
              <c:numCache>
                <c:formatCode>General</c:formatCode>
                <c:ptCount val="8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佩里哈圣何塞!$AA$4:$AA$88</c:f>
              <c:strCache>
                <c:ptCount val="8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</c:strCache>
            </c:strRef>
          </c:cat>
          <c:val>
            <c:numRef>
              <c:f>佩里哈圣何塞!$AD$4:$AD$88</c:f>
              <c:numCache>
                <c:formatCode>General</c:formatCode>
                <c:ptCount val="8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鹿谷乡!$AB$4:$AB$78</c:f>
              <c:strCache>
                <c:ptCount val="7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</c:strCache>
            </c:strRef>
          </c:cat>
          <c:val>
            <c:numRef>
              <c:f>鹿谷乡!$AC$4:$AC$78</c:f>
              <c:numCache>
                <c:formatCode>General</c:formatCode>
                <c:ptCount val="7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鹿谷乡!$AB$4:$AB$78</c:f>
              <c:strCache>
                <c:ptCount val="7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</c:strCache>
            </c:strRef>
          </c:cat>
          <c:val>
            <c:numRef>
              <c:f>鹿谷乡!$AD$4:$AD$78</c:f>
              <c:numCache>
                <c:formatCode>General</c:formatCode>
                <c:ptCount val="7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鹿谷乡!$AB$4:$AB$78</c:f>
              <c:strCache>
                <c:ptCount val="7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</c:strCache>
            </c:strRef>
          </c:cat>
          <c:val>
            <c:numRef>
              <c:f>鹿谷乡!$AE$4:$AE$78</c:f>
              <c:numCache>
                <c:formatCode>General</c:formatCode>
                <c:ptCount val="7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假伊斯坦布尔机场!$AB$4:$AB$76</c:f>
              <c:strCache>
                <c:ptCount val="7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</c:strCache>
            </c:strRef>
          </c:cat>
          <c:val>
            <c:numRef>
              <c:f>假伊斯坦布尔机场!$AC$4:$AC$76</c:f>
              <c:numCache>
                <c:formatCode>General</c:formatCode>
                <c:ptCount val="7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假伊斯坦布尔机场!$AB$4:$AB$76</c:f>
              <c:strCache>
                <c:ptCount val="7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</c:strCache>
            </c:strRef>
          </c:cat>
          <c:val>
            <c:numRef>
              <c:f>假伊斯坦布尔机场!$AD$4:$AD$76</c:f>
              <c:numCache>
                <c:formatCode>General</c:formatCode>
                <c:ptCount val="7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假伊斯坦布尔机场!$AB$4:$AB$76</c:f>
              <c:strCache>
                <c:ptCount val="7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</c:strCache>
            </c:strRef>
          </c:cat>
          <c:val>
            <c:numRef>
              <c:f>假伊斯坦布尔机场!$AE$4:$AE$76</c:f>
              <c:numCache>
                <c:formatCode>General</c:formatCode>
                <c:ptCount val="7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九十九里町!$AB$4:$AB$70</c:f>
              <c:strCache>
                <c:ptCount val="6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</c:strCache>
            </c:strRef>
          </c:cat>
          <c:val>
            <c:numRef>
              <c:f>九十九里町!$AC$4:$AC$70</c:f>
              <c:numCache>
                <c:formatCode>General</c:formatCode>
                <c:ptCount val="6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九十九里町!$AB$4:$AB$70</c:f>
              <c:strCache>
                <c:ptCount val="6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</c:strCache>
            </c:strRef>
          </c:cat>
          <c:val>
            <c:numRef>
              <c:f>九十九里町!$AD$4:$AD$70</c:f>
              <c:numCache>
                <c:formatCode>General</c:formatCode>
                <c:ptCount val="6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九十九里町!$AB$4:$AB$70</c:f>
              <c:strCache>
                <c:ptCount val="6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</c:strCache>
            </c:strRef>
          </c:cat>
          <c:val>
            <c:numRef>
              <c:f>九十九里町!$AE$4:$AE$70</c:f>
              <c:numCache>
                <c:formatCode>General</c:formatCode>
                <c:ptCount val="6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基苏木Ndogo!$AB$4:$AB$66</c:f>
              <c:strCache>
                <c:ptCount val="6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</c:strCache>
            </c:strRef>
          </c:cat>
          <c:val>
            <c:numRef>
              <c:f>基苏木Ndogo!$AC$4:$AC$66</c:f>
              <c:numCache>
                <c:formatCode>General</c:formatCode>
                <c:ptCount val="6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基苏木Ndogo!$AB$4:$AB$66</c:f>
              <c:strCache>
                <c:ptCount val="6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</c:strCache>
            </c:strRef>
          </c:cat>
          <c:val>
            <c:numRef>
              <c:f>基苏木Ndogo!$AD$4:$AD$66</c:f>
              <c:numCache>
                <c:formatCode>General</c:formatCode>
                <c:ptCount val="6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基苏木Ndogo!$AB$4:$AB$66</c:f>
              <c:strCache>
                <c:ptCount val="6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</c:strCache>
            </c:strRef>
          </c:cat>
          <c:val>
            <c:numRef>
              <c:f>基苏木Ndogo!$AE$4:$AE$66</c:f>
              <c:numCache>
                <c:formatCode>General</c:formatCode>
                <c:ptCount val="6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PuertoQuito!$AB$4:$AB$55</c:f>
              <c:strCache>
                <c:ptCount val="5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</c:strCache>
            </c:strRef>
          </c:cat>
          <c:val>
            <c:numRef>
              <c:f>PuertoQuito!$AC$4:$AC$55</c:f>
              <c:numCache>
                <c:formatCode>General</c:formatCode>
                <c:ptCount val="5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PuertoQuito!$AB$4:$AB$55</c:f>
              <c:strCache>
                <c:ptCount val="5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</c:strCache>
            </c:strRef>
          </c:cat>
          <c:val>
            <c:numRef>
              <c:f>PuertoQuito!$AD$4:$AD$55</c:f>
              <c:numCache>
                <c:formatCode>General</c:formatCode>
                <c:ptCount val="5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PuertoQuito!$AB$4:$AB$55</c:f>
              <c:strCache>
                <c:ptCount val="5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</c:strCache>
            </c:strRef>
          </c:cat>
          <c:val>
            <c:numRef>
              <c:f>PuertoQuito!$AE$4:$AE$55</c:f>
              <c:numCache>
                <c:formatCode>General</c:formatCode>
                <c:ptCount val="5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Glumovo!$AB$4:$AB$37</c:f>
              <c:strCache>
                <c:ptCount val="3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</c:strCache>
            </c:strRef>
          </c:cat>
          <c:val>
            <c:numRef>
              <c:f>Glumovo!$AC$4:$AC$37</c:f>
              <c:numCache>
                <c:formatCode>General</c:formatCode>
                <c:ptCount val="3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Glumovo!$AB$4:$AB$37</c:f>
              <c:strCache>
                <c:ptCount val="3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</c:strCache>
            </c:strRef>
          </c:cat>
          <c:val>
            <c:numRef>
              <c:f>Glumovo!$AD$4:$AD$37</c:f>
              <c:numCache>
                <c:formatCode>General</c:formatCode>
                <c:ptCount val="3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Glumovo!$AB$4:$AB$37</c:f>
              <c:strCache>
                <c:ptCount val="3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</c:strCache>
            </c:strRef>
          </c:cat>
          <c:val>
            <c:numRef>
              <c:f>Glumovo!$AE$4:$AE$37</c:f>
              <c:numCache>
                <c:formatCode>General</c:formatCode>
                <c:ptCount val="3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HookerCreek机场!$AB$4:$AB$31</c:f>
              <c:strCache>
                <c:ptCount val="2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</c:strCache>
            </c:strRef>
          </c:cat>
          <c:val>
            <c:numRef>
              <c:f>HookerCreek机场!$AC$4:$AC$31</c:f>
              <c:numCache>
                <c:formatCode>General</c:formatCode>
                <c:ptCount val="2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HookerCreek机场!$AB$4:$AB$31</c:f>
              <c:strCache>
                <c:ptCount val="2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</c:strCache>
            </c:strRef>
          </c:cat>
          <c:val>
            <c:numRef>
              <c:f>HookerCreek机场!$AD$4:$AD$31</c:f>
              <c:numCache>
                <c:formatCode>General</c:formatCode>
                <c:ptCount val="2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HookerCreek机场!$AB$4:$AB$31</c:f>
              <c:strCache>
                <c:ptCount val="2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</c:strCache>
            </c:strRef>
          </c:cat>
          <c:val>
            <c:numRef>
              <c:f>HookerCreek机场!$AE$4:$AE$31</c:f>
              <c:numCache>
                <c:formatCode>General</c:formatCode>
                <c:ptCount val="27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米灵吉姆彼机场!$AB$4:$AB$27</c:f>
              <c:strCache>
                <c:ptCount val="2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</c:strCache>
            </c:strRef>
          </c:cat>
          <c:val>
            <c:numRef>
              <c:f>米灵吉姆彼机场!$AC$4:$AC$27</c:f>
              <c:numCache>
                <c:formatCode>General</c:formatCode>
                <c:ptCount val="2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米灵吉姆彼机场!$AB$4:$AB$27</c:f>
              <c:strCache>
                <c:ptCount val="2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</c:strCache>
            </c:strRef>
          </c:cat>
          <c:val>
            <c:numRef>
              <c:f>米灵吉姆彼机场!$AD$4:$AD$27</c:f>
              <c:numCache>
                <c:formatCode>General</c:formatCode>
                <c:ptCount val="2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米灵吉姆彼机场!$AB$4:$AB$27</c:f>
              <c:strCache>
                <c:ptCount val="2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</c:strCache>
            </c:strRef>
          </c:cat>
          <c:val>
            <c:numRef>
              <c:f>米灵吉姆彼机场!$AE$4:$AE$27</c:f>
              <c:numCache>
                <c:formatCode>General</c:formatCode>
                <c:ptCount val="2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基特曼斯胡普机场!$AB$4:$AB$25</c:f>
              <c:strCache>
                <c:ptCount val="2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</c:strCache>
            </c:strRef>
          </c:cat>
          <c:val>
            <c:numRef>
              <c:f>基特曼斯胡普机场!$AC$4:$AC$25</c:f>
              <c:numCache>
                <c:formatCode>General</c:formatCode>
                <c:ptCount val="2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基特曼斯胡普机场!$AB$4:$AB$25</c:f>
              <c:strCache>
                <c:ptCount val="2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</c:strCache>
            </c:strRef>
          </c:cat>
          <c:val>
            <c:numRef>
              <c:f>基特曼斯胡普机场!$AD$4:$AD$25</c:f>
              <c:numCache>
                <c:formatCode>General</c:formatCode>
                <c:ptCount val="2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基特曼斯胡普机场!$AB$4:$AB$25</c:f>
              <c:strCache>
                <c:ptCount val="2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</c:strCache>
            </c:strRef>
          </c:cat>
          <c:val>
            <c:numRef>
              <c:f>基特曼斯胡普机场!$AE$4:$AE$25</c:f>
              <c:numCache>
                <c:formatCode>General</c:formatCode>
                <c:ptCount val="2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18518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18518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18518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18518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185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300926" refreshedBy="超级无敌美少女" recordCount="26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5T00:00:00" count="26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3:00" maxDate="1899-12-30T23:13:00" count="21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m/>
      </sharedItems>
    </cacheField>
    <cacheField name="支出（最近24小时）" numFmtId="26">
      <sharedItems containsString="0" containsBlank="1" containsNumber="1" containsInteger="1" minValue="-385100013" maxValue="-103701002" count="26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m/>
      </sharedItems>
    </cacheField>
    <cacheField name="最近7天利润" numFmtId="26">
      <sharedItems containsString="0" containsBlank="1" containsNumber="1" containsInteger="1" minValue="-1241452048" maxValue="748001625" count="26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30092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30092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30092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30092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30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416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416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41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416667" refreshedBy="超级无敌美少女" recordCount="24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5T00:00:00" count="24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4:00" maxDate="1899-12-30T23:28:00" count="20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</sharedItems>
    </cacheField>
    <cacheField name="支出（最近24小时）" numFmtId="26">
      <sharedItems containsString="0" containsBlank="1" containsNumber="1" containsInteger="1" minValue="-673803670" maxValue="-160159782" count="24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</sharedItems>
    </cacheField>
    <cacheField name="最近7天利润" numFmtId="26">
      <sharedItems containsString="0" containsBlank="1" containsNumber="1" containsInteger="1" minValue="-1486427799" maxValue="879431512" count="24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41666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416667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53240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53240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532407" refreshedBy="超级无敌美少女" recordCount="21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5T00:00:00" count="21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4:00" maxDate="1899-12-30T23:25:00" count="18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m/>
      </sharedItems>
    </cacheField>
    <cacheField name="支出（最近24小时）" numFmtId="0">
      <sharedItems containsString="0" containsBlank="1" containsNumber="1" containsInteger="1" minValue="-344726249" maxValue="-24166799" count="21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m/>
      </sharedItems>
    </cacheField>
    <cacheField name="最近7天利润" numFmtId="0">
      <sharedItems containsString="0" containsBlank="1" containsNumber="1" containsInteger="1" minValue="-539703364" maxValue="549849244" count="21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53240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53240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53240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648148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64814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648148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64814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64814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5648148" refreshedBy="超级无敌美少女" recordCount="30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5T00:00:00" count="30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4:18:00" maxDate="1899-12-30T23:53:00" count="24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</sharedItems>
    </cacheField>
    <cacheField name="帝国总价值" numFmtId="26">
      <sharedItems containsString="0" containsBlank="1" containsNumber="1" containsInteger="1" minValue="62747" maxValue="2529431314381" count="30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</sharedItems>
    </cacheField>
    <cacheField name="收入（最近24小时）" numFmtId="26">
      <sharedItems containsBlank="1" containsNumber="1" containsInteger="1" containsMixedTypes="1" count="25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</sharedItems>
    </cacheField>
    <cacheField name="收入（上周）" numFmtId="26">
      <sharedItems containsString="0" containsBlank="1" containsNumber="1" containsInteger="1" minValue="-18179179853" maxValue="19926246463" count="30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</sharedItems>
    </cacheField>
    <cacheField name="金币余额" numFmtId="0">
      <sharedItems containsString="0" containsBlank="1" containsNumber="1" containsInteger="1" minValue="16" maxValue="2050" count="20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226852" refreshedBy="超级无敌美少女" recordCount="19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5T00:00:00" count="19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6:00" maxDate="1899-12-30T23:30:00" count="17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m/>
      </sharedItems>
    </cacheField>
    <cacheField name="支出（最近24小时）" numFmtId="0">
      <sharedItems containsString="0" containsBlank="1" containsNumber="1" containsInteger="1" minValue="-344726249" maxValue="0" count="19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m/>
      </sharedItems>
    </cacheField>
    <cacheField name="最近7天利润" numFmtId="0">
      <sharedItems containsString="0" containsBlank="1" containsNumber="1" containsInteger="1" minValue="-534526048" maxValue="501344411" count="19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22685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22685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226852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226852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34259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342593" refreshedBy="超级无敌美少女" recordCount="17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5T00:00:00" count="17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8:00" maxDate="1899-12-30T23:17:00" count="15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m/>
      </sharedItems>
    </cacheField>
    <cacheField name="支出（最近24小时）" numFmtId="26">
      <sharedItems containsString="0" containsBlank="1" containsNumber="1" containsInteger="1" minValue="-673799904" maxValue="-181446221" count="17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m/>
      </sharedItems>
    </cacheField>
    <cacheField name="最近7天利润" numFmtId="26">
      <sharedItems containsString="0" containsBlank="1" containsNumber="1" containsInteger="1" minValue="-1076797864" maxValue="1572890649" count="17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34259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34259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34259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342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458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574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574074" refreshedBy="超级无敌美少女" recordCount="15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5T00:00:00" count="15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8:00" maxDate="1899-12-30T23:19:00" count="13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m/>
      </sharedItems>
    </cacheField>
    <cacheField name="支出（最近24小时）" numFmtId="26">
      <sharedItems containsString="0" containsBlank="1" containsNumber="1" containsInteger="1" minValue="-2233209671" maxValue="-425191647" count="15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m/>
      </sharedItems>
    </cacheField>
    <cacheField name="最近7天利润" numFmtId="26">
      <sharedItems containsString="0" containsBlank="1" containsNumber="1" containsInteger="1" minValue="-5606635538" maxValue="5196139834" count="15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57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574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574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574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13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5T00:00:00" count="13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9:00" maxDate="1899-12-30T23:19:00" count="12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m/>
      </sharedItems>
    </cacheField>
    <cacheField name="支出（最近24小时）" numFmtId="0">
      <sharedItems containsString="0" containsBlank="1" containsNumber="1" containsInteger="1" minValue="-2596755432" maxValue="-699275792" count="13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m/>
      </sharedItems>
    </cacheField>
    <cacheField name="最近7天利润" numFmtId="0">
      <sharedItems containsString="0" containsBlank="1" containsNumber="1" containsInteger="1" minValue="-6743502385" maxValue="5742905865" count="13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12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5T00:00:00" count="12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9:00" maxDate="1899-12-30T23:20:00" count="11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m/>
      </sharedItems>
    </cacheField>
    <cacheField name="支出（最近24小时）" numFmtId="0">
      <sharedItems containsString="0" containsBlank="1" containsNumber="1" containsInteger="1" minValue="-673799904" maxValue="-181446221" count="12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m/>
      </sharedItems>
    </cacheField>
    <cacheField name="最近7天利润" numFmtId="0">
      <sharedItems containsString="0" containsBlank="1" containsNumber="1" containsInteger="1" minValue="-1069648281" maxValue="1298224025" count="12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12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5T00:00:00" count="12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49:00" maxDate="1899-12-30T23:20:00" count="11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m/>
      </sharedItems>
    </cacheField>
    <cacheField name="支出（最近24小时）" numFmtId="0">
      <sharedItems containsString="0" containsBlank="1" containsNumber="1" containsInteger="1" minValue="-727198389" maxValue="-183505324" count="12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m/>
      </sharedItems>
    </cacheField>
    <cacheField name="最近7天利润" numFmtId="0">
      <sharedItems containsString="0" containsBlank="1" containsNumber="1" containsInteger="1" minValue="-1136552441" maxValue="1220618619" count="12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12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5T00:00:00" count="12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0:00" maxDate="1899-12-30T23:20:00" count="11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m/>
      </sharedItems>
    </cacheField>
    <cacheField name="支出（最近24小时）" numFmtId="0">
      <sharedItems containsString="0" containsBlank="1" containsNumber="1" containsInteger="1" minValue="-1755406671" maxValue="-472710435" count="12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m/>
      </sharedItems>
    </cacheField>
    <cacheField name="最近7天利润" numFmtId="0">
      <sharedItems containsString="0" containsBlank="1" containsNumber="1" containsInteger="1" minValue="-3368711788" maxValue="3688133729" count="12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11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5T00:00:00" count="11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0:00" maxDate="1899-12-30T23:21:00" count="10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m/>
      </sharedItems>
    </cacheField>
    <cacheField name="支出（最近24小时）" numFmtId="0">
      <sharedItems containsString="0" containsBlank="1" containsNumber="1" containsInteger="1" minValue="-619627666" maxValue="0" count="11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m/>
      </sharedItems>
    </cacheField>
    <cacheField name="最近7天利润" numFmtId="0">
      <sharedItems containsString="0" containsBlank="1" containsNumber="1" containsInteger="1" minValue="-1004746340" maxValue="1052575633" count="11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689815" refreshedBy="超级无敌美少女" recordCount="11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5T00:00:00" count="11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0:00" maxDate="1899-12-30T23:21:00" count="10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m/>
      </sharedItems>
    </cacheField>
    <cacheField name="支出（最近24小时）" numFmtId="0">
      <sharedItems containsString="0" containsBlank="1" containsNumber="1" containsInteger="1" minValue="-2726593932" maxValue="-554786493" count="11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m/>
      </sharedItems>
    </cacheField>
    <cacheField name="最近7天利润" numFmtId="0">
      <sharedItems containsString="0" containsBlank="1" containsNumber="1" containsInteger="1" minValue="-6935024191" maxValue="1382139577" count="11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805556" refreshedBy="超级无敌美少女" recordCount="11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5T00:00:00" count="11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1:00" maxDate="1899-12-30T23:22:00" count="10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m/>
      </sharedItems>
    </cacheField>
    <cacheField name="支出（最近24小时）" numFmtId="0">
      <sharedItems containsString="0" containsBlank="1" containsNumber="1" containsInteger="1" minValue="-2596755432" maxValue="-240799634" count="11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m/>
      </sharedItems>
    </cacheField>
    <cacheField name="最近7天利润" numFmtId="0">
      <sharedItems containsString="0" containsBlank="1" containsNumber="1" containsInteger="1" minValue="-6392253608" maxValue="2003396088" count="11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805556" refreshedBy="超级无敌美少女" recordCount="11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5T00:00:00" count="11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1:00" maxDate="1899-12-30T23:22:00" count="10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m/>
      </sharedItems>
    </cacheField>
    <cacheField name="支出（最近24小时）" numFmtId="0">
      <sharedItems containsString="0" containsBlank="1" containsNumber="1" containsInteger="1" minValue="-2596740919" maxValue="-695734762" count="11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m/>
      </sharedItems>
    </cacheField>
    <cacheField name="最近7天利润" numFmtId="0">
      <sharedItems containsString="0" containsBlank="1" containsNumber="1" containsInteger="1" minValue="-6614903053" maxValue="1095963420" count="11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805556" refreshedBy="超级无敌美少女" recordCount="10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5T00:00:00" count="10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1:00" maxDate="1899-12-30T23:22:00" count="10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m/>
      </sharedItems>
    </cacheField>
    <cacheField name="支出（最近24小时）" numFmtId="0">
      <sharedItems containsString="0" containsBlank="1" containsNumber="1" containsInteger="1" minValue="-854298694" maxValue="0" count="10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m/>
      </sharedItems>
    </cacheField>
    <cacheField name="最近7天利润" numFmtId="0">
      <sharedItems containsString="0" containsBlank="1" containsNumber="1" containsInteger="1" minValue="-1509444116" maxValue="1854751546" count="10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805556" refreshedBy="超级无敌美少女" recordCount="10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5T00:00:00" count="10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2:00" maxDate="1899-12-30T23:06:00" count="10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m/>
      </sharedItems>
    </cacheField>
    <cacheField name="支出（最近24小时）" numFmtId="0">
      <sharedItems containsString="0" containsBlank="1" containsNumber="1" containsInteger="1" minValue="-2163109363" maxValue="-398939785" count="10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m/>
      </sharedItems>
    </cacheField>
    <cacheField name="最近7天利润" numFmtId="0">
      <sharedItems containsString="0" containsBlank="1" containsNumber="1" containsInteger="1" minValue="-5626283225" maxValue="5482769221" count="10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805556" refreshedBy="超级无敌美少女" recordCount="8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5T00:00:00" count="8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2:00" maxDate="1899-12-30T23:06:00" count="8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m/>
      </sharedItems>
    </cacheField>
    <cacheField name="支出（最近24小时）" numFmtId="0">
      <sharedItems containsString="0" containsBlank="1" containsNumber="1" containsInteger="1" minValue="-2596755432" maxValue="-747176430" count="8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m/>
      </sharedItems>
    </cacheField>
    <cacheField name="最近7天利润" numFmtId="0">
      <sharedItems containsString="0" containsBlank="1" containsNumber="1" containsInteger="1" minValue="-5655293917" maxValue="5504521668" count="8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805556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921296" refreshedBy="超级无敌美少女" recordCount="7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5T00:00:00" count="7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3:00" maxDate="1899-12-30T23:06:00" count="7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m/>
      </sharedItems>
    </cacheField>
    <cacheField name="支出（最近24小时）" numFmtId="0">
      <sharedItems containsString="0" containsBlank="1" containsNumber="1" containsInteger="1" minValue="-2579442116" maxValue="0" count="7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m/>
      </sharedItems>
    </cacheField>
    <cacheField name="最近7天利润" numFmtId="0">
      <sharedItems containsString="0" containsBlank="1" containsNumber="1" containsInteger="1" minValue="-6629285815" maxValue="3957874080" count="7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921296" refreshedBy="超级无敌美少女" recordCount="7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5T00:00:00" count="7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3:00" maxDate="1899-12-30T23:07:00" count="7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m/>
      </sharedItems>
    </cacheField>
    <cacheField name="支出（最近24小时）" numFmtId="0">
      <sharedItems containsString="0" containsBlank="1" containsNumber="1" containsInteger="1" minValue="-462413350" maxValue="-194513000" count="7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m/>
      </sharedItems>
    </cacheField>
    <cacheField name="最近7天利润" numFmtId="0">
      <sharedItems containsString="0" containsBlank="1" containsNumber="1" containsInteger="1" minValue="-1122796923" maxValue="1326026327" count="7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921296" refreshedBy="超级无敌美少女" recordCount="6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5T00:00:00" count="6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3:00" maxDate="1899-12-30T23:07:00" count="6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m/>
      </sharedItems>
    </cacheField>
    <cacheField name="支出（最近24小时）" numFmtId="0">
      <sharedItems containsString="0" containsBlank="1" containsNumber="1" containsInteger="1" minValue="-1782095314" maxValue="0" count="6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m/>
      </sharedItems>
    </cacheField>
    <cacheField name="最近7天利润" numFmtId="0">
      <sharedItems containsString="0" containsBlank="1" containsNumber="1" containsInteger="1" minValue="-6314873421" maxValue="5068165523" count="6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6921296" refreshedBy="超级无敌美少女" recordCount="6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5T00:00:00" count="6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4:00" maxDate="1899-12-30T23:07:00" count="6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m/>
      </sharedItems>
    </cacheField>
    <cacheField name="支出（最近24小时）" numFmtId="0">
      <sharedItems containsString="0" containsBlank="1" containsNumber="1" containsInteger="1" minValue="-534622789" maxValue="-247439547" count="6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m/>
      </sharedItems>
    </cacheField>
    <cacheField name="最近7天利润" numFmtId="0">
      <sharedItems containsString="0" containsBlank="1" containsNumber="1" containsInteger="1" minValue="-1226554329" maxValue="1674707716" count="6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7037037" refreshedBy="超级无敌美少女" recordCount="5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5T00:00:00" count="5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09:54:00" maxDate="1899-12-30T23:07:00" count="5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m/>
      </sharedItems>
    </cacheField>
    <cacheField name="支出（最近24小时）" numFmtId="0">
      <sharedItems containsString="0" containsBlank="1" containsNumber="1" containsInteger="1" minValue="-621413600" maxValue="0" count="5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m/>
      </sharedItems>
    </cacheField>
    <cacheField name="最近7天利润" numFmtId="0">
      <sharedItems containsString="0" containsBlank="1" containsNumber="1" containsInteger="1" minValue="-1426310127" maxValue="1795958676" count="5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7037037" refreshedBy="超级无敌美少女" recordCount="3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5T00:00:00" count="3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11:05:00" maxDate="1899-12-30T23:08:00" count="3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5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m/>
      </sharedItems>
    </cacheField>
    <cacheField name="支出（最近24小时）" numFmtId="0">
      <sharedItems containsString="0" containsBlank="1" containsNumber="1" containsInteger="1" minValue="-1358098715" maxValue="0" count="3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m/>
      </sharedItems>
    </cacheField>
    <cacheField name="最近7天利润" numFmtId="0">
      <sharedItems containsString="0" containsBlank="1" containsNumber="1" containsInteger="1" minValue="-4842649089" maxValue="4480940979" count="3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7037037" refreshedBy="超级无敌美少女" recordCount="27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5T00:00:00" count="27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11:12:00" maxDate="1899-12-30T23:08:00" count="27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2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m/>
      </sharedItems>
    </cacheField>
    <cacheField name="支出（最近24小时）" numFmtId="0">
      <sharedItems containsString="0" containsBlank="1" containsNumber="1" containsInteger="1" minValue="-440492290" maxValue="-216115235" count="27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m/>
      </sharedItems>
    </cacheField>
    <cacheField name="最近7天利润" numFmtId="0">
      <sharedItems containsString="0" containsBlank="1" containsNumber="1" containsInteger="1" minValue="-1074242366" maxValue="793998439" count="27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7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7037037" refreshedBy="超级无敌美少女" recordCount="2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5T00:00:00" count="2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11:27:00" maxDate="1899-12-30T22:00:00" count="2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8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m/>
      </sharedItems>
    </cacheField>
    <cacheField name="支出（最近24小时）" numFmtId="0">
      <sharedItems containsString="0" containsBlank="1" containsNumber="1" containsInteger="1" minValue="-435127506" maxValue="-209673477" count="2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m/>
      </sharedItems>
    </cacheField>
    <cacheField name="最近7天利润" numFmtId="0">
      <sharedItems containsString="0" containsBlank="1" containsNumber="1" containsInteger="1" minValue="-1080859856" maxValue="1180337449" count="2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7152778" refreshedBy="超级无敌美少女" recordCount="2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5T00:00:00" count="2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m/>
      </sharedItems>
    </cacheField>
    <cacheField name="时间" numFmtId="0">
      <sharedItems containsString="0" containsBlank="1" containsNonDate="0" containsDate="1" minDate="1899-12-30T11:34:00" maxDate="1899-12-30T22:01:00" count="2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6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m/>
      </sharedItems>
    </cacheField>
    <cacheField name="支出（最近24小时）" numFmtId="0">
      <sharedItems containsString="0" containsBlank="1" containsNumber="1" containsInteger="1" minValue="-435127506" maxValue="-218525247" count="2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m/>
      </sharedItems>
    </cacheField>
    <cacheField name="最近7天利润" numFmtId="0">
      <sharedItems containsString="0" containsBlank="1" containsNumber="1" containsInteger="1" minValue="-1275003823" maxValue="1131063275" count="2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5.7087152778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41452423" count="24">
        <n v="64921801"/>
        <n v="114803260"/>
        <n v="73037113"/>
        <n v="87151489"/>
        <n v="122944302"/>
        <n v="299060949"/>
        <n v="350902256"/>
        <n v="182411904"/>
        <n v="119868797"/>
        <n v="460090145"/>
        <n v="139146286"/>
        <n v="841452423"/>
        <n v="763593508"/>
        <n v="377257012"/>
        <n v="186322931"/>
        <n v="600873840"/>
        <n v="191744688"/>
        <n v="248764188"/>
        <n v="167783973"/>
        <n v="0"/>
        <n v="184314069"/>
        <n v="217976097"/>
        <n v="452829045"/>
        <n v="13465308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216"/>
    <x v="1"/>
    <x v="2"/>
    <x v="1"/>
    <x v="230"/>
    <x v="263"/>
    <x v="264"/>
    <x v="12"/>
    <x v="3"/>
    <x v="2"/>
    <x v="23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1"/>
    <x v="1"/>
    <x v="0"/>
    <x v="197"/>
    <x v="215"/>
    <x v="215"/>
    <x v="0"/>
    <x v="0"/>
    <x v="0"/>
    <x v="20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1"/>
    <x v="1"/>
    <x v="0"/>
    <x v="179"/>
    <x v="196"/>
    <x v="197"/>
    <x v="0"/>
    <x v="0"/>
    <x v="0"/>
    <x v="18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1"/>
    <x v="21"/>
    <x v="0"/>
    <x v="168"/>
    <x v="177"/>
    <x v="177"/>
    <x v="0"/>
    <x v="0"/>
    <x v="0"/>
    <x v="17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1"/>
    <x v="2"/>
    <x v="0"/>
    <x v="143"/>
    <x v="155"/>
    <x v="155"/>
    <x v="0"/>
    <x v="0"/>
    <x v="0"/>
    <x v="15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1"/>
    <x v="1"/>
    <x v="0"/>
    <x v="124"/>
    <x v="133"/>
    <x v="133"/>
    <x v="0"/>
    <x v="0"/>
    <x v="0"/>
    <x v="13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1"/>
    <x v="1"/>
    <x v="0"/>
    <x v="120"/>
    <x v="126"/>
    <x v="126"/>
    <x v="0"/>
    <x v="0"/>
    <x v="0"/>
    <x v="12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1"/>
    <x v="1"/>
    <x v="0"/>
    <x v="118"/>
    <x v="124"/>
    <x v="124"/>
    <x v="0"/>
    <x v="0"/>
    <x v="0"/>
    <x v="12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1"/>
    <x v="1"/>
    <x v="0"/>
    <x v="115"/>
    <x v="122"/>
    <x v="122"/>
    <x v="0"/>
    <x v="0"/>
    <x v="0"/>
    <x v="12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1"/>
    <x v="1"/>
    <x v="0"/>
    <x v="109"/>
    <x v="116"/>
    <x v="116"/>
    <x v="0"/>
    <x v="0"/>
    <x v="0"/>
    <x v="11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1"/>
    <x v="1"/>
    <x v="0"/>
    <x v="103"/>
    <x v="112"/>
    <x v="112"/>
    <x v="0"/>
    <x v="0"/>
    <x v="0"/>
    <x v="11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103"/>
    <x v="1"/>
    <x v="1"/>
    <x v="0"/>
    <x v="104"/>
    <x v="112"/>
    <x v="112"/>
    <x v="0"/>
    <x v="0"/>
    <x v="0"/>
    <x v="11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1"/>
    <x v="1"/>
    <x v="0"/>
    <x v="103"/>
    <x v="111"/>
    <x v="111"/>
    <x v="0"/>
    <x v="0"/>
    <x v="0"/>
    <x v="11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1"/>
    <x v="1"/>
    <x v="0"/>
    <x v="101"/>
    <x v="108"/>
    <x v="108"/>
    <x v="0"/>
    <x v="0"/>
    <x v="0"/>
    <x v="10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1"/>
    <x v="1"/>
    <x v="0"/>
    <x v="94"/>
    <x v="102"/>
    <x v="102"/>
    <x v="0"/>
    <x v="0"/>
    <x v="0"/>
    <x v="10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1"/>
    <x v="1"/>
    <x v="0"/>
    <x v="76"/>
    <x v="83"/>
    <x v="83"/>
    <x v="0"/>
    <x v="0"/>
    <x v="0"/>
    <x v="8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1"/>
    <x v="1"/>
    <x v="0"/>
    <x v="65"/>
    <x v="73"/>
    <x v="73"/>
    <x v="0"/>
    <x v="0"/>
    <x v="0"/>
    <x v="7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1"/>
    <x v="1"/>
    <x v="0"/>
    <x v="66"/>
    <x v="71"/>
    <x v="71"/>
    <x v="0"/>
    <x v="0"/>
    <x v="0"/>
    <x v="7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1"/>
    <x v="1"/>
    <x v="0"/>
    <x v="56"/>
    <x v="65"/>
    <x v="65"/>
    <x v="0"/>
    <x v="0"/>
    <x v="0"/>
    <x v="6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1"/>
    <x v="1"/>
    <x v="0"/>
    <x v="56"/>
    <x v="61"/>
    <x v="61"/>
    <x v="0"/>
    <x v="0"/>
    <x v="0"/>
    <x v="6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1"/>
    <x v="1"/>
    <x v="0"/>
    <x v="44"/>
    <x v="50"/>
    <x v="50"/>
    <x v="0"/>
    <x v="0"/>
    <x v="0"/>
    <x v="5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1"/>
    <x v="1"/>
    <x v="0"/>
    <x v="24"/>
    <x v="32"/>
    <x v="32"/>
    <x v="0"/>
    <x v="0"/>
    <x v="0"/>
    <x v="3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1"/>
    <x v="1"/>
    <x v="0"/>
    <x v="21"/>
    <x v="26"/>
    <x v="26"/>
    <x v="0"/>
    <x v="0"/>
    <x v="0"/>
    <x v="26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1"/>
    <x v="1"/>
    <x v="0"/>
    <x v="17"/>
    <x v="22"/>
    <x v="22"/>
    <x v="0"/>
    <x v="0"/>
    <x v="0"/>
    <x v="2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1"/>
    <x v="1"/>
    <x v="0"/>
    <x v="15"/>
    <x v="20"/>
    <x v="20"/>
    <x v="0"/>
    <x v="0"/>
    <x v="0"/>
    <x v="2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5" firstHeaderRow="0" firstDataRow="1" firstDataCol="1"/>
  <pivotFields count="13">
    <pivotField axis="axisRow" compact="0" showAll="0">
      <items count="304"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compact="0" showAll="0"/>
    <pivotField dataField="1" compact="0" showAll="0">
      <items count="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dataField="1" compact="0" showAll="0">
      <items count="26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dataField="1" compact="0" showAll="0">
      <items count="30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0"/>
    </i>
    <i>
      <x v="3"/>
    </i>
    <i>
      <x v="36"/>
    </i>
    <i>
      <x v="8"/>
    </i>
    <i>
      <x v="1"/>
    </i>
    <i>
      <x v="20"/>
    </i>
    <i>
      <x v="27"/>
    </i>
    <i>
      <x v="7"/>
    </i>
    <i>
      <x v="21"/>
    </i>
    <i>
      <x v="23"/>
    </i>
    <i>
      <x v="19"/>
    </i>
    <i>
      <x v="32"/>
    </i>
    <i>
      <x v="29"/>
    </i>
    <i>
      <x v="6"/>
    </i>
    <i>
      <x v="24"/>
    </i>
    <i>
      <x v="10"/>
    </i>
    <i>
      <x v="18"/>
    </i>
    <i>
      <x v="9"/>
    </i>
    <i>
      <x/>
    </i>
    <i>
      <x v="34"/>
    </i>
    <i>
      <x v="26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9" firstHeaderRow="0" firstDataRow="1" firstDataCol="1"/>
  <pivotFields count="12">
    <pivotField axis="axisRow" compact="0" showAll="0">
      <items count="266">
        <item x="2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dataField="1" compact="0" showAll="0">
      <items count="26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compact="0" showAll="0"/>
    <pivotField compact="0" showAll="0"/>
    <pivotField compact="0" showAll="0"/>
    <pivotField dataField="1" compact="0" showAll="0">
      <items count="23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</pivotFields>
  <rowFields count="1">
    <field x="0"/>
  </rowFields>
  <rowItems count="2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6" firstHeaderRow="0" firstDataRow="1" firstDataCol="1"/>
  <pivotFields count="12">
    <pivotField axis="axisRow" compact="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24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dataField="1" compact="0" showAll="0">
      <items count="22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7"/>
        <item x="5"/>
        <item x="1"/>
        <item x="2"/>
        <item x="9"/>
        <item x="10"/>
        <item x="4"/>
        <item x="6"/>
        <item x="8"/>
        <item x="3"/>
        <item x="0"/>
        <item x="21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7">
        <item x="4"/>
        <item x="3"/>
        <item x="2"/>
        <item x="1"/>
        <item x="0"/>
        <item x="5"/>
        <item x="6"/>
        <item x="7"/>
        <item x="8"/>
        <item x="9"/>
        <item x="10"/>
        <item x="21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1"/>
        <item x="2"/>
        <item x="4"/>
        <item x="3"/>
        <item x="0"/>
        <item x="10"/>
        <item x="8"/>
        <item x="6"/>
        <item x="9"/>
        <item x="7"/>
        <item x="5"/>
        <item x="20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0"/>
        <item x="1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9">
        <item x="0"/>
        <item x="1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0"/>
        <item x="1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1"/>
        <item x="2"/>
        <item x="0"/>
        <item x="1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2"/>
        <item x="1"/>
        <item x="0"/>
        <item x="17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"/>
        <item x="0"/>
        <item x="2"/>
        <item x="1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"/>
        <item x="1"/>
        <item x="2"/>
        <item x="0"/>
        <item x="1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3"/>
        <item x="2"/>
        <item x="1"/>
        <item x="0"/>
        <item x="1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3"/>
        <item x="1"/>
        <item x="2"/>
        <item x="0"/>
        <item x="1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4"/>
        <item x="3"/>
        <item x="1"/>
        <item x="2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4"/>
        <item x="3"/>
        <item x="2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4"/>
        <item x="3"/>
        <item x="1"/>
        <item x="2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2"/>
        <item x="1"/>
        <item x="0"/>
        <item x="1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2"/>
        <item x="1"/>
        <item x="0"/>
        <item x="1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"/>
        <item x="1"/>
        <item x="0"/>
        <item x="1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2"/>
        <item x="0"/>
        <item x="1"/>
        <item x="3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"/>
        <item x="2"/>
        <item x="1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2"/>
        <item x="0"/>
        <item x="1"/>
        <item x="3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"/>
        <item x="4"/>
        <item x="2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4"/>
        <item x="3"/>
        <item x="2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3"/>
        <item x="4"/>
        <item x="2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2"/>
        <item x="4"/>
        <item x="3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4"/>
        <item x="3"/>
        <item x="2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"/>
        <item x="4"/>
        <item x="3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"/>
        <item x="2"/>
        <item x="1"/>
        <item x="4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4"/>
        <item x="3"/>
        <item x="2"/>
        <item x="1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3"/>
        <item x="2"/>
        <item x="1"/>
        <item x="4"/>
        <item x="0"/>
        <item x="10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3"/>
        <item x="2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"/>
        <item x="2"/>
        <item x="1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5">
        <item x="1"/>
        <item x="3"/>
        <item x="2"/>
        <item x="0"/>
        <item x="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2"/>
        <item x="1"/>
        <item x="3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"/>
        <item x="2"/>
        <item x="1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1"/>
        <item x="3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1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1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5"/>
        <item x="2"/>
        <item x="4"/>
        <item x="1"/>
        <item x="3"/>
        <item x="0"/>
        <item x="6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5"/>
        <item x="4"/>
        <item x="3"/>
        <item x="2"/>
        <item x="1"/>
        <item x="0"/>
        <item x="6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5"/>
        <item x="2"/>
        <item x="4"/>
        <item x="1"/>
        <item x="3"/>
        <item x="0"/>
        <item x="6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3"/>
        <item x="5"/>
        <item x="6"/>
        <item x="1"/>
        <item x="4"/>
        <item x="2"/>
        <item x="0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5"/>
        <item x="4"/>
        <item x="3"/>
        <item x="2"/>
        <item x="1"/>
        <item x="0"/>
        <item x="6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3"/>
        <item x="5"/>
        <item x="1"/>
        <item x="4"/>
        <item x="2"/>
        <item x="0"/>
        <item x="6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8"/>
        <item x="2"/>
        <item x="4"/>
        <item x="5"/>
        <item x="7"/>
        <item x="6"/>
        <item x="3"/>
        <item x="1"/>
        <item x="0"/>
        <item x="3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7"/>
        <item x="6"/>
        <item x="5"/>
        <item x="4"/>
        <item x="3"/>
        <item x="2"/>
        <item x="1"/>
        <item x="8"/>
        <item x="0"/>
        <item x="3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4"/>
        <item x="5"/>
        <item x="7"/>
        <item x="6"/>
        <item x="3"/>
        <item x="1"/>
        <item x="0"/>
        <item x="8"/>
        <item x="3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4"/>
        <item x="5"/>
        <item x="2"/>
        <item x="3"/>
        <item x="6"/>
        <item x="1"/>
        <item x="0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5"/>
        <item x="6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4"/>
        <item x="2"/>
        <item x="3"/>
        <item x="1"/>
        <item x="0"/>
        <item x="6"/>
        <item x="5"/>
        <item x="2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3"/>
        <item x="0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3"/>
        <item x="0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workbookViewId="0">
      <pane ySplit="1" topLeftCell="A322" activePane="bottomLeft" state="frozen"/>
      <selection/>
      <selection pane="bottomLeft" activeCell="D301" sqref="D30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4" si="8">E278-I278</f>
        <v>-80361215334</v>
      </c>
      <c r="M278" s="1">
        <f t="shared" ref="M278:M304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8:18">
      <c r="R316" s="1">
        <v>178500000000</v>
      </c>
    </row>
    <row r="317" spans="18:18">
      <c r="R317" s="20">
        <v>61200000000</v>
      </c>
    </row>
    <row r="318" spans="18:18">
      <c r="R318" s="20">
        <f>R316-R317</f>
        <v>117300000000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305</v>
      </c>
      <c r="B7" s="57" t="s">
        <v>18</v>
      </c>
      <c r="C7" s="58" t="s">
        <v>306</v>
      </c>
      <c r="E7" s="57" t="s">
        <v>307</v>
      </c>
      <c r="F7" s="58"/>
      <c r="H7" t="s">
        <v>308</v>
      </c>
      <c r="I7" t="s">
        <v>305</v>
      </c>
      <c r="J7" t="s">
        <v>309</v>
      </c>
      <c r="K7" t="s">
        <v>310</v>
      </c>
    </row>
    <row r="8" ht="21" customHeight="1" spans="1:11">
      <c r="A8" s="59" t="s">
        <v>311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64921801</v>
      </c>
      <c r="E8" s="1" t="s">
        <v>312</v>
      </c>
      <c r="F8" s="60">
        <f ca="1" t="array" ref="F8">INDIRECT("北京超图软件!"&amp;"H"&amp;MAX(ROW(北京超图软件!H:H)*(北京超图软件!H:H&lt;&gt;"")))</f>
        <v>0</v>
      </c>
      <c r="I8" t="s">
        <v>313</v>
      </c>
      <c r="J8">
        <v>0</v>
      </c>
      <c r="K8">
        <v>0</v>
      </c>
    </row>
    <row r="9" ht="21" customHeight="1" spans="1:11">
      <c r="A9" s="59" t="s">
        <v>314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114803260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311</v>
      </c>
      <c r="J9">
        <v>3290891000</v>
      </c>
      <c r="K9">
        <v>64921801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73037113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73037113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87151489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87151489</v>
      </c>
      <c r="X11" s="1"/>
      <c r="AC11" s="1"/>
    </row>
    <row r="12" ht="21" customHeight="1" spans="1:29">
      <c r="A12" s="62" t="s">
        <v>315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122944302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314</v>
      </c>
      <c r="J12">
        <v>5757969000</v>
      </c>
      <c r="K12">
        <v>114803260</v>
      </c>
      <c r="X12" s="1"/>
      <c r="AC12" s="1"/>
    </row>
    <row r="13" ht="21" customHeight="1" spans="1:11">
      <c r="A13" s="62" t="s">
        <v>316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299060949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317</v>
      </c>
      <c r="J13">
        <v>6214278000</v>
      </c>
      <c r="K13">
        <v>119868797</v>
      </c>
    </row>
    <row r="14" ht="21" customHeight="1" spans="1:11">
      <c r="A14" s="62" t="s">
        <v>318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350902256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315</v>
      </c>
      <c r="J14">
        <v>5757969000</v>
      </c>
      <c r="K14">
        <v>122944302</v>
      </c>
    </row>
    <row r="15" ht="21" customHeight="1" spans="1:11">
      <c r="A15" s="62" t="s">
        <v>319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182411904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134653082</v>
      </c>
    </row>
    <row r="16" ht="21" customHeight="1" spans="1:11">
      <c r="A16" s="62" t="s">
        <v>317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119868797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320</v>
      </c>
      <c r="J16">
        <v>5757969000</v>
      </c>
      <c r="K16">
        <v>134653082</v>
      </c>
    </row>
    <row r="17" ht="21" customHeight="1" spans="1:11">
      <c r="A17" s="62" t="s">
        <v>321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460090145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322</v>
      </c>
      <c r="J17">
        <v>5757969000</v>
      </c>
      <c r="K17">
        <v>134653082</v>
      </c>
    </row>
    <row r="18" ht="21" customHeight="1" spans="1:11">
      <c r="A18" s="62" t="s">
        <v>323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139146286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5295028536</v>
      </c>
      <c r="K18">
        <v>139146286</v>
      </c>
    </row>
    <row r="19" ht="21" customHeight="1" spans="1:11">
      <c r="A19" s="62" t="s">
        <v>325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841452423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326</v>
      </c>
      <c r="J19">
        <v>5757969000</v>
      </c>
      <c r="K19">
        <v>167783973</v>
      </c>
    </row>
    <row r="20" ht="21" customHeight="1" spans="1:11">
      <c r="A20" s="62" t="s">
        <v>327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763593508</v>
      </c>
      <c r="E20" t="s">
        <v>328</v>
      </c>
      <c r="F20" s="1">
        <f ca="1" t="array" ref="F20">INDIRECT("Melodica!"&amp;"H"&amp;MAX(ROW(Melodica!I:I)*(Melodica!I:I&lt;&gt;"")))</f>
        <v>0</v>
      </c>
      <c r="I20" t="s">
        <v>319</v>
      </c>
      <c r="J20">
        <v>5757969000</v>
      </c>
      <c r="K20">
        <v>182411904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377257012</v>
      </c>
      <c r="E21" t="s">
        <v>329</v>
      </c>
      <c r="F21" s="1">
        <f ca="1" t="array" ref="F21">INDIRECT("MUGHALGARDENS!"&amp;"H"&amp;MAX(ROW(MUGHALGARDENS!I:I)*(MUGHALGARDENS!I:I&lt;&gt;"")))</f>
        <v>0</v>
      </c>
      <c r="I21" t="s">
        <v>330</v>
      </c>
      <c r="J21">
        <v>6657166464</v>
      </c>
      <c r="K21">
        <v>184314069</v>
      </c>
    </row>
    <row r="22" ht="21" customHeight="1" spans="1:11">
      <c r="A22" s="62" t="s">
        <v>331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186322931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331</v>
      </c>
      <c r="J22">
        <v>7300401000</v>
      </c>
      <c r="K22">
        <v>186322931</v>
      </c>
    </row>
    <row r="23" ht="21" customHeight="1" spans="1:11">
      <c r="A23" s="62" t="s">
        <v>332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600873840</v>
      </c>
      <c r="E23" t="s">
        <v>333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334</v>
      </c>
      <c r="J23">
        <v>22190554000</v>
      </c>
      <c r="K23">
        <v>191744688</v>
      </c>
    </row>
    <row r="24" ht="21" customHeight="1" spans="1:11">
      <c r="A24" s="62" t="s">
        <v>334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191744688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335</v>
      </c>
      <c r="J24">
        <v>7737846410</v>
      </c>
      <c r="K24">
        <v>217976097</v>
      </c>
    </row>
    <row r="25" ht="21" customHeight="1" spans="1:11">
      <c r="A25" s="62" t="s">
        <v>336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248764188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336</v>
      </c>
      <c r="J25">
        <v>22190554000</v>
      </c>
      <c r="K25">
        <v>248764188</v>
      </c>
    </row>
    <row r="26" ht="21" customHeight="1" spans="1:11">
      <c r="A26" s="62" t="s">
        <v>326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167783973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316</v>
      </c>
      <c r="J26">
        <v>19083876757</v>
      </c>
      <c r="K26">
        <v>299060949</v>
      </c>
    </row>
    <row r="27" ht="21" customHeight="1" spans="1:11">
      <c r="A27" s="62" t="s">
        <v>313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318</v>
      </c>
      <c r="J27">
        <v>22190554000</v>
      </c>
      <c r="K27">
        <v>350902256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184314069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377257012</v>
      </c>
    </row>
    <row r="29" ht="21" customHeight="1" spans="1:11">
      <c r="A29" s="62" t="s">
        <v>335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217976097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337</v>
      </c>
      <c r="J29">
        <v>17752443464</v>
      </c>
      <c r="K29">
        <v>452829045</v>
      </c>
    </row>
    <row r="30" ht="21" customHeight="1" spans="1:11">
      <c r="A30" s="62" t="s">
        <v>337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452829045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321</v>
      </c>
      <c r="J30">
        <v>15000814482</v>
      </c>
      <c r="K30">
        <v>460090145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134653082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332</v>
      </c>
      <c r="J31">
        <v>18484731577</v>
      </c>
      <c r="K31">
        <v>600873840</v>
      </c>
    </row>
    <row r="32" ht="21" customHeight="1" spans="1:11">
      <c r="A32" s="62" t="s">
        <v>322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134653082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327</v>
      </c>
      <c r="J32">
        <v>22190554000</v>
      </c>
      <c r="K32">
        <v>763593508</v>
      </c>
    </row>
    <row r="33" ht="21" customHeight="1" spans="1:11">
      <c r="A33" s="62" t="s">
        <v>320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134653082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325</v>
      </c>
      <c r="J33">
        <v>23300083000</v>
      </c>
      <c r="K33">
        <v>841452423</v>
      </c>
    </row>
    <row r="34" ht="21" customHeight="1" spans="5:11"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339</v>
      </c>
      <c r="J34">
        <v>287267877690</v>
      </c>
      <c r="K34">
        <v>6651209322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339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339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339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339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339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339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339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339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339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339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339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339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339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339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339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339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339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339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339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339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339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339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339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339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339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339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339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339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339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339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339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339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339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339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339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339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339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339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339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339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339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339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339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339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339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339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339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339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339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339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339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339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339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339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339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339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339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339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339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339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339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339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339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339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339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339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339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339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339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339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339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339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339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339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339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339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339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339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339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339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339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339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9"/>
  <sheetViews>
    <sheetView zoomScale="115" zoomScaleNormal="115" workbookViewId="0">
      <pane ySplit="3" topLeftCell="A264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7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26:29">
      <c r="Z268" s="7">
        <v>43905</v>
      </c>
      <c r="AA268">
        <v>-246323598</v>
      </c>
      <c r="AB268">
        <v>9976809</v>
      </c>
      <c r="AC268">
        <v>64921801</v>
      </c>
    </row>
    <row r="269" spans="26:29">
      <c r="Z269" t="s">
        <v>339</v>
      </c>
      <c r="AA269">
        <v>-47724145087</v>
      </c>
      <c r="AB269" t="e">
        <v>#VALUE!</v>
      </c>
      <c r="AC269">
        <v>-1416635348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6"/>
  <sheetViews>
    <sheetView workbookViewId="0">
      <pane ySplit="3" topLeftCell="A227" activePane="bottomLeft" state="frozen"/>
      <selection/>
      <selection pane="bottomLeft" activeCell="I244" sqref="I24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4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27:30">
      <c r="AA245" s="7">
        <v>43905</v>
      </c>
      <c r="AB245">
        <v>-430985298</v>
      </c>
      <c r="AC245">
        <v>46630647</v>
      </c>
      <c r="AD245">
        <v>114803260</v>
      </c>
    </row>
    <row r="246" spans="27:30">
      <c r="AA246" t="s">
        <v>339</v>
      </c>
      <c r="AB246">
        <v>-73453583086</v>
      </c>
      <c r="AC246" t="e">
        <v>#VALUE!</v>
      </c>
      <c r="AD246">
        <v>19372701387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0"/>
  <sheetViews>
    <sheetView workbookViewId="0">
      <pane ySplit="3" topLeftCell="A209" activePane="bottomLeft" state="frozen"/>
      <selection/>
      <selection pane="bottomLeft" activeCell="I218" sqref="I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27:30">
      <c r="AA219" s="7">
        <v>43905</v>
      </c>
      <c r="AB219">
        <v>-220498930</v>
      </c>
      <c r="AC219">
        <v>16088468</v>
      </c>
      <c r="AD219">
        <v>73037113</v>
      </c>
    </row>
    <row r="220" spans="27:30">
      <c r="AA220" t="s">
        <v>339</v>
      </c>
      <c r="AB220">
        <v>-34460584992</v>
      </c>
      <c r="AC220" t="e">
        <v>#VALUE!</v>
      </c>
      <c r="AD220">
        <v>14248277839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89" activePane="bottomLeft" state="frozen"/>
      <selection/>
      <selection pane="bottomLeft" activeCell="H195" sqref="H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0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27:30">
      <c r="AA201" s="7">
        <v>43905</v>
      </c>
      <c r="AB201">
        <v>-220500214</v>
      </c>
      <c r="AC201">
        <v>3413639</v>
      </c>
      <c r="AD201">
        <v>87151489</v>
      </c>
    </row>
    <row r="202" spans="27:30">
      <c r="AA202" t="s">
        <v>339</v>
      </c>
      <c r="AB202">
        <v>-31448700047</v>
      </c>
      <c r="AC202" t="e">
        <v>#VALUE!</v>
      </c>
      <c r="AD202">
        <v>13893651617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0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0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27:30">
      <c r="AA181" s="7">
        <v>43905</v>
      </c>
      <c r="AB181">
        <v>-430985298</v>
      </c>
      <c r="AC181">
        <v>30248132</v>
      </c>
      <c r="AD181">
        <v>122944302</v>
      </c>
    </row>
    <row r="182" spans="27:30">
      <c r="AA182" t="s">
        <v>339</v>
      </c>
      <c r="AB182">
        <v>-55667758679</v>
      </c>
      <c r="AC182" t="e">
        <v>#VALUE!</v>
      </c>
      <c r="AD182">
        <v>25296791223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0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8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27:30">
      <c r="AA159" s="7">
        <v>43905</v>
      </c>
      <c r="AB159">
        <v>-1428446574</v>
      </c>
      <c r="AC159">
        <v>58854606</v>
      </c>
      <c r="AD159">
        <v>299060949</v>
      </c>
    </row>
    <row r="160" spans="27:30">
      <c r="AA160" t="s">
        <v>339</v>
      </c>
      <c r="AB160">
        <v>-159064286463</v>
      </c>
      <c r="AC160" t="e">
        <v>#VALUE!</v>
      </c>
      <c r="AD160">
        <v>55207048391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1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36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27:30">
      <c r="AA137" s="7">
        <v>43905</v>
      </c>
      <c r="AB137">
        <v>-1660984389</v>
      </c>
      <c r="AC137">
        <v>12440513</v>
      </c>
      <c r="AD137">
        <v>350902256</v>
      </c>
    </row>
    <row r="138" spans="27:30">
      <c r="AA138" t="s">
        <v>339</v>
      </c>
      <c r="AB138">
        <v>-158029513550</v>
      </c>
      <c r="AC138">
        <v>13064908012</v>
      </c>
      <c r="AD138">
        <v>57344780521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18" activePane="bottomLeft" state="frozen"/>
      <selection/>
      <selection pane="bottomLeft" activeCell="J129" sqref="J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27:30">
      <c r="AA130" s="7">
        <v>43905</v>
      </c>
      <c r="AB130">
        <v>-430987809</v>
      </c>
      <c r="AC130">
        <v>25421268</v>
      </c>
      <c r="AD130">
        <v>182411904</v>
      </c>
    </row>
    <row r="131" spans="27:30">
      <c r="AA131" t="s">
        <v>339</v>
      </c>
      <c r="AB131">
        <v>-38343024560</v>
      </c>
      <c r="AC131">
        <v>3293200019</v>
      </c>
      <c r="AD131">
        <v>14438014111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5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7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27:30">
      <c r="AA128" s="7">
        <v>43905</v>
      </c>
      <c r="AB128">
        <v>-465144777</v>
      </c>
      <c r="AC128">
        <v>46229932</v>
      </c>
      <c r="AD128">
        <v>119868797</v>
      </c>
    </row>
    <row r="129" spans="27:30">
      <c r="AA129" t="s">
        <v>339</v>
      </c>
      <c r="AB129">
        <v>-40694625407</v>
      </c>
      <c r="AC129">
        <v>2422380860</v>
      </c>
      <c r="AD129">
        <v>15558994065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4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5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27:30">
      <c r="AA126" s="7">
        <v>43905</v>
      </c>
      <c r="AB126">
        <v>-1122825446</v>
      </c>
      <c r="AC126">
        <v>112210006</v>
      </c>
      <c r="AD126">
        <v>460090145</v>
      </c>
    </row>
    <row r="127" spans="27:30">
      <c r="AA127" t="s">
        <v>339</v>
      </c>
      <c r="AB127">
        <v>-97180185322</v>
      </c>
      <c r="AC127">
        <v>9846135801</v>
      </c>
      <c r="AD127">
        <v>39604773024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workbookViewId="0">
      <pane ySplit="3" topLeftCell="A107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9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27:30">
      <c r="AA120" s="7">
        <v>43905</v>
      </c>
      <c r="AB120">
        <v>-396336223</v>
      </c>
      <c r="AC120">
        <v>57886006</v>
      </c>
      <c r="AD120">
        <v>139146286</v>
      </c>
    </row>
    <row r="121" spans="27:30">
      <c r="AA121" t="s">
        <v>339</v>
      </c>
      <c r="AB121">
        <v>-32451187121</v>
      </c>
      <c r="AC121">
        <v>1837432133</v>
      </c>
      <c r="AD121">
        <v>11997229040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4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5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27:30">
      <c r="AA116" s="7">
        <v>43905</v>
      </c>
      <c r="AB116">
        <v>-1744034105</v>
      </c>
      <c r="AC116">
        <v>158373926</v>
      </c>
      <c r="AD116">
        <v>841452423</v>
      </c>
    </row>
    <row r="117" spans="27:30">
      <c r="AA117" t="s">
        <v>339</v>
      </c>
      <c r="AB117">
        <v>-139115944515</v>
      </c>
      <c r="AC117">
        <v>2720540948</v>
      </c>
      <c r="AD117">
        <v>5857054701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8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5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27:30">
      <c r="AA116" s="7">
        <v>43905</v>
      </c>
      <c r="AB116">
        <v>-1660984389</v>
      </c>
      <c r="AC116">
        <v>145497282</v>
      </c>
      <c r="AD116">
        <v>763593508</v>
      </c>
    </row>
    <row r="117" spans="27:30">
      <c r="AA117" t="s">
        <v>339</v>
      </c>
      <c r="AB117">
        <v>-131203770630</v>
      </c>
      <c r="AC117">
        <v>6903736291</v>
      </c>
      <c r="AD117">
        <v>12504773540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4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4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27:30">
      <c r="AA115" s="7">
        <v>43905</v>
      </c>
      <c r="AB115">
        <v>-1660984389</v>
      </c>
      <c r="AC115">
        <v>118860131</v>
      </c>
      <c r="AD115">
        <v>377257012</v>
      </c>
    </row>
    <row r="116" spans="27:30">
      <c r="AA116" t="s">
        <v>339</v>
      </c>
      <c r="AB116">
        <v>-131801767878</v>
      </c>
      <c r="AC116">
        <v>2245411246</v>
      </c>
      <c r="AD116">
        <v>7373251608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2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27:30">
      <c r="AA112" s="7">
        <v>43905</v>
      </c>
      <c r="AB112">
        <v>-546439949</v>
      </c>
      <c r="AC112">
        <v>77991571</v>
      </c>
      <c r="AD112">
        <v>186322931</v>
      </c>
    </row>
    <row r="113" spans="27:30">
      <c r="AA113" t="s">
        <v>339</v>
      </c>
      <c r="AB113">
        <v>-42178855238</v>
      </c>
      <c r="AC113">
        <v>2832110868</v>
      </c>
      <c r="AD113">
        <v>17389843560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8" activePane="bottomLeft" state="frozen"/>
      <selection/>
      <selection pane="bottomLeft" activeCell="J103" sqref="J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5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27:30">
      <c r="AA106" s="7">
        <v>43905</v>
      </c>
      <c r="AB106">
        <v>-1383591937</v>
      </c>
      <c r="AC106">
        <v>72408725</v>
      </c>
      <c r="AD106">
        <v>600873840</v>
      </c>
    </row>
    <row r="107" spans="27:30">
      <c r="AA107" t="s">
        <v>339</v>
      </c>
      <c r="AB107">
        <v>-101272948765</v>
      </c>
      <c r="AC107">
        <v>9777808956</v>
      </c>
      <c r="AD107">
        <v>27611989551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8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6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27:30">
      <c r="AA87" s="7">
        <v>43905</v>
      </c>
      <c r="AB87">
        <v>-1660984389</v>
      </c>
      <c r="AC87">
        <v>101263107</v>
      </c>
      <c r="AD87">
        <v>191744688</v>
      </c>
    </row>
    <row r="88" spans="27:30">
      <c r="AA88" t="s">
        <v>339</v>
      </c>
      <c r="AB88">
        <v>-100073761915</v>
      </c>
      <c r="AC88">
        <v>9587001886</v>
      </c>
      <c r="AD88">
        <v>29976990334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workbookViewId="0">
      <pane ySplit="3" topLeftCell="A66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6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28:31">
      <c r="AB77" s="7">
        <v>43905</v>
      </c>
      <c r="AC77">
        <v>-1660974714</v>
      </c>
      <c r="AD77">
        <v>54594030</v>
      </c>
      <c r="AE77">
        <v>248764188</v>
      </c>
    </row>
    <row r="78" spans="28:31">
      <c r="AB78" t="s">
        <v>339</v>
      </c>
      <c r="AC78">
        <v>-86443645388</v>
      </c>
      <c r="AD78">
        <v>296495110</v>
      </c>
      <c r="AE78">
        <v>5464760784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workbookViewId="0">
      <pane ySplit="3" topLeftCell="A64" activePane="bottomLeft" state="frozen"/>
      <selection/>
      <selection pane="bottomLeft" activeCell="F71" sqref="F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4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28:31">
      <c r="AB75" s="7">
        <v>43905</v>
      </c>
      <c r="AC75">
        <v>-430987809</v>
      </c>
      <c r="AD75">
        <v>25872308</v>
      </c>
      <c r="AE75">
        <v>167783973</v>
      </c>
    </row>
    <row r="76" spans="28:31">
      <c r="AB76" t="s">
        <v>339</v>
      </c>
      <c r="AC76">
        <v>-21669772877</v>
      </c>
      <c r="AD76">
        <v>1437875445</v>
      </c>
      <c r="AE76">
        <v>9037786966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7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28:31">
      <c r="AB69" s="7">
        <v>43905</v>
      </c>
      <c r="AC69">
        <v>-1660984389</v>
      </c>
      <c r="AD69">
        <v>5625686</v>
      </c>
      <c r="AE69">
        <v>518773481</v>
      </c>
    </row>
    <row r="70" spans="28:31">
      <c r="AB70" t="s">
        <v>339</v>
      </c>
      <c r="AC70">
        <v>-76313398952</v>
      </c>
      <c r="AD70">
        <v>7185318518</v>
      </c>
      <c r="AE70">
        <v>13963196250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workbookViewId="0">
      <pane ySplit="3" topLeftCell="A54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4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28:31">
      <c r="AB65" s="7">
        <v>43905</v>
      </c>
      <c r="AC65">
        <v>-498295316</v>
      </c>
      <c r="AD65">
        <v>69485189</v>
      </c>
      <c r="AE65">
        <v>184314069</v>
      </c>
    </row>
    <row r="66" spans="28:31">
      <c r="AB66" t="s">
        <v>339</v>
      </c>
      <c r="AC66">
        <v>-21951563217</v>
      </c>
      <c r="AD66">
        <v>3482046484</v>
      </c>
      <c r="AE66">
        <v>11946133507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workbookViewId="0">
      <pane ySplit="3" topLeftCell="A3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3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28:31">
      <c r="AB54" s="7">
        <v>43905</v>
      </c>
      <c r="AC54">
        <v>-579185571</v>
      </c>
      <c r="AD54">
        <v>80507593</v>
      </c>
      <c r="AE54">
        <v>217976097</v>
      </c>
    </row>
    <row r="55" spans="28:31">
      <c r="AB55" t="s">
        <v>339</v>
      </c>
      <c r="AC55">
        <v>-20815101984</v>
      </c>
      <c r="AD55">
        <v>2852339085</v>
      </c>
      <c r="AE55">
        <v>9379712292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23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28:31">
      <c r="AB36" s="7">
        <v>43905</v>
      </c>
      <c r="AC36">
        <v>-1328787511</v>
      </c>
      <c r="AD36">
        <v>28205904</v>
      </c>
      <c r="AE36">
        <v>452829045</v>
      </c>
    </row>
    <row r="37" spans="28:31">
      <c r="AB37" t="s">
        <v>339</v>
      </c>
      <c r="AC37">
        <v>-30397313651</v>
      </c>
      <c r="AD37">
        <v>2324172556</v>
      </c>
      <c r="AE37">
        <v>2416188380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0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9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28:31">
      <c r="AB30" s="7">
        <v>43905</v>
      </c>
      <c r="AC30">
        <v>-430987809</v>
      </c>
      <c r="AD30">
        <v>-3235078</v>
      </c>
      <c r="AE30">
        <v>134653082</v>
      </c>
    </row>
    <row r="31" spans="28:31">
      <c r="AB31" t="s">
        <v>339</v>
      </c>
      <c r="AC31">
        <v>-8146240079</v>
      </c>
      <c r="AD31">
        <v>20629147</v>
      </c>
      <c r="AE31">
        <v>1032534925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3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5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28:31">
      <c r="AB26" s="7">
        <v>43905</v>
      </c>
      <c r="AC26">
        <v>-430987809</v>
      </c>
      <c r="AD26">
        <v>42976703</v>
      </c>
      <c r="AE26">
        <v>107236755</v>
      </c>
    </row>
    <row r="27" spans="28:31">
      <c r="AB27" t="s">
        <v>339</v>
      </c>
      <c r="AC27">
        <v>-6841155430</v>
      </c>
      <c r="AD27">
        <v>170310809</v>
      </c>
      <c r="AE27">
        <v>1224328697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tabSelected="1" workbookViewId="0">
      <pane ySplit="3" topLeftCell="A1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3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28:31">
      <c r="AB24" s="7">
        <v>43905</v>
      </c>
      <c r="AC24">
        <v>-430987809</v>
      </c>
      <c r="AD24">
        <v>42362269</v>
      </c>
      <c r="AE24">
        <v>196067741</v>
      </c>
    </row>
    <row r="25" spans="28:31">
      <c r="AB25" t="s">
        <v>339</v>
      </c>
      <c r="AC25">
        <v>-6450073189</v>
      </c>
      <c r="AD25">
        <v>-66995971</v>
      </c>
      <c r="AE25">
        <v>290054376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2020-03-15T09:05:27Z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