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6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<sst xmlns="http://schemas.openxmlformats.org/spreadsheetml/2006/main" count="7078" uniqueCount="481">
  <si>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</si>
  <si>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</si>
  <si>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</si>
  <si>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</si>
  <si>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</si>
  <si>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</si>
  <si>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</si>
  <si>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</si>
  <si>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</si>
  <si>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</si>
  <si>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</si>
  <si>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</si>
  <si>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</si>
  <si>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</si>
  <si>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</si>
  <si>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</si>
  <si>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</si>
  <si>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</si>
  <si>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</si>
  <si>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</si>
  <si>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</si>
  <si>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</si>
  <si>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</si>
  <si>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</si>
  <si>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</si>
  <si>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</si>
  <si>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</si>
  <si>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</si>
  <si>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</si>
  <si>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</si>
  <si>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</si>
  <si>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</si>
  <si>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</si>
  <si>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</si>
  <si>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</si>
  <si>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</si>
  <si>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</si>
  <si>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</si>
  <si>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</si>
  <si>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</si>
  <si>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</si>
  <si>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</si>
  <si>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</si>
  <si>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</si>
  <si>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</si>
  <si>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</si>
  <si>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</si>
  <si>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</si>
  <si>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</si>
  <si>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</si>
  <si>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</si>
  <si>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</si>
  <si>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</si>
  <si>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</si>
  <si>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</si>
  <si>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</si>
  <si>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</si>
  <si>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</si>
  <si>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</si>
  <si>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</si>
  <si>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</si>
  <si>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</si>
  <si>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</si>
  <si>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</si>
  <si>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</si>
  <si>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</si>
  <si>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</si>
  <si>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</si>
  <si>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</si>
  <si>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</si>
  <si>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</si>
  <si>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</si>
  <si>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</si>
  <si>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</si>
  <si>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</si>
  <si>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</si>
  <si>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</si>
  <si>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</si>
  <si>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</si>
  <si>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</si>
  <si>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</si>
  <si>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</si>
  <si>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</si>
  <si>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</si>
  <si>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</si>
  <si>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</si>
  <si>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</si>
  <si>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</si>
  <si>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</si>
  <si>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</si>
  <si>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</si>
  <si>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</si>
  <si>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</si>
  <si>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</si>
  <si>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</si>
  <si>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</si>
  <si>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</si>
  <si>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</si>
  <si>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</si>
  <si>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</si>
  <si>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</si>
  <si>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</si>
  <si>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</si>
  <si>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</si>
  <si>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</si>
  <si>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</si>
  <si>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</si>
  <si>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</si>
  <si>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</si>
  <si>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</si>
  <si>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</si>
  <si>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</si>
  <si>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</si>
  <si>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</si>
  <si>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</si>
  <si>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</si>
  <si>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</si>
  <si>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</si>
  <si>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</si>
  <si>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</si>
  <si>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</si>
  <si>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</si>
  <si>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</si>
  <si>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</si>
  <si>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</si>
  <si>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</si>
  <si>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</si>
  <si>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</si>
  <si>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</si>
  <si>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</si>
  <si>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</si>
  <si>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</si>
  <si>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</si>
  <si>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</si>
  <si>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</si>
  <si>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</si>
  <si>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</si>
  <si>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</si>
  <si>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</si>
  <si>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</si>
  <si>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</si>
  <si>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</si>
  <si>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</si>
  <si>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</si>
  <si>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</si>
  <si>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</si>
  <si>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</si>
  <si>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</si>
  <si>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</si>
  <si>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</si>
  <si>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</si>
  <si>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</si>
  <si>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</si>
  <si>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</si>
  <si>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</si>
  <si>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</si>
  <si>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</si>
  <si>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</si>
  <si>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</si>
  <si>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</si>
  <si>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</si>
  <si>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</si>
  <si>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</si>
  <si>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</si>
  <si>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</si>
  <si>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</si>
  <si>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</si>
  <si>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</si>
  <si>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</si>
  <si>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</si>
  <si>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</si>
  <si>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</si>
  <si>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</si>
  <si>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</si>
  <si>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</si>
  <si>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</si>
  <si>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</si>
  <si>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</si>
  <si>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</si>
  <si>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</si>
  <si>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</si>
  <si>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</si>
  <si>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</si>
  <si>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</si>
  <si>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</si>
  <si>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</si>
  <si>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</si>
  <si>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</si>
  <si>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</si>
  <si>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</si>
  <si>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</si>
  <si>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</si>
  <si>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</si>
  <si>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</si>
  <si>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</si>
  <si>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</si>
  <si>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</si>
  <si>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</si>
  <si>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</si>
  <si>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</si>
  <si>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</si>
  <si>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</si>
  <si>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</si>
  <si>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</si>
  <si>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</si>
  <si>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</si>
  <si>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</si>
  <si>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</si>
  <si>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</si>
  <si>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</si>
  <si>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</si>
  <si>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</si>
  <si>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</si>
  <si>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</si>
  <si>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</si>
  <si>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</si>
  <si>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</si>
  <si>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</si>
  <si>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</si>
  <si>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</si>
  <si>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</si>
  <si>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</si>
  <si>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</si>
  <si>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</si>
  <si>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</si>
  <si>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</si>
  <si>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</si>
  <si>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</si>
  <si>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</si>
  <si>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</si>
  <si>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</si>
  <si>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</si>
  <si>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</si>
  <si>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</si>
  <si>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</si>
  <si>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</si>
  <si>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</si>
  <si>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</si>
  <si>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</si>
  <si>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</si>
  <si>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</si>
  <si>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</si>
  <si>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</si>
  <si>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</si>
  <si>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</si>
  <si>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</si>
  <si>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</si>
  <si>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</si>
  <si>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</si>
  <si>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</si>
  <si>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</si>
  <si>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</si>
  <si>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</si>
  <si>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</si>
  <si>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</si>
  <si>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</si>
  <si>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</si>
  <si>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</si>
  <si>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</si>
  <si>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</si>
  <si>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</si>
  <si>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</si>
  <si>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</si>
  <si>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</si>
  <si>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</si>
  <si>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</si>
  <si>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</si>
  <si>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</si>
  <si>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</si>
  <si>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</si>
  <si>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</si>
  <si>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</si>
  <si>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</si>
  <si>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</si>
  <si>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</si>
  <si>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</si>
  <si>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</si>
  <si>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</si>
  <si>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</si>
  <si>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</si>
  <si>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</si>
  <si>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</si>
  <si>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</si>
  <si>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</si>
  <si>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</si>
  <si>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</si>
  <si>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</si>
  <si>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</si>
  <si>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</si>
  <si>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</si>
  <si>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</si>
  <si>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</si>
  <si>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</si>
  <si>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</si>
  <si>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</si>
  <si>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</si>
  <si>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</si>
  <si>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</si>
  <si>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</si>
  <si>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</si>
  <si>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</si>
  <si>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Nakhiloo岛</t>
  </si>
  <si>
    <t>Kugluktuk机场</t>
  </si>
  <si>
    <t>螺洲岛</t>
  </si>
  <si>
    <t>果州群岛</t>
  </si>
  <si>
    <t>普拉兰岛</t>
  </si>
  <si>
    <t>hasbahce</t>
  </si>
  <si>
    <t>Melodica</t>
  </si>
  <si>
    <t>狗骨岛</t>
  </si>
  <si>
    <t>MUGHALGARDENS</t>
  </si>
  <si>
    <t>法伊拉卡岛</t>
  </si>
  <si>
    <t>秦山核电站方家山堆场</t>
  </si>
  <si>
    <t>阿勒格尼县机场</t>
  </si>
  <si>
    <t>巴赫达尔机场</t>
  </si>
  <si>
    <t>丹戎乌班市</t>
  </si>
  <si>
    <t>卡尔尼科巴机场</t>
  </si>
  <si>
    <t>霍马利格岛</t>
  </si>
  <si>
    <t>切列波维茨机场</t>
  </si>
  <si>
    <t>锡纳邦机场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</si>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</sst>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18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0" fillId="22" borderId="12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9" fillId="6" borderId="10" applyNumberFormat="0" applyAlignment="0" applyProtection="0">
      <alignment vertical="center"/>
    </xf>
    <xf numFmtId="0" fontId="25" fillId="6" borderId="9" applyNumberFormat="0" applyAlignment="0" applyProtection="0">
      <alignment vertical="center"/>
    </xf>
    <xf numFmtId="0" fontId="23" fillId="30" borderId="13" applyNumberFormat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7" Type="http://schemas.openxmlformats.org/officeDocument/2006/relationships/sharedStrings" Target="sharedStrings.xml"/><Relationship Id="rId186" Type="http://schemas.openxmlformats.org/officeDocument/2006/relationships/styles" Target="styles.xml"/><Relationship Id="rId185" Type="http://schemas.openxmlformats.org/officeDocument/2006/relationships/theme" Target="theme/theme1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控制面板!$P$13:$P$267</c:f>
              <c:numCache>
                <c:formatCode>General</c:formatCode>
                <c:ptCount val="25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控制面板!$Q$13:$Q$267</c:f>
              <c:numCache>
                <c:formatCode>General</c:formatCode>
                <c:ptCount val="25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控制面板!$R$13:$R$267</c:f>
              <c:numCache>
                <c:formatCode>General</c:formatCode>
                <c:ptCount val="25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控制面板!$S$13:$S$267</c:f>
              <c:numCache>
                <c:formatCode>General</c:formatCode>
                <c:ptCount val="25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控制面板!$T$13:$T$267</c:f>
              <c:numCache>
                <c:formatCode>General</c:formatCode>
                <c:ptCount val="25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控制面板!$P$13:$P$267</c:f>
              <c:numCache>
                <c:formatCode>General</c:formatCode>
                <c:ptCount val="25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控制面板!$Q$13:$Q$267</c:f>
              <c:numCache>
                <c:formatCode>General</c:formatCode>
                <c:ptCount val="25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控制面板!$R$13:$R$267</c:f>
              <c:numCache>
                <c:formatCode>General</c:formatCode>
                <c:ptCount val="25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控制面板!$S$13:$S$267</c:f>
              <c:numCache>
                <c:formatCode>General</c:formatCode>
                <c:ptCount val="25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控制面板!$O$13:$O$267</c:f>
              <c:strCache>
                <c:ptCount val="25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</c:strCache>
            </c:strRef>
          </c:cat>
          <c:val>
            <c:numRef>
              <c:f>控制面板!$T$13:$T$267</c:f>
              <c:numCache>
                <c:formatCode>General</c:formatCode>
                <c:ptCount val="25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小计!$A$8:$A$42</c:f>
              <c:strCache>
                <c:ptCount val="35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</c:strCache>
            </c:strRef>
          </c:cat>
          <c:val>
            <c:numRef>
              <c:f>小计!$C$8:$C$42</c:f>
              <c:numCache>
                <c:formatCode>"$"#,##0.00_);[Red]\("$"#,##0.00\)</c:formatCode>
                <c:ptCount val="35"/>
                <c:pt idx="0">
                  <c:v>148887004</c:v>
                </c:pt>
                <c:pt idx="1">
                  <c:v>152180111</c:v>
                </c:pt>
                <c:pt idx="2">
                  <c:v>163869642</c:v>
                </c:pt>
                <c:pt idx="3">
                  <c:v>165014174</c:v>
                </c:pt>
                <c:pt idx="4">
                  <c:v>288307213</c:v>
                </c:pt>
                <c:pt idx="5">
                  <c:v>198961175</c:v>
                </c:pt>
                <c:pt idx="6">
                  <c:v>165097055</c:v>
                </c:pt>
                <c:pt idx="7">
                  <c:v>172945900</c:v>
                </c:pt>
                <c:pt idx="8">
                  <c:v>166855137</c:v>
                </c:pt>
                <c:pt idx="9">
                  <c:v>166910217</c:v>
                </c:pt>
                <c:pt idx="10">
                  <c:v>177444581</c:v>
                </c:pt>
                <c:pt idx="11">
                  <c:v>153743666</c:v>
                </c:pt>
                <c:pt idx="12">
                  <c:v>171429699</c:v>
                </c:pt>
                <c:pt idx="13">
                  <c:v>188473420</c:v>
                </c:pt>
                <c:pt idx="14">
                  <c:v>171127065</c:v>
                </c:pt>
                <c:pt idx="15">
                  <c:v>191605449</c:v>
                </c:pt>
                <c:pt idx="16">
                  <c:v>159516455</c:v>
                </c:pt>
                <c:pt idx="17">
                  <c:v>349524799</c:v>
                </c:pt>
                <c:pt idx="18">
                  <c:v>1203924012</c:v>
                </c:pt>
                <c:pt idx="19">
                  <c:v>1222902980</c:v>
                </c:pt>
                <c:pt idx="20">
                  <c:v>300645738</c:v>
                </c:pt>
                <c:pt idx="21">
                  <c:v>414908613</c:v>
                </c:pt>
                <c:pt idx="22">
                  <c:v>887972606</c:v>
                </c:pt>
                <c:pt idx="23">
                  <c:v>264028868</c:v>
                </c:pt>
                <c:pt idx="24">
                  <c:v>1382139577</c:v>
                </c:pt>
                <c:pt idx="25">
                  <c:v>1207434074</c:v>
                </c:pt>
                <c:pt idx="26">
                  <c:v>1095963420</c:v>
                </c:pt>
                <c:pt idx="27">
                  <c:v>405101505</c:v>
                </c:pt>
                <c:pt idx="28">
                  <c:v>930623250</c:v>
                </c:pt>
                <c:pt idx="29">
                  <c:v>1289404032</c:v>
                </c:pt>
                <c:pt idx="30">
                  <c:v>5150597</c:v>
                </c:pt>
                <c:pt idx="31">
                  <c:v>956173621</c:v>
                </c:pt>
                <c:pt idx="32">
                  <c:v>228384951</c:v>
                </c:pt>
                <c:pt idx="33">
                  <c:v>4205531181</c:v>
                </c:pt>
                <c:pt idx="34">
                  <c:v>1401422628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Lambertisland!$W$4:$W$226</c:f>
              <c:strCache>
                <c:ptCount val="22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</c:strCache>
            </c:strRef>
          </c:cat>
          <c:val>
            <c:numRef>
              <c:f>Lambertisland!$X$4:$X$226</c:f>
              <c:numCache>
                <c:formatCode>General</c:formatCode>
                <c:ptCount val="22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Lambertisland!$W$4:$W$226</c:f>
              <c:strCache>
                <c:ptCount val="22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</c:strCache>
            </c:strRef>
          </c:cat>
          <c:val>
            <c:numRef>
              <c:f>Lambertisland!$Y$4:$Y$226</c:f>
              <c:numCache>
                <c:formatCode>General</c:formatCode>
                <c:ptCount val="22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Lambertisland!$W$4:$W$226</c:f>
              <c:strCache>
                <c:ptCount val="22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</c:strCache>
            </c:strRef>
          </c:cat>
          <c:val>
            <c:numRef>
              <c:f>Lambertisland!$Z$4:$Z$226</c:f>
              <c:numCache>
                <c:formatCode>General</c:formatCode>
                <c:ptCount val="22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ISLASANTAY!$Z$4:$Z$220</c:f>
              <c:strCache>
                <c:ptCount val="2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</c:strCache>
            </c:strRef>
          </c:cat>
          <c:val>
            <c:numRef>
              <c:f>ISLASANTAY!$AA$4:$AA$220</c:f>
              <c:numCache>
                <c:formatCode>General</c:formatCode>
                <c:ptCount val="21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ISLASANTAY!$Z$4:$Z$220</c:f>
              <c:strCache>
                <c:ptCount val="2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</c:strCache>
            </c:strRef>
          </c:cat>
          <c:val>
            <c:numRef>
              <c:f>ISLASANTAY!$AB$4:$AB$220</c:f>
              <c:numCache>
                <c:formatCode>General</c:formatCode>
                <c:ptCount val="21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ISLASANTAY!$Z$4:$Z$220</c:f>
              <c:strCache>
                <c:ptCount val="21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</c:strCache>
            </c:strRef>
          </c:cat>
          <c:val>
            <c:numRef>
              <c:f>ISLASANTAY!$AC$4:$AC$220</c:f>
              <c:numCache>
                <c:formatCode>General</c:formatCode>
                <c:ptCount val="21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甘尼森岛!$AA$4:$AA$200</c:f>
              <c:strCache>
                <c:ptCount val="1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</c:strCache>
            </c:strRef>
          </c:cat>
          <c:val>
            <c:numRef>
              <c:f>甘尼森岛!$AB$4:$AB$200</c:f>
              <c:numCache>
                <c:formatCode>General</c:formatCode>
                <c:ptCount val="19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甘尼森岛!$AA$4:$AA$200</c:f>
              <c:strCache>
                <c:ptCount val="1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</c:strCache>
            </c:strRef>
          </c:cat>
          <c:val>
            <c:numRef>
              <c:f>甘尼森岛!$AC$4:$AC$200</c:f>
              <c:numCache>
                <c:formatCode>General</c:formatCode>
                <c:ptCount val="1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甘尼森岛!$AA$4:$AA$200</c:f>
              <c:strCache>
                <c:ptCount val="1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</c:strCache>
            </c:strRef>
          </c:cat>
          <c:val>
            <c:numRef>
              <c:f>甘尼森岛!$AD$4:$AD$200</c:f>
              <c:numCache>
                <c:formatCode>General</c:formatCode>
                <c:ptCount val="19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斯壮结!$AA$4:$AA$200</c:f>
              <c:strCache>
                <c:ptCount val="1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</c:strCache>
            </c:strRef>
          </c:cat>
          <c:val>
            <c:numRef>
              <c:f>斯壮结!$AB$4:$AB$200</c:f>
              <c:numCache>
                <c:formatCode>General</c:formatCode>
                <c:ptCount val="19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斯壮结!$AA$4:$AA$200</c:f>
              <c:strCache>
                <c:ptCount val="1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</c:strCache>
            </c:strRef>
          </c:cat>
          <c:val>
            <c:numRef>
              <c:f>斯壮结!$AC$4:$AC$200</c:f>
              <c:numCache>
                <c:formatCode>General</c:formatCode>
                <c:ptCount val="1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斯壮结!$AA$4:$AA$200</c:f>
              <c:strCache>
                <c:ptCount val="19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</c:strCache>
            </c:strRef>
          </c:cat>
          <c:val>
            <c:numRef>
              <c:f>斯壮结!$AD$4:$AD$200</c:f>
              <c:numCache>
                <c:formatCode>General</c:formatCode>
                <c:ptCount val="19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Kugluktuk!$AA$4:$AA$197</c:f>
              <c:strCache>
                <c:ptCount val="1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</c:strCache>
            </c:strRef>
          </c:cat>
          <c:val>
            <c:numRef>
              <c:f>Kugluktuk!$AB$4:$AB$197</c:f>
              <c:numCache>
                <c:formatCode>General</c:formatCode>
                <c:ptCount val="19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Kugluktuk!$AA$4:$AA$197</c:f>
              <c:strCache>
                <c:ptCount val="1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</c:strCache>
            </c:strRef>
          </c:cat>
          <c:val>
            <c:numRef>
              <c:f>Kugluktuk!$AC$4:$AC$197</c:f>
              <c:numCache>
                <c:formatCode>General</c:formatCode>
                <c:ptCount val="1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Kugluktuk!$AA$4:$AA$197</c:f>
              <c:strCache>
                <c:ptCount val="19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</c:strCache>
            </c:strRef>
          </c:cat>
          <c:val>
            <c:numRef>
              <c:f>Kugluktuk!$AD$4:$AD$197</c:f>
              <c:numCache>
                <c:formatCode>General</c:formatCode>
                <c:ptCount val="19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螺洲岛!$AA$4:$AA$172</c:f>
              <c:strCache>
                <c:ptCount val="1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</c:strCache>
            </c:strRef>
          </c:cat>
          <c:val>
            <c:numRef>
              <c:f>螺洲岛!$AB$4:$AB$172</c:f>
              <c:numCache>
                <c:formatCode>General</c:formatCode>
                <c:ptCount val="16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螺洲岛!$AA$4:$AA$172</c:f>
              <c:strCache>
                <c:ptCount val="1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</c:strCache>
            </c:strRef>
          </c:cat>
          <c:val>
            <c:numRef>
              <c:f>螺洲岛!$AC$4:$AC$172</c:f>
              <c:numCache>
                <c:formatCode>General</c:formatCode>
                <c:ptCount val="16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螺洲岛!$AA$4:$AA$172</c:f>
              <c:strCache>
                <c:ptCount val="1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</c:strCache>
            </c:strRef>
          </c:cat>
          <c:val>
            <c:numRef>
              <c:f>螺洲岛!$AD$4:$AD$172</c:f>
              <c:numCache>
                <c:formatCode>General</c:formatCode>
                <c:ptCount val="16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果州群岛!$AA$4:$AA$172</c:f>
              <c:strCache>
                <c:ptCount val="1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</c:strCache>
            </c:strRef>
          </c:cat>
          <c:val>
            <c:numRef>
              <c:f>果州群岛!$AB$4:$AB$172</c:f>
              <c:numCache>
                <c:formatCode>General</c:formatCode>
                <c:ptCount val="16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果州群岛!$AA$4:$AA$172</c:f>
              <c:strCache>
                <c:ptCount val="1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</c:strCache>
            </c:strRef>
          </c:cat>
          <c:val>
            <c:numRef>
              <c:f>果州群岛!$AC$4:$AC$172</c:f>
              <c:numCache>
                <c:formatCode>General</c:formatCode>
                <c:ptCount val="16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果州群岛!$AA$4:$AA$172</c:f>
              <c:strCache>
                <c:ptCount val="16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</c:strCache>
            </c:strRef>
          </c:cat>
          <c:val>
            <c:numRef>
              <c:f>果州群岛!$AD$4:$AD$172</c:f>
              <c:numCache>
                <c:formatCode>General</c:formatCode>
                <c:ptCount val="16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庙湾岛!$AA$4:$AA$171</c:f>
              <c:strCache>
                <c:ptCount val="1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</c:strCache>
            </c:strRef>
          </c:cat>
          <c:val>
            <c:numRef>
              <c:f>庙湾岛!$AB$4:$AB$171</c:f>
              <c:numCache>
                <c:formatCode>General</c:formatCode>
                <c:ptCount val="16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庙湾岛!$AA$4:$AA$171</c:f>
              <c:strCache>
                <c:ptCount val="1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</c:strCache>
            </c:strRef>
          </c:cat>
          <c:val>
            <c:numRef>
              <c:f>庙湾岛!$AC$4:$AC$171</c:f>
              <c:numCache>
                <c:formatCode>General</c:formatCode>
                <c:ptCount val="16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庙湾岛!$AA$4:$AA$171</c:f>
              <c:strCache>
                <c:ptCount val="16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</c:strCache>
            </c:strRef>
          </c:cat>
          <c:val>
            <c:numRef>
              <c:f>庙湾岛!$AD$4:$AD$171</c:f>
              <c:numCache>
                <c:formatCode>General</c:formatCode>
                <c:ptCount val="16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向岛!$AB$4:$AB$162</c:f>
              <c:numCache>
                <c:formatCode>General</c:formatCode>
                <c:ptCount val="15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向岛!$AC$4:$AC$162</c:f>
              <c:numCache>
                <c:formatCode>General</c:formatCode>
                <c:ptCount val="15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向岛!$AD$4:$AD$162</c:f>
              <c:numCache>
                <c:formatCode>General</c:formatCode>
                <c:ptCount val="15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岛田岛!$AB$4:$AB$162</c:f>
              <c:numCache>
                <c:formatCode>General</c:formatCode>
                <c:ptCount val="15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岛田岛!$AC$4:$AC$162</c:f>
              <c:numCache>
                <c:formatCode>General</c:formatCode>
                <c:ptCount val="15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岛田岛!$AD$4:$AD$162</c:f>
              <c:numCache>
                <c:formatCode>General</c:formatCode>
                <c:ptCount val="15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小槌岛!$AB$4:$AB$162</c:f>
              <c:numCache>
                <c:formatCode>General</c:formatCode>
                <c:ptCount val="15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小槌岛!$AC$4:$AC$162</c:f>
              <c:numCache>
                <c:formatCode>General</c:formatCode>
                <c:ptCount val="15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小槌岛!$AD$4:$AD$162</c:f>
              <c:numCache>
                <c:formatCode>General</c:formatCode>
                <c:ptCount val="15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高岛!$AB$4:$AB$162</c:f>
              <c:numCache>
                <c:formatCode>General</c:formatCode>
                <c:ptCount val="15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高岛!$AC$4:$AC$162</c:f>
              <c:numCache>
                <c:formatCode>General</c:formatCode>
                <c:ptCount val="15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高岛!$AA$4:$AA$162</c:f>
              <c:strCache>
                <c:ptCount val="15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</c:strCache>
            </c:strRef>
          </c:cat>
          <c:val>
            <c:numRef>
              <c:f>高岛!$AD$4:$AD$162</c:f>
              <c:numCache>
                <c:formatCode>General</c:formatCode>
                <c:ptCount val="15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平郡岛!$AA$4:$AA$153</c:f>
              <c:strCache>
                <c:ptCount val="1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</c:strCache>
            </c:strRef>
          </c:cat>
          <c:val>
            <c:numRef>
              <c:f>平郡岛!$AB$4:$AB$153</c:f>
              <c:numCache>
                <c:formatCode>General</c:formatCode>
                <c:ptCount val="1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平郡岛!$AA$4:$AA$153</c:f>
              <c:strCache>
                <c:ptCount val="1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</c:strCache>
            </c:strRef>
          </c:cat>
          <c:val>
            <c:numRef>
              <c:f>平郡岛!$AC$4:$AC$153</c:f>
              <c:numCache>
                <c:formatCode>General</c:formatCode>
                <c:ptCount val="1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平郡岛!$AA$4:$AA$153</c:f>
              <c:strCache>
                <c:ptCount val="14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</c:strCache>
            </c:strRef>
          </c:cat>
          <c:val>
            <c:numRef>
              <c:f>平郡岛!$AD$4:$AD$153</c:f>
              <c:numCache>
                <c:formatCode>General</c:formatCode>
                <c:ptCount val="14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狗骨岛!$AA$4:$AA$143</c:f>
              <c:strCache>
                <c:ptCount val="13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</c:strCache>
            </c:strRef>
          </c:cat>
          <c:val>
            <c:numRef>
              <c:f>狗骨岛!$AB$4:$AB$143</c:f>
              <c:numCache>
                <c:formatCode>General</c:formatCode>
                <c:ptCount val="13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狗骨岛!$AA$4:$AA$143</c:f>
              <c:strCache>
                <c:ptCount val="13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</c:strCache>
            </c:strRef>
          </c:cat>
          <c:val>
            <c:numRef>
              <c:f>狗骨岛!$AC$4:$AC$143</c:f>
              <c:numCache>
                <c:formatCode>General</c:formatCode>
                <c:ptCount val="13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狗骨岛!$AA$4:$AA$143</c:f>
              <c:strCache>
                <c:ptCount val="13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</c:strCache>
            </c:strRef>
          </c:cat>
          <c:val>
            <c:numRef>
              <c:f>狗骨岛!$AD$4:$AD$143</c:f>
              <c:numCache>
                <c:formatCode>General</c:formatCode>
                <c:ptCount val="13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普拉兰岛!$AA$4:$AA$142</c:f>
              <c:strCache>
                <c:ptCount val="13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</c:strCache>
            </c:strRef>
          </c:cat>
          <c:val>
            <c:numRef>
              <c:f>普拉兰岛!$AB$4:$AB$142</c:f>
              <c:numCache>
                <c:formatCode>General</c:formatCode>
                <c:ptCount val="13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普拉兰岛!$AA$4:$AA$142</c:f>
              <c:strCache>
                <c:ptCount val="13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</c:strCache>
            </c:strRef>
          </c:cat>
          <c:val>
            <c:numRef>
              <c:f>普拉兰岛!$AC$4:$AC$142</c:f>
              <c:numCache>
                <c:formatCode>General</c:formatCode>
                <c:ptCount val="13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普拉兰岛!$AA$4:$AA$142</c:f>
              <c:strCache>
                <c:ptCount val="13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</c:strCache>
            </c:strRef>
          </c:cat>
          <c:val>
            <c:numRef>
              <c:f>普拉兰岛!$AD$4:$AD$142</c:f>
              <c:numCache>
                <c:formatCode>General</c:formatCode>
                <c:ptCount val="13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法伊拉卡岛!$AA$4:$AA$136</c:f>
              <c:strCache>
                <c:ptCount val="1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</c:strCache>
            </c:strRef>
          </c:cat>
          <c:val>
            <c:numRef>
              <c:f>法伊拉卡岛!$AB$4:$AB$136</c:f>
              <c:numCache>
                <c:formatCode>General</c:formatCode>
                <c:ptCount val="13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法伊拉卡岛!$AA$4:$AA$136</c:f>
              <c:strCache>
                <c:ptCount val="1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</c:strCache>
            </c:strRef>
          </c:cat>
          <c:val>
            <c:numRef>
              <c:f>法伊拉卡岛!$AC$4:$AC$136</c:f>
              <c:numCache>
                <c:formatCode>General</c:formatCode>
                <c:ptCount val="13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法伊拉卡岛!$AA$4:$AA$136</c:f>
              <c:strCache>
                <c:ptCount val="1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</c:strCache>
            </c:strRef>
          </c:cat>
          <c:val>
            <c:numRef>
              <c:f>法伊拉卡岛!$AD$4:$AD$136</c:f>
              <c:numCache>
                <c:formatCode>General</c:formatCode>
                <c:ptCount val="13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Nakhiloo岛!$AA$4:$AA$136</c:f>
              <c:strCache>
                <c:ptCount val="1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</c:strCache>
            </c:strRef>
          </c:cat>
          <c:val>
            <c:numRef>
              <c:f>Nakhiloo岛!$AB$4:$AB$136</c:f>
              <c:numCache>
                <c:formatCode>General</c:formatCode>
                <c:ptCount val="13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Nakhiloo岛!$AA$4:$AA$136</c:f>
              <c:strCache>
                <c:ptCount val="1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</c:strCache>
            </c:strRef>
          </c:cat>
          <c:val>
            <c:numRef>
              <c:f>Nakhiloo岛!$AC$4:$AC$136</c:f>
              <c:numCache>
                <c:formatCode>General</c:formatCode>
                <c:ptCount val="13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Nakhiloo岛!$AA$4:$AA$136</c:f>
              <c:strCache>
                <c:ptCount val="13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</c:strCache>
            </c:strRef>
          </c:cat>
          <c:val>
            <c:numRef>
              <c:f>Nakhiloo岛!$AD$4:$AD$136</c:f>
              <c:numCache>
                <c:formatCode>General</c:formatCode>
                <c:ptCount val="13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巴赫达尔机场!$AA$4:$AA$133</c:f>
              <c:strCache>
                <c:ptCount val="1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</c:strCache>
            </c:strRef>
          </c:cat>
          <c:val>
            <c:numRef>
              <c:f>巴赫达尔机场!$AB$4:$AB$133</c:f>
              <c:numCache>
                <c:formatCode>General</c:formatCode>
                <c:ptCount val="12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巴赫达尔机场!$AA$4:$AA$133</c:f>
              <c:strCache>
                <c:ptCount val="1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</c:strCache>
            </c:strRef>
          </c:cat>
          <c:val>
            <c:numRef>
              <c:f>巴赫达尔机场!$AC$4:$AC$133</c:f>
              <c:numCache>
                <c:formatCode>General</c:formatCode>
                <c:ptCount val="12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巴赫达尔机场!$AA$4:$AA$133</c:f>
              <c:strCache>
                <c:ptCount val="12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</c:strCache>
            </c:strRef>
          </c:cat>
          <c:val>
            <c:numRef>
              <c:f>巴赫达尔机场!$AD$4:$AD$133</c:f>
              <c:numCache>
                <c:formatCode>General</c:formatCode>
                <c:ptCount val="12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丹戎乌班市!$AA$4:$AA$111</c:f>
              <c:strCache>
                <c:ptCount val="10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</c:strCache>
            </c:strRef>
          </c:cat>
          <c:val>
            <c:numRef>
              <c:f>丹戎乌班市!$AB$4:$AB$111</c:f>
              <c:numCache>
                <c:formatCode>General</c:formatCode>
                <c:ptCount val="10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丹戎乌班市!$AA$4:$AA$111</c:f>
              <c:strCache>
                <c:ptCount val="10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</c:strCache>
            </c:strRef>
          </c:cat>
          <c:val>
            <c:numRef>
              <c:f>丹戎乌班市!$AC$4:$AC$111</c:f>
              <c:numCache>
                <c:formatCode>General</c:formatCode>
                <c:ptCount val="10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丹戎乌班市!$AA$4:$AA$111</c:f>
              <c:strCache>
                <c:ptCount val="10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</c:strCache>
            </c:strRef>
          </c:cat>
          <c:val>
            <c:numRef>
              <c:f>丹戎乌班市!$AD$4:$AD$111</c:f>
              <c:numCache>
                <c:formatCode>General</c:formatCode>
                <c:ptCount val="10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霍马利格岛!$AA$4:$AA$89</c:f>
              <c:strCache>
                <c:ptCount val="8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</c:strCache>
            </c:strRef>
          </c:cat>
          <c:val>
            <c:numRef>
              <c:f>霍马利格岛!$AB$4:$AB$89</c:f>
              <c:numCache>
                <c:formatCode>General</c:formatCode>
                <c:ptCount val="8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霍马利格岛!$AA$4:$AA$89</c:f>
              <c:strCache>
                <c:ptCount val="8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</c:strCache>
            </c:strRef>
          </c:cat>
          <c:val>
            <c:numRef>
              <c:f>霍马利格岛!$AC$4:$AC$89</c:f>
              <c:numCache>
                <c:formatCode>General</c:formatCode>
                <c:ptCount val="8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霍马利格岛!$AA$4:$AA$89</c:f>
              <c:strCache>
                <c:ptCount val="8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</c:strCache>
            </c:strRef>
          </c:cat>
          <c:val>
            <c:numRef>
              <c:f>霍马利格岛!$AD$4:$AD$89</c:f>
              <c:numCache>
                <c:formatCode>General</c:formatCode>
                <c:ptCount val="8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卡尔尼科巴机场!$AA$4:$AA$82</c:f>
              <c:strCache>
                <c:ptCount val="7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</c:strCache>
            </c:strRef>
          </c:cat>
          <c:val>
            <c:numRef>
              <c:f>卡尔尼科巴机场!$AB$4:$AB$82</c:f>
              <c:numCache>
                <c:formatCode>General</c:formatCode>
                <c:ptCount val="7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卡尔尼科巴机场!$AA$4:$AA$82</c:f>
              <c:strCache>
                <c:ptCount val="7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</c:strCache>
            </c:strRef>
          </c:cat>
          <c:val>
            <c:numRef>
              <c:f>卡尔尼科巴机场!$AC$4:$AC$82</c:f>
              <c:numCache>
                <c:formatCode>General</c:formatCode>
                <c:ptCount val="7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卡尔尼科巴机场!$AA$4:$AA$82</c:f>
              <c:strCache>
                <c:ptCount val="7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</c:strCache>
            </c:strRef>
          </c:cat>
          <c:val>
            <c:numRef>
              <c:f>卡尔尼科巴机场!$AD$4:$AD$82</c:f>
              <c:numCache>
                <c:formatCode>General</c:formatCode>
                <c:ptCount val="7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锡纳邦机场!$AA$4:$AA$80</c:f>
              <c:strCache>
                <c:ptCount val="7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</c:strCache>
            </c:strRef>
          </c:cat>
          <c:val>
            <c:numRef>
              <c:f>锡纳邦机场!$AB$4:$AB$80</c:f>
              <c:numCache>
                <c:formatCode>General</c:formatCode>
                <c:ptCount val="7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锡纳邦机场!$AA$4:$AA$80</c:f>
              <c:strCache>
                <c:ptCount val="7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</c:strCache>
            </c:strRef>
          </c:cat>
          <c:val>
            <c:numRef>
              <c:f>锡纳邦机场!$AC$4:$AC$80</c:f>
              <c:numCache>
                <c:formatCode>General</c:formatCode>
                <c:ptCount val="7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锡纳邦机场!$AA$4:$AA$80</c:f>
              <c:strCache>
                <c:ptCount val="7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</c:strCache>
            </c:strRef>
          </c:cat>
          <c:val>
            <c:numRef>
              <c:f>锡纳邦机场!$AD$4:$AD$80</c:f>
              <c:numCache>
                <c:formatCode>General</c:formatCode>
                <c:ptCount val="7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五结乡!$AA$4:$AA$78</c:f>
              <c:strCache>
                <c:ptCount val="7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</c:strCache>
            </c:strRef>
          </c:cat>
          <c:val>
            <c:numRef>
              <c:f>五结乡!$AB$4:$AB$78</c:f>
              <c:numCache>
                <c:formatCode>General</c:formatCode>
                <c:ptCount val="7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五结乡!$AA$4:$AA$78</c:f>
              <c:strCache>
                <c:ptCount val="7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</c:strCache>
            </c:strRef>
          </c:cat>
          <c:val>
            <c:numRef>
              <c:f>五结乡!$AC$4:$AC$78</c:f>
              <c:numCache>
                <c:formatCode>General</c:formatCode>
                <c:ptCount val="7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五结乡!$AA$4:$AA$78</c:f>
              <c:strCache>
                <c:ptCount val="7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</c:strCache>
            </c:strRef>
          </c:cat>
          <c:val>
            <c:numRef>
              <c:f>五结乡!$AD$4:$AD$78</c:f>
              <c:numCache>
                <c:formatCode>General</c:formatCode>
                <c:ptCount val="7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阿勒格尼县机场!$AA$4:$AA$72</c:f>
              <c:strCache>
                <c:ptCount val="6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</c:strCache>
            </c:strRef>
          </c:cat>
          <c:val>
            <c:numRef>
              <c:f>阿勒格尼县机场!$AB$4:$AB$72</c:f>
              <c:numCache>
                <c:formatCode>General</c:formatCode>
                <c:ptCount val="6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阿勒格尼县机场!$AA$4:$AA$72</c:f>
              <c:strCache>
                <c:ptCount val="6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</c:strCache>
            </c:strRef>
          </c:cat>
          <c:val>
            <c:numRef>
              <c:f>阿勒格尼县机场!$AC$4:$AC$72</c:f>
              <c:numCache>
                <c:formatCode>General</c:formatCode>
                <c:ptCount val="6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阿勒格尼县机场!$AA$4:$AA$72</c:f>
              <c:strCache>
                <c:ptCount val="6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</c:strCache>
            </c:strRef>
          </c:cat>
          <c:val>
            <c:numRef>
              <c:f>阿勒格尼县机场!$AD$4:$AD$72</c:f>
              <c:numCache>
                <c:formatCode>General</c:formatCode>
                <c:ptCount val="6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伊维桑!$AA$4:$AA$68</c:f>
              <c:strCache>
                <c:ptCount val="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</c:strCache>
            </c:strRef>
          </c:cat>
          <c:val>
            <c:numRef>
              <c:f>伊维桑!$AB$4:$AB$68</c:f>
              <c:numCache>
                <c:formatCode>General</c:formatCode>
                <c:ptCount val="6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伊维桑!$AA$4:$AA$68</c:f>
              <c:strCache>
                <c:ptCount val="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</c:strCache>
            </c:strRef>
          </c:cat>
          <c:val>
            <c:numRef>
              <c:f>伊维桑!$AC$4:$AC$68</c:f>
              <c:numCache>
                <c:formatCode>General</c:formatCode>
                <c:ptCount val="6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伊维桑!$AA$4:$AA$68</c:f>
              <c:strCache>
                <c:ptCount val="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</c:strCache>
            </c:strRef>
          </c:cat>
          <c:val>
            <c:numRef>
              <c:f>伊维桑!$AD$4:$AD$68</c:f>
              <c:numCache>
                <c:formatCode>General</c:formatCode>
                <c:ptCount val="6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菲利宾BCCM!$AA$4:$AA$68</c:f>
              <c:strCache>
                <c:ptCount val="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</c:strCache>
            </c:strRef>
          </c:cat>
          <c:val>
            <c:numRef>
              <c:f>菲利宾BCCM!$AB$4:$AB$68</c:f>
              <c:numCache>
                <c:formatCode>General</c:formatCode>
                <c:ptCount val="6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菲利宾BCCM!$AA$4:$AA$68</c:f>
              <c:strCache>
                <c:ptCount val="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</c:strCache>
            </c:strRef>
          </c:cat>
          <c:val>
            <c:numRef>
              <c:f>菲利宾BCCM!$AC$4:$AC$68</c:f>
              <c:numCache>
                <c:formatCode>General</c:formatCode>
                <c:ptCount val="6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菲利宾BCCM!$AA$4:$AA$68</c:f>
              <c:strCache>
                <c:ptCount val="6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</c:strCache>
            </c:strRef>
          </c:cat>
          <c:val>
            <c:numRef>
              <c:f>菲利宾BCCM!$AD$4:$AD$68</c:f>
              <c:numCache>
                <c:formatCode>General</c:formatCode>
                <c:ptCount val="6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池田町!$AA$4:$AA$67</c:f>
              <c:strCache>
                <c:ptCount val="6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</c:strCache>
            </c:strRef>
          </c:cat>
          <c:val>
            <c:numRef>
              <c:f>池田町!$AB$4:$AB$67</c:f>
              <c:numCache>
                <c:formatCode>General</c:formatCode>
                <c:ptCount val="6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池田町!$AA$4:$AA$67</c:f>
              <c:strCache>
                <c:ptCount val="6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</c:strCache>
            </c:strRef>
          </c:cat>
          <c:val>
            <c:numRef>
              <c:f>池田町!$AC$4:$AC$67</c:f>
              <c:numCache>
                <c:formatCode>General</c:formatCode>
                <c:ptCount val="6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池田町!$AA$4:$AA$67</c:f>
              <c:strCache>
                <c:ptCount val="6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</c:strCache>
            </c:strRef>
          </c:cat>
          <c:val>
            <c:numRef>
              <c:f>池田町!$AD$4:$AD$67</c:f>
              <c:numCache>
                <c:formatCode>General</c:formatCode>
                <c:ptCount val="6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切列波维茨机场!$AA$4:$AA$64</c:f>
              <c:strCache>
                <c:ptCount val="6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</c:strCache>
            </c:strRef>
          </c:cat>
          <c:val>
            <c:numRef>
              <c:f>切列波维茨机场!$AB$4:$AB$64</c:f>
              <c:numCache>
                <c:formatCode>General</c:formatCode>
                <c:ptCount val="6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切列波维茨机场!$AA$4:$AA$64</c:f>
              <c:strCache>
                <c:ptCount val="6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</c:strCache>
            </c:strRef>
          </c:cat>
          <c:val>
            <c:numRef>
              <c:f>切列波维茨机场!$AC$4:$AC$64</c:f>
              <c:numCache>
                <c:formatCode>General</c:formatCode>
                <c:ptCount val="6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切列波维茨机场!$AA$4:$AA$64</c:f>
              <c:strCache>
                <c:ptCount val="6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</c:strCache>
            </c:strRef>
          </c:cat>
          <c:val>
            <c:numRef>
              <c:f>切列波维茨机场!$AD$4:$AD$64</c:f>
              <c:numCache>
                <c:formatCode>General</c:formatCode>
                <c:ptCount val="6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麦迪逊市!$AA$4:$AA$58</c:f>
              <c:strCache>
                <c:ptCount val="5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</c:strCache>
            </c:strRef>
          </c:cat>
          <c:val>
            <c:numRef>
              <c:f>麦迪逊市!$AB$4:$AB$58</c:f>
              <c:numCache>
                <c:formatCode>General</c:formatCode>
                <c:ptCount val="5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麦迪逊市!$AA$4:$AA$58</c:f>
              <c:strCache>
                <c:ptCount val="5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</c:strCache>
            </c:strRef>
          </c:cat>
          <c:val>
            <c:numRef>
              <c:f>麦迪逊市!$AC$4:$AC$58</c:f>
              <c:numCache>
                <c:formatCode>General</c:formatCode>
                <c:ptCount val="5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麦迪逊市!$AA$4:$AA$58</c:f>
              <c:strCache>
                <c:ptCount val="5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</c:strCache>
            </c:strRef>
          </c:cat>
          <c:val>
            <c:numRef>
              <c:f>麦迪逊市!$AD$4:$AD$58</c:f>
              <c:numCache>
                <c:formatCode>General</c:formatCode>
                <c:ptCount val="5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佩里哈圣何塞!$AA$4:$AA$39</c:f>
              <c:strCache>
                <c:ptCount val="3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</c:strCache>
            </c:strRef>
          </c:cat>
          <c:val>
            <c:numRef>
              <c:f>佩里哈圣何塞!$AB$4:$AB$39</c:f>
              <c:numCache>
                <c:formatCode>General</c:formatCode>
                <c:ptCount val="3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佩里哈圣何塞!$AA$4:$AA$39</c:f>
              <c:strCache>
                <c:ptCount val="3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</c:strCache>
            </c:strRef>
          </c:cat>
          <c:val>
            <c:numRef>
              <c:f>佩里哈圣何塞!$AC$4:$AC$39</c:f>
              <c:numCache>
                <c:formatCode>General</c:formatCode>
                <c:ptCount val="3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佩里哈圣何塞!$AA$4:$AA$39</c:f>
              <c:strCache>
                <c:ptCount val="3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</c:strCache>
            </c:strRef>
          </c:cat>
          <c:val>
            <c:numRef>
              <c:f>佩里哈圣何塞!$AD$4:$AD$39</c:f>
              <c:numCache>
                <c:formatCode>General</c:formatCode>
                <c:ptCount val="3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希望不要心情不高兴!$AB$4:$AB$37</c:f>
              <c:strCache>
                <c:ptCount val="3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</c:strCache>
            </c:strRef>
          </c:cat>
          <c:val>
            <c:numRef>
              <c:f>希望不要心情不高兴!$AC$4:$AC$37</c:f>
              <c:numCache>
                <c:formatCode>General</c:formatCode>
                <c:ptCount val="33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希望不要心情不高兴!$AB$4:$AB$37</c:f>
              <c:strCache>
                <c:ptCount val="3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</c:strCache>
            </c:strRef>
          </c:cat>
          <c:val>
            <c:numRef>
              <c:f>希望不要心情不高兴!$AD$4:$AD$37</c:f>
              <c:numCache>
                <c:formatCode>General</c:formatCode>
                <c:ptCount val="33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希望不要心情不高兴!$AB$4:$AB$37</c:f>
              <c:strCache>
                <c:ptCount val="3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</c:strCache>
            </c:strRef>
          </c:cat>
          <c:val>
            <c:numRef>
              <c:f>希望不要心情不高兴!$AE$4:$AE$37</c:f>
              <c:numCache>
                <c:formatCode>General</c:formatCode>
                <c:ptCount val="33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鹿谷乡!$AB$4:$AB$29</c:f>
              <c:strCache>
                <c:ptCount val="2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</c:strCache>
            </c:strRef>
          </c:cat>
          <c:val>
            <c:numRef>
              <c:f>鹿谷乡!$AC$4:$AC$29</c:f>
              <c:numCache>
                <c:formatCode>General</c:formatCode>
                <c:ptCount val="2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鹿谷乡!$AB$4:$AB$29</c:f>
              <c:strCache>
                <c:ptCount val="2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</c:strCache>
            </c:strRef>
          </c:cat>
          <c:val>
            <c:numRef>
              <c:f>鹿谷乡!$AD$4:$AD$29</c:f>
              <c:numCache>
                <c:formatCode>General</c:formatCode>
                <c:ptCount val="2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鹿谷乡!$AB$4:$AB$29</c:f>
              <c:strCache>
                <c:ptCount val="2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</c:strCache>
            </c:strRef>
          </c:cat>
          <c:val>
            <c:numRef>
              <c:f>鹿谷乡!$AE$4:$AE$29</c:f>
              <c:numCache>
                <c:formatCode>General</c:formatCode>
                <c:ptCount val="2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假伊斯坦布尔机场!$AB$4:$AB$27</c:f>
              <c:strCache>
                <c:ptCount val="2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</c:strCache>
            </c:strRef>
          </c:cat>
          <c:val>
            <c:numRef>
              <c:f>假伊斯坦布尔机场!$AC$4:$AC$27</c:f>
              <c:numCache>
                <c:formatCode>General</c:formatCode>
                <c:ptCount val="2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假伊斯坦布尔机场!$AB$4:$AB$27</c:f>
              <c:strCache>
                <c:ptCount val="2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</c:strCache>
            </c:strRef>
          </c:cat>
          <c:val>
            <c:numRef>
              <c:f>假伊斯坦布尔机场!$AD$4:$AD$27</c:f>
              <c:numCache>
                <c:formatCode>General</c:formatCode>
                <c:ptCount val="2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假伊斯坦布尔机场!$AB$4:$AB$27</c:f>
              <c:strCache>
                <c:ptCount val="2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</c:strCache>
            </c:strRef>
          </c:cat>
          <c:val>
            <c:numRef>
              <c:f>假伊斯坦布尔机场!$AE$4:$AE$27</c:f>
              <c:numCache>
                <c:formatCode>General</c:formatCode>
                <c:ptCount val="2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九十九里町!$AB$4:$AB$21</c:f>
              <c:strCache>
                <c:ptCount val="1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</c:strCache>
            </c:strRef>
          </c:cat>
          <c:val>
            <c:numRef>
              <c:f>九十九里町!$AC$4:$AC$21</c:f>
              <c:numCache>
                <c:formatCode>General</c:formatCode>
                <c:ptCount val="1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九十九里町!$AB$4:$AB$21</c:f>
              <c:strCache>
                <c:ptCount val="1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</c:strCache>
            </c:strRef>
          </c:cat>
          <c:val>
            <c:numRef>
              <c:f>九十九里町!$AD$4:$AD$21</c:f>
              <c:numCache>
                <c:formatCode>General</c:formatCode>
                <c:ptCount val="1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九十九里町!$AB$4:$AB$21</c:f>
              <c:strCache>
                <c:ptCount val="1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</c:strCache>
            </c:strRef>
          </c:cat>
          <c:val>
            <c:numRef>
              <c:f>九十九里町!$AE$4:$AE$21</c:f>
              <c:numCache>
                <c:formatCode>General</c:formatCode>
                <c:ptCount val="1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基苏木Ndogo!$AB$4:$AB$17</c:f>
              <c:strCache>
                <c:ptCount val="1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</c:strCache>
            </c:strRef>
          </c:cat>
          <c:val>
            <c:numRef>
              <c:f>基苏木Ndogo!$AC$4:$AC$17</c:f>
              <c:numCache>
                <c:formatCode>General</c:formatCode>
                <c:ptCount val="1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基苏木Ndogo!$AB$4:$AB$17</c:f>
              <c:strCache>
                <c:ptCount val="1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</c:strCache>
            </c:strRef>
          </c:cat>
          <c:val>
            <c:numRef>
              <c:f>基苏木Ndogo!$AD$4:$AD$17</c:f>
              <c:numCache>
                <c:formatCode>General</c:formatCode>
                <c:ptCount val="1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基苏木Ndogo!$AB$4:$AB$17</c:f>
              <c:strCache>
                <c:ptCount val="1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</c:strCache>
            </c:strRef>
          </c:cat>
          <c:val>
            <c:numRef>
              <c:f>基苏木Ndogo!$AE$4:$AE$17</c:f>
              <c:numCache>
                <c:formatCode>General</c:formatCode>
                <c:ptCount val="1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257</xdr:row>
      <xdr:rowOff>24130</xdr:rowOff>
    </xdr:from>
    <xdr:to>
      <xdr:col>12</xdr:col>
      <xdr:colOff>1628140</xdr:colOff>
      <xdr:row>290</xdr:row>
      <xdr:rowOff>34290</xdr:rowOff>
    </xdr:to>
    <xdr:graphicFrame>
      <xdr:nvGraphicFramePr>
        <xdr:cNvPr id="2" name="图表 1"/>
        <xdr:cNvGraphicFramePr/>
      </xdr:nvGraphicFramePr>
      <xdr:xfrm>
        <a:off x="635" y="446011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51388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513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513889" refreshedBy="超级无敌美少女" recordCount="22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6T00:00:00" count="22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02:00" maxDate="1899-12-30T23:48:00" count="18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m/>
      </sharedItems>
    </cacheField>
    <cacheField name="支出（最近24小时）" numFmtId="26">
      <sharedItems containsString="0" containsBlank="1" containsNumber="1" containsInteger="1" minValue="-328313532" maxValue="-88410497" count="22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m/>
      </sharedItems>
    </cacheField>
    <cacheField name="最近7天利润" numFmtId="26">
      <sharedItems containsString="0" containsBlank="1" containsNumber="1" containsInteger="1" minValue="-1058389017" maxValue="488464300" count="22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513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6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62963" refreshedBy="超级无敌美少女" recordCount="21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6T00:00:00" count="21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07:00" maxDate="1899-12-30T23:13:00" count="18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m/>
      </sharedItems>
    </cacheField>
    <cacheField name="支出（最近24小时）" numFmtId="26">
      <sharedItems containsString="0" containsBlank="1" containsNumber="1" containsInteger="1" minValue="-385100013" maxValue="-103701002" count="21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m/>
      </sharedItems>
    </cacheField>
    <cacheField name="最近7天利润" numFmtId="26">
      <sharedItems containsString="0" containsBlank="1" containsNumber="1" containsInteger="1" minValue="-1241452048" maxValue="748001625" count="21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62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629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62963" refreshedBy="超级无敌美少女" recordCount="19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6T00:00:00" count="19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Blank="1" containsDate="1" containsMixedTypes="1" count="17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m/>
      </sharedItems>
    </cacheField>
    <cacheField name="支出（最近24小时）" numFmtId="0">
      <sharedItems containsString="0" containsBlank="1" containsNumber="1" containsInteger="1" minValue="-344726249" maxValue="-92830771" count="19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m/>
      </sharedItems>
    </cacheField>
    <cacheField name="最近7天利润" numFmtId="26">
      <sharedItems containsString="0" containsBlank="1" containsNumber="1" containsInteger="1" minValue="-1111305463" maxValue="441286420" count="19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62963" refreshedBy="超级无敌美少女" recordCount="19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6T00:00:00" count="19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08:00" maxDate="1899-12-30T23:15:00" count="17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m/>
      </sharedItems>
    </cacheField>
    <cacheField name="支出（最近24小时）" numFmtId="0">
      <sharedItems containsString="0" containsBlank="1" containsNumber="1" containsInteger="1" minValue="-328315367" maxValue="-88410497" count="19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m/>
      </sharedItems>
    </cacheField>
    <cacheField name="最近7天利润" numFmtId="0">
      <sharedItems containsString="0" containsBlank="1" containsNumber="1" containsInteger="1" minValue="-1058391463" maxValue="417917179" count="19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62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745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745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745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74537" refreshedBy="超级无敌美少女" recordCount="19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6T00:00:00" count="19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08:00" maxDate="1899-12-30T23:28:00" count="16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</sharedItems>
    </cacheField>
    <cacheField name="支出（最近24小时）" numFmtId="26">
      <sharedItems containsString="0" containsBlank="1" containsNumber="1" containsInteger="1" minValue="-673803670" maxValue="-160159782" count="19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</sharedItems>
    </cacheField>
    <cacheField name="最近7天利润" numFmtId="26">
      <sharedItems containsString="0" containsBlank="1" containsNumber="1" containsInteger="1" minValue="-1486427799" maxValue="879431512" count="19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745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74537" refreshedBy="超级无敌美少女" recordCount="16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6T00:00:00" count="16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2:00" maxDate="1899-12-30T23:24:00" count="15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m/>
      </sharedItems>
    </cacheField>
    <cacheField name="支出（最近24小时）" numFmtId="0">
      <sharedItems containsString="0" containsBlank="1" containsNumber="1" containsInteger="1" minValue="-344726249" maxValue="-92830771" count="16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m/>
      </sharedItems>
    </cacheField>
    <cacheField name="最近7天利润" numFmtId="0">
      <sharedItems containsString="0" containsBlank="1" containsNumber="1" containsInteger="1" minValue="-536952232" maxValue="586251504" count="16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74537" refreshedBy="超级无敌美少女" recordCount="16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6T00:00:00" count="16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2:00" maxDate="1899-12-30T23:25:00" count="14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m/>
      </sharedItems>
    </cacheField>
    <cacheField name="支出（最近24小时）" numFmtId="0">
      <sharedItems containsString="0" containsBlank="1" containsNumber="1" containsInteger="1" minValue="-328315367" maxValue="117103513" count="16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m/>
      </sharedItems>
    </cacheField>
    <cacheField name="最近7天利润" numFmtId="0">
      <sharedItems containsString="0" containsBlank="1" containsNumber="1" containsInteger="1" minValue="-407770590" maxValue="575033304" count="16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16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6T00:00:00" count="16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3:00" maxDate="1899-12-30T23:25:00" count="14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m/>
      </sharedItems>
    </cacheField>
    <cacheField name="支出（最近24小时）" numFmtId="0">
      <sharedItems containsString="0" containsBlank="1" containsNumber="1" containsInteger="1" minValue="-344726249" maxValue="-24166799" count="16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m/>
      </sharedItems>
    </cacheField>
    <cacheField name="最近7天利润" numFmtId="0">
      <sharedItems containsString="0" containsBlank="1" containsNumber="1" containsInteger="1" minValue="-539703364" maxValue="549849244" count="16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15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6T00:00:00" count="1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3:00" maxDate="1899-12-30T23:27:00" count="13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m/>
      </sharedItems>
    </cacheField>
    <cacheField name="支出（最近24小时）" numFmtId="0">
      <sharedItems containsString="0" containsBlank="1" containsNumber="1" containsInteger="1" minValue="-328313532" maxValue="-87771978" count="15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m/>
      </sharedItems>
    </cacheField>
    <cacheField name="最近7天利润" numFmtId="0">
      <sharedItems containsString="0" containsBlank="1" containsNumber="1" containsInteger="1" minValue="-404050787" maxValue="556245621" count="15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15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6T00:00:00" count="1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4:00" maxDate="1899-12-30T23:27:00" count="13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m/>
      </sharedItems>
    </cacheField>
    <cacheField name="支出（最近24小时）" numFmtId="0">
      <sharedItems containsString="0" containsBlank="1" containsNumber="1" containsInteger="1" minValue="-328313532" maxValue="-85138390" count="15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m/>
      </sharedItems>
    </cacheField>
    <cacheField name="最近7天利润" numFmtId="0">
      <sharedItems containsString="0" containsBlank="1" containsNumber="1" containsInteger="1" minValue="-401418423" maxValue="499887928" count="15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861111" refreshedBy="超级无敌美少女" recordCount="15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6T00:00:00" count="1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4:00" maxDate="1899-12-30T23:28:00" count="13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m/>
      </sharedItems>
    </cacheField>
    <cacheField name="支出（最近24小时）" numFmtId="0">
      <sharedItems containsString="0" containsBlank="1" containsNumber="1" containsInteger="1" minValue="-328315367" maxValue="-84424031" count="15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m/>
      </sharedItems>
    </cacheField>
    <cacheField name="最近7天利润" numFmtId="0">
      <sharedItems containsString="0" containsBlank="1" containsNumber="1" containsInteger="1" minValue="-400705287" maxValue="545591789" count="15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97685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976852" refreshedBy="超级无敌美少女" recordCount="15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6T00:00:00" count="15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5:00" maxDate="1899-12-30T23:30:00" count="14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m/>
      </sharedItems>
    </cacheField>
    <cacheField name="支出（最近24小时）" numFmtId="0">
      <sharedItems containsString="0" containsBlank="1" containsNumber="1" containsInteger="1" minValue="-328313532" maxValue="-82156186" count="15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m/>
      </sharedItems>
    </cacheField>
    <cacheField name="最近7天利润" numFmtId="0">
      <sharedItems containsString="0" containsBlank="1" containsNumber="1" containsInteger="1" minValue="-398436219" maxValue="555246263" count="15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976852" refreshedBy="超级无敌美少女" recordCount="25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6T00:00:00" count="25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04:18:00" maxDate="1899-12-30T23:53:00" count="20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</sharedItems>
    </cacheField>
    <cacheField name="帝国总价值" numFmtId="26">
      <sharedItems containsString="0" containsBlank="1" containsNumber="1" containsInteger="1" minValue="62747" maxValue="1319527728372" count="25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5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</sharedItems>
    </cacheField>
    <cacheField name="收入（最近24小时）" numFmtId="26">
      <sharedItems containsBlank="1" containsNumber="1" containsInteger="1" containsMixedTypes="1" count="21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</sharedItems>
    </cacheField>
    <cacheField name="收入（上周）" numFmtId="26">
      <sharedItems containsString="0" containsBlank="1" containsNumber="1" containsInteger="1" minValue="-18179179853" maxValue="19926246463" count="25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</sharedItems>
    </cacheField>
    <cacheField name="金币余额" numFmtId="0">
      <sharedItems containsString="0" containsBlank="1" containsNumber="1" containsInteger="1" minValue="16" maxValue="1433" count="1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976852" refreshedBy="超级无敌美少女" recordCount="14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6T00:00:00" count="14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5:00" maxDate="1899-12-30T23:30:00" count="13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m/>
      </sharedItems>
    </cacheField>
    <cacheField name="支出（最近24小时）" numFmtId="0">
      <sharedItems containsString="0" containsBlank="1" containsNumber="1" containsInteger="1" minValue="-344726249" maxValue="0" count="14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m/>
      </sharedItems>
    </cacheField>
    <cacheField name="最近7天利润" numFmtId="0">
      <sharedItems containsString="0" containsBlank="1" containsNumber="1" containsInteger="1" minValue="-534526048" maxValue="501344411" count="14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97685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976852" refreshedBy="超级无敌美少女" recordCount="13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6T00:00:00" count="13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6:00" maxDate="1899-12-30T23:31:00" count="12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m/>
      </sharedItems>
    </cacheField>
    <cacheField name="支出（最近24小时）" numFmtId="0">
      <sharedItems containsString="0" containsBlank="1" containsNumber="1" containsInteger="1" minValue="-395409460" maxValue="-102901967" count="13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m/>
      </sharedItems>
    </cacheField>
    <cacheField name="最近7天利润" numFmtId="0">
      <sharedItems containsString="0" containsBlank="1" containsNumber="1" containsInteger="1" minValue="-996914088" maxValue="1024520181" count="13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79976852" refreshedBy="超级无敌美少女" recordCount="13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6T00:00:00" count="13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6:00" maxDate="1899-12-30T23:32:00" count="12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m/>
      </sharedItems>
    </cacheField>
    <cacheField name="支出（最近24小时）" numFmtId="0">
      <sharedItems containsString="0" containsBlank="1" containsNumber="1" containsInteger="1" minValue="-344728175" maxValue="-92830771" count="13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m/>
      </sharedItems>
    </cacheField>
    <cacheField name="最近7天利润" numFmtId="0">
      <sharedItems containsString="0" containsBlank="1" containsNumber="1" containsInteger="1" minValue="-769589790" maxValue="867191899" count="13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13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6T00:00:00" count="13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7:00" maxDate="1899-12-30T23:17:00" count="11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m/>
      </sharedItems>
    </cacheField>
    <cacheField name="支出（最近24小时）" numFmtId="0">
      <sharedItems containsString="0" containsBlank="1" containsNumber="1" containsInteger="1" minValue="-416267999" maxValue="-92830771" count="13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m/>
      </sharedItems>
    </cacheField>
    <cacheField name="最近7天利润" numFmtId="0">
      <sharedItems containsString="0" containsBlank="1" containsNumber="1" containsInteger="1" minValue="-551594107" maxValue="766102756" count="13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13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6T00:00:00" count="13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7:00" maxDate="1899-12-30T23:17:00" count="11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m/>
      </sharedItems>
    </cacheField>
    <cacheField name="支出（最近24小时）" numFmtId="0">
      <sharedItems containsString="0" containsBlank="1" containsNumber="1" containsInteger="1" minValue="-328313532" maxValue="0" count="13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m/>
      </sharedItems>
    </cacheField>
    <cacheField name="最近7天利润" numFmtId="0">
      <sharedItems containsString="0" containsBlank="1" containsNumber="1" containsInteger="1" minValue="-429470471" maxValue="594238783" count="13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12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6T00:00:00" count="12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17:00" maxDate="1899-12-30T23:17:00" count="11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m/>
      </sharedItems>
    </cacheField>
    <cacheField name="支出（最近24小时）" numFmtId="26">
      <sharedItems containsString="0" containsBlank="1" containsNumber="1" containsInteger="1" minValue="-673799904" maxValue="-181446221" count="12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m/>
      </sharedItems>
    </cacheField>
    <cacheField name="最近7天利润" numFmtId="26">
      <sharedItems containsString="0" containsBlank="1" containsNumber="1" containsInteger="1" minValue="-1076797864" maxValue="1572890649" count="12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092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208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20833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208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208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208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20833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32407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324074" refreshedBy="超级无敌美少女" recordCount="10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6T00:00:00" count="10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0:55:00" maxDate="1899-12-30T23:19:00" count="9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m/>
      </sharedItems>
    </cacheField>
    <cacheField name="支出（最近24小时）" numFmtId="26">
      <sharedItems containsString="0" containsBlank="1" containsNumber="1" containsInteger="1" minValue="-2233209671" maxValue="-425191647" count="10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m/>
      </sharedItems>
    </cacheField>
    <cacheField name="最近7天利润" numFmtId="26">
      <sharedItems containsString="0" containsBlank="1" containsNumber="1" containsInteger="1" minValue="-5606635538" maxValue="5196139834" count="10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324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324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324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324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324074" refreshedBy="超级无敌美少女" recordCount="8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6T00:00:00" count="8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07:00" maxDate="1899-12-30T23:19:00" count="8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m/>
      </sharedItems>
    </cacheField>
    <cacheField name="支出（最近24小时）" numFmtId="0">
      <sharedItems containsString="0" containsBlank="1" containsNumber="1" containsInteger="1" minValue="-2596755432" maxValue="-699275792" count="8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m/>
      </sharedItems>
    </cacheField>
    <cacheField name="最近7天利润" numFmtId="0">
      <sharedItems containsString="0" containsBlank="1" containsNumber="1" containsInteger="1" minValue="-6743502385" maxValue="5742905865" count="8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439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439815" refreshedBy="超级无敌美少女" recordCount="7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6T00:00:00" count="7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2:00" maxDate="1899-12-30T23:20:00" count="7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m/>
      </sharedItems>
    </cacheField>
    <cacheField name="支出（最近24小时）" numFmtId="0">
      <sharedItems containsString="0" containsBlank="1" containsNumber="1" containsInteger="1" minValue="-673799904" maxValue="-181446221" count="7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m/>
      </sharedItems>
    </cacheField>
    <cacheField name="最近7天利润" numFmtId="0">
      <sharedItems containsString="0" containsBlank="1" containsNumber="1" containsInteger="1" minValue="-1069648281" maxValue="1298224025" count="7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439815" refreshedBy="超级无敌美少女" recordCount="7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6T00:00:00" count="7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2:00" maxDate="1899-12-30T23:20:00" count="7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m/>
      </sharedItems>
    </cacheField>
    <cacheField name="支出（最近24小时）" numFmtId="0">
      <sharedItems containsString="0" containsBlank="1" containsNumber="1" containsInteger="1" minValue="-727198389" maxValue="-183505324" count="7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m/>
      </sharedItems>
    </cacheField>
    <cacheField name="最近7天利润" numFmtId="0">
      <sharedItems containsString="0" containsBlank="1" containsNumber="1" containsInteger="1" minValue="-1136552441" maxValue="1220618619" count="7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439815" refreshedBy="超级无敌美少女" recordCount="7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6T00:00:00" count="7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7:00" maxDate="1899-12-30T23:20:00" count="6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m/>
      </sharedItems>
    </cacheField>
    <cacheField name="支出（最近24小时）" numFmtId="0">
      <sharedItems containsString="0" containsBlank="1" containsNumber="1" containsInteger="1" minValue="-1755406671" maxValue="-472710435" count="7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m/>
      </sharedItems>
    </cacheField>
    <cacheField name="最近7天利润" numFmtId="0">
      <sharedItems containsString="0" containsBlank="1" containsNumber="1" containsInteger="1" minValue="-3368711788" maxValue="3688133729" count="7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439815" refreshedBy="超级无敌美少女" recordCount="6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6T00:00:00" count="6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8:00" maxDate="1899-12-30T23:21:00" count="6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m/>
      </sharedItems>
    </cacheField>
    <cacheField name="支出（最近24小时）" numFmtId="0">
      <sharedItems containsString="0" containsBlank="1" containsNumber="1" containsInteger="1" minValue="-619627666" maxValue="0" count="6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m/>
      </sharedItems>
    </cacheField>
    <cacheField name="最近7天利润" numFmtId="0">
      <sharedItems containsString="0" containsBlank="1" containsNumber="1" containsInteger="1" minValue="-1004746340" maxValue="1052575633" count="6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439815" refreshedBy="超级无敌美少女" recordCount="6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6T00:00:00" count="6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8:00" maxDate="1899-12-30T23:21:00" count="6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m/>
      </sharedItems>
    </cacheField>
    <cacheField name="支出（最近24小时）" numFmtId="0">
      <sharedItems containsString="0" containsBlank="1" containsNumber="1" containsInteger="1" minValue="-2726593932" maxValue="-554786493" count="6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m/>
      </sharedItems>
    </cacheField>
    <cacheField name="最近7天利润" numFmtId="0">
      <sharedItems containsString="0" containsBlank="1" containsNumber="1" containsInteger="1" minValue="-6935024191" maxValue="1382139577" count="6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439815" refreshedBy="超级无敌美少女" recordCount="6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6T00:00:00" count="6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8:00" maxDate="1899-12-30T23:22:00" count="6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m/>
      </sharedItems>
    </cacheField>
    <cacheField name="支出（最近24小时）" numFmtId="0">
      <sharedItems containsString="0" containsBlank="1" containsNumber="1" containsInteger="1" minValue="-2596755432" maxValue="-240799634" count="6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m/>
      </sharedItems>
    </cacheField>
    <cacheField name="最近7天利润" numFmtId="0">
      <sharedItems containsString="0" containsBlank="1" containsNumber="1" containsInteger="1" minValue="-6392253608" maxValue="2003396088" count="6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555556" refreshedBy="超级无敌美少女" recordCount="6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6T00:00:00" count="6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8:00" maxDate="1899-12-30T23:22:00" count="6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m/>
      </sharedItems>
    </cacheField>
    <cacheField name="支出（最近24小时）" numFmtId="0">
      <sharedItems containsString="0" containsBlank="1" containsNumber="1" containsInteger="1" minValue="-2596740919" maxValue="-695734762" count="6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m/>
      </sharedItems>
    </cacheField>
    <cacheField name="最近7天利润" numFmtId="0">
      <sharedItems containsString="0" containsBlank="1" containsNumber="1" containsInteger="1" minValue="-6614903053" maxValue="1095963420" count="6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555556" refreshedBy="超级无敌美少女" recordCount="6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6T00:00:00" count="6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9:00" maxDate="1899-12-30T23:22:00" count="5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m/>
      </sharedItems>
    </cacheField>
    <cacheField name="支出（最近24小时）" numFmtId="0">
      <sharedItems containsString="0" containsBlank="1" containsNumber="1" containsInteger="1" minValue="-854298694" maxValue="0" count="6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m/>
      </sharedItems>
    </cacheField>
    <cacheField name="最近7天利润" numFmtId="0">
      <sharedItems containsString="0" containsBlank="1" containsNumber="1" containsInteger="1" minValue="-1509444116" maxValue="1854751546" count="6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555556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148887004" maxValue="1382139577" count="29">
        <n v="148887004"/>
        <n v="152180111"/>
        <n v="163869642"/>
        <n v="165014174"/>
        <n v="288307213"/>
        <n v="198961175"/>
        <n v="165097055"/>
        <n v="172945900"/>
        <n v="166855137"/>
        <n v="166910217"/>
        <n v="177444581"/>
        <n v="153743666"/>
        <n v="171429699"/>
        <n v="188473420"/>
        <n v="171127065"/>
        <n v="191605449"/>
        <n v="159516455"/>
        <n v="349524799"/>
        <n v="1203924012"/>
        <n v="1222902980"/>
        <n v="300645738"/>
        <n v="414908613"/>
        <n v="887972606"/>
        <n v="264028868"/>
        <n v="1382139577"/>
        <n v="1207434074"/>
        <n v="1095963420"/>
        <n v="405101505"/>
        <n v="930623250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555556" refreshedBy="超级无敌美少女" recordCount="5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6T00:00:00" count="5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9:00" maxDate="1899-12-30T23:03:00" count="5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m/>
      </sharedItems>
    </cacheField>
    <cacheField name="支出（最近24小时）" numFmtId="0">
      <sharedItems containsString="0" containsBlank="1" containsNumber="1" containsInteger="1" minValue="-2163109363" maxValue="-398939785" count="5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m/>
      </sharedItems>
    </cacheField>
    <cacheField name="最近7天利润" numFmtId="0">
      <sharedItems containsString="0" containsBlank="1" containsNumber="1" containsInteger="1" minValue="-5626283225" maxValue="5482769221" count="5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555556" refreshedBy="超级无敌美少女" recordCount="3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6T00:00:00" count="3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29:00" maxDate="1899-12-30T22:17:00" count="3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m/>
      </sharedItems>
    </cacheField>
    <cacheField name="支出（最近24小时）" numFmtId="0">
      <sharedItems containsString="0" containsBlank="1" containsNumber="1" containsInteger="1" minValue="-2596755432" maxValue="-747176430" count="3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m/>
      </sharedItems>
    </cacheField>
    <cacheField name="最近7天利润" numFmtId="0">
      <sharedItems containsString="0" containsBlank="1" containsNumber="1" containsInteger="1" minValue="-5655293917" maxValue="5504521668" count="3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555556" refreshedBy="超级无敌美少女" recordCount="33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6T00:00:00" count="33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1:30:00" maxDate="1899-12-30T22:17:00" count="32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2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m/>
      </sharedItems>
    </cacheField>
    <cacheField name="支出（最近24小时）" numFmtId="0">
      <sharedItems containsString="0" containsBlank="1" containsNumber="1" containsInteger="1" minValue="-10675833" maxValue="-834099" count="33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m/>
      </sharedItems>
    </cacheField>
    <cacheField name="最近7天利润" numFmtId="0">
      <sharedItems containsString="0" containsBlank="1" containsNumber="1" containsInteger="1" minValue="-4772821" maxValue="7078014" count="33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3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555556" refreshedBy="超级无敌美少女" recordCount="2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6T00:00:00" count="2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3:26:00" maxDate="1899-12-30T22:05:00" count="2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m/>
      </sharedItems>
    </cacheField>
    <cacheField name="支出（最近24小时）" numFmtId="0">
      <sharedItems containsString="0" containsBlank="1" containsNumber="1" containsInteger="1" minValue="-2579442116" maxValue="0" count="2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m/>
      </sharedItems>
    </cacheField>
    <cacheField name="最近7天利润" numFmtId="0">
      <sharedItems containsString="0" containsBlank="1" containsNumber="1" containsInteger="1" minValue="-6629285815" maxValue="3957874080" count="2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671296" refreshedBy="超级无敌美少女" recordCount="2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6T00:00:00" count="2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3:27:00" maxDate="1899-12-30T22:06:00" count="2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m/>
      </sharedItems>
    </cacheField>
    <cacheField name="支出（最近24小时）" numFmtId="0">
      <sharedItems containsString="0" containsBlank="1" containsNumber="1" containsInteger="1" minValue="-452577492" maxValue="-194513000" count="2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m/>
      </sharedItems>
    </cacheField>
    <cacheField name="最近7天利润" numFmtId="0">
      <sharedItems containsString="0" containsBlank="1" containsNumber="1" containsInteger="1" minValue="-1122796923" maxValue="1326026327" count="2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671296" refreshedBy="超级无敌美少女" recordCount="1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6T00:00:00" count="1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6:18:00" maxDate="1899-12-30T22:06:00" count="1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">
        <n v="0"/>
        <n v="5844105790"/>
        <n v="6416561580"/>
        <n v="875358554"/>
        <n v="1806719487"/>
        <n v="1763858407"/>
        <n v="886087749"/>
        <n v="833375072"/>
        <m/>
      </sharedItems>
    </cacheField>
    <cacheField name="支出（最近24小时）" numFmtId="0">
      <sharedItems containsString="0" containsBlank="1" containsNumber="1" containsInteger="1" minValue="-1744179217" maxValue="0" count="1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m/>
      </sharedItems>
    </cacheField>
    <cacheField name="最近7天利润" numFmtId="0">
      <sharedItems containsString="0" containsBlank="1" containsNumber="1" containsInteger="1" minValue="-6314873421" maxValue="4205531181" count="1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6.8580671296" refreshedBy="超级无敌美少女" recordCount="1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6T00:00:00" count="1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m/>
      </sharedItems>
    </cacheField>
    <cacheField name="时间" numFmtId="0">
      <sharedItems containsString="0" containsBlank="1" containsNonDate="0" containsDate="1" minDate="1899-12-30T16:18:00" maxDate="1899-12-30T22:07:00" count="1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">
        <n v="0"/>
        <n v="1818988430"/>
        <n v="1988727959"/>
        <n v="270852232"/>
        <n v="568951816"/>
        <n v="516874517"/>
        <n v="295743211"/>
        <n v="296412795"/>
        <m/>
      </sharedItems>
    </cacheField>
    <cacheField name="支出（最近24小时）" numFmtId="0">
      <sharedItems containsString="0" containsBlank="1" containsNumber="1" containsInteger="1" minValue="-523253764" maxValue="-247439547" count="1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m/>
      </sharedItems>
    </cacheField>
    <cacheField name="最近7天利润" numFmtId="0">
      <sharedItems containsString="0" containsBlank="1" containsNumber="1" containsInteger="1" minValue="-1226554329" maxValue="1401422628" count="1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1"/>
    <x v="2"/>
    <x v="1"/>
    <x v="187"/>
    <x v="221"/>
    <x v="221"/>
    <x v="11"/>
    <x v="3"/>
    <x v="2"/>
    <x v="18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1"/>
    <x v="2"/>
    <x v="1"/>
    <x v="182"/>
    <x v="214"/>
    <x v="215"/>
    <x v="11"/>
    <x v="3"/>
    <x v="2"/>
    <x v="18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1"/>
    <x v="1"/>
    <x v="1"/>
    <x v="171"/>
    <x v="195"/>
    <x v="195"/>
    <x v="8"/>
    <x v="2"/>
    <x v="1"/>
    <x v="17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1"/>
    <x v="1"/>
    <x v="1"/>
    <x v="171"/>
    <x v="195"/>
    <x v="195"/>
    <x v="8"/>
    <x v="2"/>
    <x v="1"/>
    <x v="17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1"/>
    <x v="1"/>
    <x v="0"/>
    <x v="150"/>
    <x v="166"/>
    <x v="167"/>
    <x v="0"/>
    <x v="0"/>
    <x v="0"/>
    <x v="15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1"/>
    <x v="1"/>
    <x v="0"/>
    <x v="151"/>
    <x v="167"/>
    <x v="167"/>
    <x v="0"/>
    <x v="0"/>
    <x v="0"/>
    <x v="15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1"/>
    <x v="1"/>
    <x v="0"/>
    <x v="149"/>
    <x v="166"/>
    <x v="166"/>
    <x v="0"/>
    <x v="0"/>
    <x v="0"/>
    <x v="15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1"/>
    <x v="1"/>
    <x v="0"/>
    <x v="141"/>
    <x v="157"/>
    <x v="157"/>
    <x v="0"/>
    <x v="0"/>
    <x v="0"/>
    <x v="14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1"/>
    <x v="1"/>
    <x v="0"/>
    <x v="141"/>
    <x v="157"/>
    <x v="157"/>
    <x v="0"/>
    <x v="0"/>
    <x v="0"/>
    <x v="14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1"/>
    <x v="1"/>
    <x v="0"/>
    <x v="141"/>
    <x v="157"/>
    <x v="157"/>
    <x v="0"/>
    <x v="0"/>
    <x v="0"/>
    <x v="14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1"/>
    <x v="1"/>
    <x v="0"/>
    <x v="141"/>
    <x v="157"/>
    <x v="157"/>
    <x v="0"/>
    <x v="0"/>
    <x v="0"/>
    <x v="14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1"/>
    <x v="1"/>
    <x v="0"/>
    <x v="131"/>
    <x v="147"/>
    <x v="148"/>
    <x v="0"/>
    <x v="0"/>
    <x v="0"/>
    <x v="13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1"/>
    <x v="1"/>
    <x v="0"/>
    <x v="122"/>
    <x v="138"/>
    <x v="138"/>
    <x v="0"/>
    <x v="0"/>
    <x v="0"/>
    <x v="12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1"/>
    <x v="1"/>
    <x v="0"/>
    <x v="122"/>
    <x v="137"/>
    <x v="137"/>
    <x v="0"/>
    <x v="0"/>
    <x v="0"/>
    <x v="12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1"/>
    <x v="1"/>
    <x v="0"/>
    <x v="121"/>
    <x v="131"/>
    <x v="131"/>
    <x v="0"/>
    <x v="0"/>
    <x v="0"/>
    <x v="12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1"/>
    <x v="1"/>
    <x v="0"/>
    <x v="121"/>
    <x v="131"/>
    <x v="131"/>
    <x v="0"/>
    <x v="0"/>
    <x v="0"/>
    <x v="12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1"/>
    <x v="21"/>
    <x v="0"/>
    <x v="120"/>
    <x v="128"/>
    <x v="128"/>
    <x v="0"/>
    <x v="0"/>
    <x v="0"/>
    <x v="12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1"/>
    <x v="2"/>
    <x v="0"/>
    <x v="95"/>
    <x v="106"/>
    <x v="106"/>
    <x v="0"/>
    <x v="0"/>
    <x v="0"/>
    <x v="10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1"/>
    <x v="1"/>
    <x v="0"/>
    <x v="76"/>
    <x v="84"/>
    <x v="84"/>
    <x v="0"/>
    <x v="0"/>
    <x v="0"/>
    <x v="8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1"/>
    <x v="1"/>
    <x v="0"/>
    <x v="72"/>
    <x v="77"/>
    <x v="77"/>
    <x v="0"/>
    <x v="0"/>
    <x v="0"/>
    <x v="7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1"/>
    <x v="1"/>
    <x v="0"/>
    <x v="70"/>
    <x v="75"/>
    <x v="75"/>
    <x v="0"/>
    <x v="0"/>
    <x v="0"/>
    <x v="7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1"/>
    <x v="1"/>
    <x v="0"/>
    <x v="67"/>
    <x v="73"/>
    <x v="73"/>
    <x v="0"/>
    <x v="0"/>
    <x v="0"/>
    <x v="7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1"/>
    <x v="1"/>
    <x v="0"/>
    <x v="61"/>
    <x v="67"/>
    <x v="67"/>
    <x v="0"/>
    <x v="0"/>
    <x v="0"/>
    <x v="6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1"/>
    <x v="1"/>
    <x v="0"/>
    <x v="55"/>
    <x v="63"/>
    <x v="63"/>
    <x v="0"/>
    <x v="0"/>
    <x v="0"/>
    <x v="6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1"/>
    <x v="1"/>
    <x v="0"/>
    <x v="56"/>
    <x v="63"/>
    <x v="63"/>
    <x v="0"/>
    <x v="0"/>
    <x v="0"/>
    <x v="6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1"/>
    <x v="1"/>
    <x v="0"/>
    <x v="55"/>
    <x v="62"/>
    <x v="62"/>
    <x v="0"/>
    <x v="0"/>
    <x v="0"/>
    <x v="6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1"/>
    <x v="1"/>
    <x v="0"/>
    <x v="53"/>
    <x v="59"/>
    <x v="59"/>
    <x v="0"/>
    <x v="0"/>
    <x v="0"/>
    <x v="5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1"/>
    <x v="1"/>
    <x v="0"/>
    <x v="46"/>
    <x v="53"/>
    <x v="53"/>
    <x v="0"/>
    <x v="0"/>
    <x v="0"/>
    <x v="5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1"/>
    <x v="1"/>
    <x v="0"/>
    <x v="28"/>
    <x v="34"/>
    <x v="34"/>
    <x v="0"/>
    <x v="0"/>
    <x v="0"/>
    <x v="34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1"/>
    <x v="1"/>
    <x v="0"/>
    <x v="31"/>
    <x v="32"/>
    <x v="32"/>
    <x v="0"/>
    <x v="0"/>
    <x v="0"/>
    <x v="3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1"/>
    <x v="1"/>
    <x v="0"/>
    <x v="17"/>
    <x v="24"/>
    <x v="24"/>
    <x v="0"/>
    <x v="0"/>
    <x v="0"/>
    <x v="2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1"/>
    <x v="1"/>
    <x v="0"/>
    <x v="18"/>
    <x v="22"/>
    <x v="22"/>
    <x v="0"/>
    <x v="0"/>
    <x v="0"/>
    <x v="2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1"/>
    <x v="1"/>
    <x v="0"/>
    <x v="8"/>
    <x v="16"/>
    <x v="16"/>
    <x v="0"/>
    <x v="0"/>
    <x v="0"/>
    <x v="1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1"/>
    <x v="1"/>
    <x v="0"/>
    <x v="8"/>
    <x v="12"/>
    <x v="12"/>
    <x v="0"/>
    <x v="0"/>
    <x v="0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7" firstHeaderRow="0" firstDataRow="1" firstDataCol="1"/>
  <pivotFields count="13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dataField="1" compact="0" showAll="0">
      <items count="2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5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dataField="1" compact="0" showAll="0">
      <items count="21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5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/>
    </i>
    <i>
      <x v="16"/>
    </i>
    <i>
      <x v="5"/>
    </i>
    <i>
      <x v="15"/>
    </i>
    <i>
      <x v="32"/>
    </i>
    <i>
      <x v="18"/>
    </i>
    <i>
      <x v="35"/>
    </i>
    <i>
      <x v="11"/>
    </i>
    <i>
      <x v="29"/>
    </i>
    <i>
      <x v="28"/>
    </i>
    <i>
      <x v="27"/>
    </i>
    <i>
      <x v="36"/>
    </i>
    <i>
      <x v="17"/>
    </i>
    <i>
      <x v="12"/>
    </i>
    <i>
      <x v="24"/>
    </i>
    <i>
      <x v="7"/>
    </i>
    <i>
      <x v="2"/>
    </i>
    <i>
      <x v="22"/>
    </i>
    <i>
      <x v="8"/>
    </i>
    <i>
      <x v="30"/>
    </i>
    <i>
      <x v="34"/>
    </i>
    <i>
      <x v="33"/>
    </i>
    <i>
      <x v="25"/>
    </i>
    <i>
      <x v="9"/>
    </i>
    <i>
      <x v="10"/>
    </i>
    <i>
      <x v="13"/>
    </i>
    <i>
      <x v="20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6" firstHeaderRow="0" firstDataRow="1" firstDataCol="1"/>
  <pivotFields count="12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2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7"/>
        <item x="5"/>
        <item x="1"/>
        <item x="2"/>
        <item x="9"/>
        <item x="10"/>
        <item x="4"/>
        <item x="6"/>
        <item x="8"/>
        <item x="3"/>
        <item x="0"/>
        <item x="16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4"/>
        <item x="3"/>
        <item x="2"/>
        <item x="1"/>
        <item x="0"/>
        <item x="5"/>
        <item x="6"/>
        <item x="7"/>
        <item x="8"/>
        <item x="9"/>
        <item x="10"/>
        <item x="16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"/>
        <item x="2"/>
        <item x="4"/>
        <item x="3"/>
        <item x="0"/>
        <item x="10"/>
        <item x="8"/>
        <item x="6"/>
        <item x="9"/>
        <item x="7"/>
        <item x="5"/>
        <item x="1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>
      <items count="13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"/>
        <item x="0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1"/>
        <item x="2"/>
        <item x="0"/>
        <item x="1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2"/>
        <item x="1"/>
        <item x="0"/>
        <item x="1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"/>
        <item x="0"/>
        <item x="2"/>
        <item x="1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"/>
        <item x="1"/>
        <item x="2"/>
        <item x="0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"/>
        <item x="2"/>
        <item x="1"/>
        <item x="0"/>
        <item x="10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"/>
        <item x="1"/>
        <item x="2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4"/>
        <item x="3"/>
        <item x="1"/>
        <item x="2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4"/>
        <item x="3"/>
        <item x="2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4"/>
        <item x="3"/>
        <item x="1"/>
        <item x="2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2"/>
        <item x="1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2"/>
        <item x="1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1"/>
        <item x="0"/>
        <item x="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2"/>
        <item x="0"/>
        <item x="1"/>
        <item x="3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"/>
        <item x="2"/>
        <item x="1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"/>
        <item x="0"/>
        <item x="1"/>
        <item x="3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"/>
        <item x="4"/>
        <item x="2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4"/>
        <item x="3"/>
        <item x="2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3"/>
        <item x="4"/>
        <item x="2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2"/>
        <item x="4"/>
        <item x="3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4"/>
        <item x="3"/>
        <item x="2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4"/>
        <item x="3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2"/>
        <item x="1"/>
        <item x="4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4"/>
        <item x="3"/>
        <item x="2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3"/>
        <item x="2"/>
        <item x="1"/>
        <item x="4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3"/>
        <item x="2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3"/>
        <item x="2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6">
        <item x="1"/>
        <item x="3"/>
        <item x="2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3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3"/>
        <item x="2"/>
        <item x="1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3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1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1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5"/>
        <item x="2"/>
        <item x="4"/>
        <item x="1"/>
        <item x="3"/>
        <item x="0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5"/>
        <item x="4"/>
        <item x="3"/>
        <item x="2"/>
        <item x="1"/>
        <item x="0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5"/>
        <item x="2"/>
        <item x="4"/>
        <item x="1"/>
        <item x="3"/>
        <item x="0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266</v>
      </c>
    </row>
    <row r="470" spans="1:28">
      <c r="A470" s="9">
        <v>43856</v>
      </c>
      <c r="B470" s="10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7"/>
  <sheetViews>
    <sheetView topLeftCell="C1" workbookViewId="0">
      <pane ySplit="1" topLeftCell="A286" activePane="bottomLeft" state="frozen"/>
      <selection/>
      <selection pane="bottomLeft" activeCell="I240" sqref="I240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5" si="6">E214-I214</f>
        <v>-25692033405</v>
      </c>
      <c r="M214" s="1">
        <f t="shared" ref="M214:M255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t="s">
        <v>291</v>
      </c>
      <c r="P267">
        <v>122828897231270</v>
      </c>
      <c r="Q267">
        <v>114896053739975</v>
      </c>
      <c r="R267">
        <v>7996792064954</v>
      </c>
      <c r="S267">
        <v>95093287468</v>
      </c>
      <c r="T267">
        <v>227320457877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4.12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148887004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148887004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152180111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298</v>
      </c>
      <c r="I9" s="63">
        <v>152180111</v>
      </c>
    </row>
    <row r="10" ht="21" customHeight="1" spans="1:9">
      <c r="A10" s="59" t="s">
        <v>299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163869642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197</v>
      </c>
      <c r="I10" s="63">
        <v>153743666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165014174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159516455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288307213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299</v>
      </c>
      <c r="I12" s="63">
        <v>163869642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198961175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300</v>
      </c>
      <c r="I13" s="63">
        <v>165014174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165097055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304</v>
      </c>
      <c r="I14" s="63">
        <v>165097055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172945900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193</v>
      </c>
      <c r="I15" s="63">
        <v>166855137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166855137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194</v>
      </c>
      <c r="I16" s="63">
        <v>166910217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166910217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305</v>
      </c>
      <c r="I17" s="63">
        <v>171127065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177444581</v>
      </c>
      <c r="E18" t="s">
        <v>306</v>
      </c>
      <c r="F18" s="1">
        <f ca="1" t="array" ref="F18">INDIRECT("土耳其皇家园林!"&amp;"H"&amp;MAX(ROW(土耳其皇家园林!I:I)*(土耳其皇家园林!I:I&lt;&gt;"")))</f>
        <v>0</v>
      </c>
      <c r="H18" t="s">
        <v>198</v>
      </c>
      <c r="I18" s="63">
        <v>171429699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153743666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185</v>
      </c>
      <c r="I19" s="63">
        <v>172945900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171429699</v>
      </c>
      <c r="E20" t="s">
        <v>307</v>
      </c>
      <c r="F20" s="1">
        <f ca="1" t="array" ref="F20">INDIRECT("Melodica!"&amp;"H"&amp;MAX(ROW(Melodica!I:I)*(Melodica!I:I&lt;&gt;"")))</f>
        <v>0</v>
      </c>
      <c r="H20" t="s">
        <v>195</v>
      </c>
      <c r="I20" s="63">
        <v>177444581</v>
      </c>
    </row>
    <row r="21" ht="21" customHeight="1" spans="1:9">
      <c r="A21" s="62" t="s">
        <v>308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188473420</v>
      </c>
      <c r="E21" t="s">
        <v>309</v>
      </c>
      <c r="F21" s="1">
        <f ca="1" t="array" ref="F21">INDIRECT("MUGHALGARDENS!"&amp;"H"&amp;MAX(ROW(MUGHALGARDENS!I:I)*(MUGHALGARDENS!I:I&lt;&gt;"")))</f>
        <v>0</v>
      </c>
      <c r="H21" t="s">
        <v>308</v>
      </c>
      <c r="I21" s="63">
        <v>188473420</v>
      </c>
    </row>
    <row r="22" ht="21" customHeight="1" spans="1:9">
      <c r="A22" s="62" t="s">
        <v>305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171127065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310</v>
      </c>
      <c r="I22" s="63">
        <v>191605449</v>
      </c>
    </row>
    <row r="23" ht="21" customHeight="1" spans="1:9">
      <c r="A23" s="62" t="s">
        <v>310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191605449</v>
      </c>
      <c r="E23" t="s">
        <v>311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303</v>
      </c>
      <c r="I23" s="63">
        <v>198961175</v>
      </c>
    </row>
    <row r="24" ht="21" customHeight="1" spans="1:9">
      <c r="A24" s="62" t="s">
        <v>301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159516455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312</v>
      </c>
      <c r="I24" s="63">
        <v>264028868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349524799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302</v>
      </c>
      <c r="I25" s="63">
        <v>288307213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1203924012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300645738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1222902980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313</v>
      </c>
      <c r="I27" s="63">
        <v>349524799</v>
      </c>
    </row>
    <row r="28" ht="21" customHeight="1" spans="1:9">
      <c r="A28" s="62" t="s">
        <v>315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300645738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317</v>
      </c>
      <c r="I28" s="63">
        <v>405101505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414908613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414908613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887972606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887972606</v>
      </c>
    </row>
    <row r="31" ht="21" customHeight="1" spans="1:9">
      <c r="A31" s="62" t="s">
        <v>312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264028868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320</v>
      </c>
      <c r="I31" s="63">
        <v>930623250</v>
      </c>
    </row>
    <row r="32" ht="21" customHeight="1" spans="1:9">
      <c r="A32" s="62" t="s">
        <v>321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1382139577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249</v>
      </c>
      <c r="I32" s="63">
        <v>1095963420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1207434074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314</v>
      </c>
      <c r="I33" s="63">
        <v>1203924012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1095963420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322</v>
      </c>
      <c r="I34" s="63">
        <v>1207434074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405101505</v>
      </c>
      <c r="E35" t="s">
        <v>324</v>
      </c>
      <c r="F35" s="1">
        <f ca="1" t="array" ref="F35">INDIRECT("Ghana!"&amp;"H"&amp;MAX(ROW(Ghana!I:I)*(Ghana!I:I&lt;&gt;"")))</f>
        <v>0</v>
      </c>
      <c r="H35" t="s">
        <v>316</v>
      </c>
      <c r="I35" s="63">
        <v>1222902980</v>
      </c>
    </row>
    <row r="36" ht="21" customHeight="1" spans="1:9">
      <c r="A36" s="62" t="s">
        <v>320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930623250</v>
      </c>
      <c r="E36" t="s">
        <v>104</v>
      </c>
      <c r="F36" s="1">
        <f ca="1" t="array" ref="F36">INDIRECT("宝岛!"&amp;"H"&amp;MAX(ROW(宝岛!I:I)*(宝岛!I:I&lt;&gt;"")))</f>
        <v>0</v>
      </c>
      <c r="H36" t="s">
        <v>321</v>
      </c>
      <c r="I36" s="63">
        <v>1382139577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1289404032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12667537405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5150597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956173621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228384951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4205531181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1401422628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 t="str">
        <f ca="1" t="array" ref="B43">INDIRECT("PuertoQuito!"&amp;"D"&amp;MAX(ROW(PuertoQuito!I:I)*(PuertoQuito!I:I&lt;&gt;"")))</f>
        <v>该份额的价值</v>
      </c>
      <c r="C43" s="1" t="str">
        <f ca="1" t="array" ref="C43">INDIRECT("PuertoQuito!"&amp;"H"&amp;MAX(ROW(PuertoQuito!I:I)*(PuertoQuito!I:I&lt;&gt;"")))</f>
        <v>最近7天利润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7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355</v>
      </c>
      <c r="Z1" s="7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6"/>
  <sheetViews>
    <sheetView zoomScale="115" zoomScaleNormal="115" workbookViewId="0">
      <pane ySplit="3" topLeftCell="A22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4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1:26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9">
        <v>43835</v>
      </c>
      <c r="X204">
        <v>-328313532</v>
      </c>
      <c r="Y204">
        <v>-22009221</v>
      </c>
      <c r="Z204">
        <v>26288136</v>
      </c>
    </row>
    <row r="205" spans="1:26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9">
        <v>43836</v>
      </c>
      <c r="X205">
        <v>-109922001</v>
      </c>
      <c r="Y205">
        <v>81141635</v>
      </c>
      <c r="Z205">
        <v>18276653</v>
      </c>
    </row>
    <row r="206" spans="1:26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9">
        <v>43837</v>
      </c>
      <c r="X206">
        <v>-120062476</v>
      </c>
      <c r="Y206">
        <v>13288550</v>
      </c>
      <c r="Z206">
        <v>25062030</v>
      </c>
    </row>
    <row r="207" spans="1:26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9">
        <v>43838</v>
      </c>
      <c r="X207">
        <v>-119726091</v>
      </c>
      <c r="Y207">
        <v>4088338</v>
      </c>
      <c r="Z207">
        <v>5473583</v>
      </c>
    </row>
    <row r="208" spans="1:26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9">
        <v>43839</v>
      </c>
      <c r="X208">
        <v>-201071284</v>
      </c>
      <c r="Y208">
        <v>-99062</v>
      </c>
      <c r="Z208">
        <v>1884857</v>
      </c>
    </row>
    <row r="209" spans="1:26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9">
        <v>43840</v>
      </c>
      <c r="X209">
        <v>-209362253</v>
      </c>
      <c r="Y209">
        <v>17823490</v>
      </c>
      <c r="Z209">
        <v>14834348</v>
      </c>
    </row>
    <row r="210" spans="1:26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9">
        <v>43841</v>
      </c>
      <c r="X210">
        <v>-125222008</v>
      </c>
      <c r="Y210" t="e">
        <v>#VALUE!</v>
      </c>
      <c r="Z210">
        <v>13791742</v>
      </c>
    </row>
    <row r="211" spans="1:26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9">
        <v>43842</v>
      </c>
      <c r="X211">
        <v>-114672978</v>
      </c>
      <c r="Y211">
        <v>12013423</v>
      </c>
      <c r="Z211">
        <v>9169533</v>
      </c>
    </row>
    <row r="212" spans="1:26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9">
        <v>43843</v>
      </c>
      <c r="X212">
        <v>-145084614</v>
      </c>
      <c r="Y212">
        <v>18561947</v>
      </c>
      <c r="Z212">
        <v>56597449</v>
      </c>
    </row>
    <row r="213" spans="1:26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9">
        <v>43844</v>
      </c>
      <c r="X213">
        <v>-128857410</v>
      </c>
      <c r="Y213">
        <v>18612366</v>
      </c>
      <c r="Z213">
        <v>76933636</v>
      </c>
    </row>
    <row r="214" spans="1:26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9">
        <v>43845</v>
      </c>
      <c r="X214">
        <v>-114236290</v>
      </c>
      <c r="Y214">
        <v>14920173</v>
      </c>
      <c r="Z214">
        <v>78565259</v>
      </c>
    </row>
    <row r="215" spans="1:26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9">
        <v>43846</v>
      </c>
      <c r="X215">
        <v>-198605276</v>
      </c>
      <c r="Y215">
        <v>24510121</v>
      </c>
      <c r="Z215">
        <v>88393086</v>
      </c>
    </row>
    <row r="216" spans="1:26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9">
        <v>43847</v>
      </c>
      <c r="X216">
        <v>-113417957</v>
      </c>
      <c r="Y216">
        <v>14691968</v>
      </c>
      <c r="Z216">
        <v>102946237</v>
      </c>
    </row>
    <row r="217" spans="1:26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9">
        <v>43848</v>
      </c>
      <c r="X217">
        <v>-108153228</v>
      </c>
      <c r="Y217">
        <v>-70505187</v>
      </c>
      <c r="Z217">
        <v>14756377</v>
      </c>
    </row>
    <row r="218" spans="1:26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9">
        <v>43849</v>
      </c>
      <c r="X218">
        <v>-104280522</v>
      </c>
      <c r="Y218">
        <v>71659383</v>
      </c>
      <c r="Z218">
        <v>77530598</v>
      </c>
    </row>
    <row r="219" spans="1:26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9">
        <v>43850</v>
      </c>
      <c r="X219">
        <v>-130783978</v>
      </c>
      <c r="Y219">
        <v>10562444</v>
      </c>
      <c r="Z219">
        <v>78314158</v>
      </c>
    </row>
    <row r="220" spans="1:26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9">
        <v>43851</v>
      </c>
      <c r="X220">
        <v>-201784419</v>
      </c>
      <c r="Y220">
        <v>18708521</v>
      </c>
      <c r="Z220">
        <v>76020803</v>
      </c>
    </row>
    <row r="221" spans="1:26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9">
        <v>43852</v>
      </c>
      <c r="X221">
        <v>-113947611</v>
      </c>
      <c r="Y221">
        <v>2821187</v>
      </c>
      <c r="Z221">
        <v>63486972</v>
      </c>
    </row>
    <row r="222" spans="1:26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9">
        <v>43853</v>
      </c>
      <c r="X222">
        <v>-220519220</v>
      </c>
      <c r="Y222">
        <v>18336276</v>
      </c>
      <c r="Z222">
        <v>60094386</v>
      </c>
    </row>
    <row r="223" spans="1:26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9">
        <v>43854</v>
      </c>
      <c r="X223">
        <v>-196783906</v>
      </c>
      <c r="Y223">
        <v>24334261</v>
      </c>
      <c r="Z223">
        <v>60194772</v>
      </c>
    </row>
    <row r="224" spans="1:26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9">
        <v>43855</v>
      </c>
      <c r="X224">
        <v>-109848608</v>
      </c>
      <c r="Y224">
        <v>16068523</v>
      </c>
      <c r="Z224">
        <v>59867116</v>
      </c>
    </row>
    <row r="225" spans="23:26">
      <c r="W225" s="9">
        <v>43856</v>
      </c>
      <c r="X225">
        <v>-193684272</v>
      </c>
      <c r="Y225">
        <v>29295434</v>
      </c>
      <c r="Z225">
        <v>148887004</v>
      </c>
    </row>
    <row r="226" spans="23:26">
      <c r="W226" t="s">
        <v>291</v>
      </c>
      <c r="X226">
        <v>-34574246150</v>
      </c>
      <c r="Y226" t="e">
        <v>#VALUE!</v>
      </c>
      <c r="Z226">
        <v>-5316781066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0"/>
  <sheetViews>
    <sheetView workbookViewId="0">
      <pane ySplit="3" topLeftCell="A213" activePane="bottomLeft" state="frozen"/>
      <selection/>
      <selection pane="bottomLeft" activeCell="H218" sqref="H21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8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26:29">
      <c r="Z219" s="9">
        <v>43856</v>
      </c>
      <c r="AA219">
        <v>-124241480</v>
      </c>
      <c r="AB219">
        <v>21931758</v>
      </c>
      <c r="AC219">
        <v>152180111</v>
      </c>
    </row>
    <row r="220" spans="26:29">
      <c r="Z220" t="s">
        <v>291</v>
      </c>
      <c r="AA220">
        <v>-38871428106</v>
      </c>
      <c r="AB220" t="e">
        <v>#VALUE!</v>
      </c>
      <c r="AC220">
        <v>-4764026895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0"/>
  <sheetViews>
    <sheetView workbookViewId="0">
      <pane ySplit="3" topLeftCell="A195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27:30">
      <c r="AA199" s="9">
        <v>43856</v>
      </c>
      <c r="AB199">
        <v>-111216600</v>
      </c>
      <c r="AC199">
        <v>-2544950</v>
      </c>
      <c r="AD199">
        <v>163869642</v>
      </c>
    </row>
    <row r="200" spans="27:30">
      <c r="AA200" t="s">
        <v>291</v>
      </c>
      <c r="AB200">
        <v>-31397740093</v>
      </c>
      <c r="AC200" t="e">
        <v>#VALUE!</v>
      </c>
      <c r="AD200">
        <v>565956120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96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198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27:30">
      <c r="AA199" s="9">
        <v>43856</v>
      </c>
      <c r="AB199">
        <v>-105920857</v>
      </c>
      <c r="AC199">
        <v>-945407</v>
      </c>
      <c r="AD199">
        <v>165014174</v>
      </c>
    </row>
    <row r="200" spans="27:30">
      <c r="AA200" t="s">
        <v>291</v>
      </c>
      <c r="AB200">
        <v>-29947344807</v>
      </c>
      <c r="AC200" t="e">
        <v>#VALUE!</v>
      </c>
      <c r="AD200">
        <v>-276957638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workbookViewId="0">
      <pane ySplit="3" topLeftCell="A184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5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27:30">
      <c r="AA196" s="9">
        <v>43856</v>
      </c>
      <c r="AB196">
        <v>-217383002</v>
      </c>
      <c r="AC196">
        <v>37090153</v>
      </c>
      <c r="AD196">
        <v>288307213</v>
      </c>
    </row>
    <row r="197" spans="27:30">
      <c r="AA197" t="s">
        <v>291</v>
      </c>
      <c r="AB197">
        <v>-57962651777</v>
      </c>
      <c r="AC197" t="e">
        <v>#VALUE!</v>
      </c>
      <c r="AD197">
        <v>12257547996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3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0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27:30">
      <c r="AA171" s="9">
        <v>43856</v>
      </c>
      <c r="AB171">
        <v>-111216600</v>
      </c>
      <c r="AC171">
        <v>17694847</v>
      </c>
      <c r="AD171">
        <v>198961175</v>
      </c>
    </row>
    <row r="172" spans="27:30">
      <c r="AA172" t="s">
        <v>291</v>
      </c>
      <c r="AB172">
        <v>-26887888416</v>
      </c>
      <c r="AC172" t="e">
        <v>#VALUE!</v>
      </c>
      <c r="AD172">
        <v>11399455442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4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0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27:30">
      <c r="AA171" s="9">
        <v>43856</v>
      </c>
      <c r="AB171">
        <v>-105920857</v>
      </c>
      <c r="AC171">
        <v>3445972</v>
      </c>
      <c r="AD171">
        <v>165097055</v>
      </c>
    </row>
    <row r="172" spans="27:30">
      <c r="AA172" t="s">
        <v>291</v>
      </c>
      <c r="AB172">
        <v>-25382497666</v>
      </c>
      <c r="AC172" t="e">
        <v>#VALUE!</v>
      </c>
      <c r="AD172">
        <v>12686520538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6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7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9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27:30">
      <c r="AA170" s="9">
        <v>43856</v>
      </c>
      <c r="AB170">
        <v>-111216600</v>
      </c>
      <c r="AC170">
        <v>13204419</v>
      </c>
      <c r="AD170">
        <v>172945900</v>
      </c>
    </row>
    <row r="171" spans="27:30">
      <c r="AA171" t="s">
        <v>291</v>
      </c>
      <c r="AB171">
        <v>-26535180838</v>
      </c>
      <c r="AC171" t="e">
        <v>#VALUE!</v>
      </c>
      <c r="AD171">
        <v>10775027439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6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0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27:30">
      <c r="AA161" s="9">
        <v>43856</v>
      </c>
      <c r="AB161">
        <v>-105920857</v>
      </c>
      <c r="AC161">
        <v>14563239</v>
      </c>
      <c r="AD161">
        <v>166855137</v>
      </c>
    </row>
    <row r="162" spans="27:30">
      <c r="AA162" t="s">
        <v>291</v>
      </c>
      <c r="AB162">
        <v>-24058246899</v>
      </c>
      <c r="AC162" t="e">
        <v>#VALUE!</v>
      </c>
      <c r="AD162">
        <v>12435531988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7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0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27:30">
      <c r="AA161" s="9">
        <v>43856</v>
      </c>
      <c r="AB161">
        <v>-105920857</v>
      </c>
      <c r="AC161">
        <v>14228496</v>
      </c>
      <c r="AD161">
        <v>166910217</v>
      </c>
    </row>
    <row r="162" spans="27:30">
      <c r="AA162" t="s">
        <v>291</v>
      </c>
      <c r="AB162">
        <v>-23991757086</v>
      </c>
      <c r="AC162" t="e">
        <v>#VALUE!</v>
      </c>
      <c r="AD162">
        <v>11145033299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8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0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27:30">
      <c r="AA161" s="9">
        <v>43856</v>
      </c>
      <c r="AB161">
        <v>-105920857</v>
      </c>
      <c r="AC161">
        <v>10854956</v>
      </c>
      <c r="AD161">
        <v>177444581</v>
      </c>
    </row>
    <row r="162" spans="27:30">
      <c r="AA162" t="s">
        <v>291</v>
      </c>
      <c r="AB162">
        <v>-23982836584</v>
      </c>
      <c r="AC162" t="e">
        <v>#VALUE!</v>
      </c>
      <c r="AD162">
        <v>9756956524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9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0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27:30">
      <c r="AA161" s="9">
        <v>43856</v>
      </c>
      <c r="AB161">
        <v>-105920857</v>
      </c>
      <c r="AC161">
        <v>1642084</v>
      </c>
      <c r="AD161">
        <v>153743666</v>
      </c>
    </row>
    <row r="162" spans="27:30">
      <c r="AA162" t="s">
        <v>291</v>
      </c>
      <c r="AB162">
        <v>-23988724990</v>
      </c>
      <c r="AC162" t="e">
        <v>#VALUE!</v>
      </c>
      <c r="AD162">
        <v>12054490681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5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1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27:30">
      <c r="AA152" s="9">
        <v>43856</v>
      </c>
      <c r="AB152">
        <v>-111216600</v>
      </c>
      <c r="AC152">
        <v>8910533</v>
      </c>
      <c r="AD152">
        <v>171429699</v>
      </c>
    </row>
    <row r="153" spans="27:30">
      <c r="AA153" t="s">
        <v>291</v>
      </c>
      <c r="AB153">
        <v>-23523295892</v>
      </c>
      <c r="AC153" t="e">
        <v>#VALUE!</v>
      </c>
      <c r="AD153">
        <v>10397227572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7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1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27:30">
      <c r="AA142" s="9">
        <v>43856</v>
      </c>
      <c r="AB142">
        <v>-127567855</v>
      </c>
      <c r="AC142">
        <v>10901974</v>
      </c>
      <c r="AD142">
        <v>188473420</v>
      </c>
    </row>
    <row r="143" spans="27:30">
      <c r="AA143" t="s">
        <v>291</v>
      </c>
      <c r="AB143">
        <v>-25405133043</v>
      </c>
      <c r="AC143" t="e">
        <v>#VALUE!</v>
      </c>
      <c r="AD143">
        <v>9998369524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3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0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27:30">
      <c r="AA141" s="9">
        <v>43856</v>
      </c>
      <c r="AB141">
        <v>-111216600</v>
      </c>
      <c r="AC141">
        <v>16382674</v>
      </c>
      <c r="AD141">
        <v>171127065</v>
      </c>
    </row>
    <row r="142" spans="27:30">
      <c r="AA142" t="s">
        <v>291</v>
      </c>
      <c r="AB142">
        <v>-21950382566</v>
      </c>
      <c r="AC142" t="e">
        <v>#VALUE!</v>
      </c>
      <c r="AD142">
        <v>9206644595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32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34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27:30">
      <c r="AA135" s="9">
        <v>43856</v>
      </c>
      <c r="AB135">
        <v>-111216600</v>
      </c>
      <c r="AC135">
        <v>19747728</v>
      </c>
      <c r="AD135">
        <v>191605449</v>
      </c>
    </row>
    <row r="136" spans="27:30">
      <c r="AA136" t="s">
        <v>291</v>
      </c>
      <c r="AB136">
        <v>-21160610524</v>
      </c>
      <c r="AC136" t="e">
        <v>#VALUE!</v>
      </c>
      <c r="AD136">
        <v>10735139241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32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9">
        <v>43834</v>
      </c>
      <c r="AB113">
        <v>-184705798</v>
      </c>
      <c r="AC113">
        <v>24012728</v>
      </c>
      <c r="AD113">
        <v>101884791</v>
      </c>
    </row>
    <row r="114" spans="1:30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9">
        <v>43835</v>
      </c>
      <c r="AB114">
        <v>-328313532</v>
      </c>
      <c r="AC114">
        <v>-5345710</v>
      </c>
      <c r="AD114">
        <v>62912651</v>
      </c>
    </row>
    <row r="115" spans="1:30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9">
        <v>43836</v>
      </c>
      <c r="AB115">
        <v>-109922001</v>
      </c>
      <c r="AC115">
        <v>89653191</v>
      </c>
      <c r="AD115">
        <v>43525129</v>
      </c>
    </row>
    <row r="116" spans="1:30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9">
        <v>43837</v>
      </c>
      <c r="AB116">
        <v>-120062476</v>
      </c>
      <c r="AC116">
        <v>8449403</v>
      </c>
      <c r="AD116">
        <v>37643578</v>
      </c>
    </row>
    <row r="117" spans="1:30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9">
        <v>43838</v>
      </c>
      <c r="AB117">
        <v>-119726091</v>
      </c>
      <c r="AC117">
        <v>11631831</v>
      </c>
      <c r="AD117">
        <v>45568215</v>
      </c>
    </row>
    <row r="118" spans="1:30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9">
        <v>43839</v>
      </c>
      <c r="AB118">
        <v>-106293939</v>
      </c>
      <c r="AC118">
        <v>13440616</v>
      </c>
      <c r="AD118">
        <v>46751239</v>
      </c>
    </row>
    <row r="119" spans="1:30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9">
        <v>43840</v>
      </c>
      <c r="AB119">
        <v>-209362253</v>
      </c>
      <c r="AC119">
        <v>26983586</v>
      </c>
      <c r="AD119">
        <v>57303431</v>
      </c>
    </row>
    <row r="120" spans="1:30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9">
        <v>43841</v>
      </c>
      <c r="AB120">
        <v>-125222008</v>
      </c>
      <c r="AC120">
        <v>19960656</v>
      </c>
      <c r="AD120">
        <v>59408522</v>
      </c>
    </row>
    <row r="121" spans="1:30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9">
        <v>43842</v>
      </c>
      <c r="AB121">
        <v>-114672978</v>
      </c>
      <c r="AC121">
        <v>11722291</v>
      </c>
      <c r="AD121">
        <v>47118085</v>
      </c>
    </row>
    <row r="122" spans="1:30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9">
        <v>43843</v>
      </c>
      <c r="AB122">
        <v>-167655425</v>
      </c>
      <c r="AC122">
        <v>16930498</v>
      </c>
      <c r="AD122">
        <v>81956295</v>
      </c>
    </row>
    <row r="123" spans="1:30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9">
        <v>43844</v>
      </c>
      <c r="AB123">
        <v>-106286599</v>
      </c>
      <c r="AC123">
        <v>2385728</v>
      </c>
      <c r="AD123">
        <v>86840703</v>
      </c>
    </row>
    <row r="124" spans="1:30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9">
        <v>43845</v>
      </c>
      <c r="AB124">
        <v>-114236290</v>
      </c>
      <c r="AC124">
        <v>12684390</v>
      </c>
      <c r="AD124">
        <v>91075690</v>
      </c>
    </row>
    <row r="125" spans="1:30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9">
        <v>43846</v>
      </c>
      <c r="AB125">
        <v>-198605276</v>
      </c>
      <c r="AC125">
        <v>18442694</v>
      </c>
      <c r="AD125">
        <v>84974727</v>
      </c>
    </row>
    <row r="126" spans="1:30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9">
        <v>43847</v>
      </c>
      <c r="AB126">
        <v>-113417957</v>
      </c>
      <c r="AC126">
        <v>16395345</v>
      </c>
      <c r="AD126">
        <v>87929456</v>
      </c>
    </row>
    <row r="127" spans="1:30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9">
        <v>43848</v>
      </c>
      <c r="AB127">
        <v>-108154451</v>
      </c>
      <c r="AC127">
        <v>-74730962</v>
      </c>
      <c r="AD127">
        <v>-344476</v>
      </c>
    </row>
    <row r="128" spans="1:30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9">
        <v>43849</v>
      </c>
      <c r="AB128">
        <v>-104280522</v>
      </c>
      <c r="AC128">
        <v>95038534</v>
      </c>
      <c r="AD128">
        <v>74461837</v>
      </c>
    </row>
    <row r="129" spans="1:30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9">
        <v>43850</v>
      </c>
      <c r="AB129">
        <v>-130783978</v>
      </c>
      <c r="AC129">
        <v>1541557</v>
      </c>
      <c r="AD129">
        <v>64552668</v>
      </c>
    </row>
    <row r="130" spans="1:30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9">
        <v>43851</v>
      </c>
      <c r="AB130">
        <v>-201784419</v>
      </c>
      <c r="AC130">
        <v>8611500</v>
      </c>
      <c r="AD130">
        <v>66142839</v>
      </c>
    </row>
    <row r="131" spans="1:30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9">
        <v>43852</v>
      </c>
      <c r="AB131">
        <v>-113947611</v>
      </c>
      <c r="AC131">
        <v>9905963</v>
      </c>
      <c r="AD131">
        <v>77047197</v>
      </c>
    </row>
    <row r="132" spans="1:30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34" si="2">F132+G132</f>
        <v>19147196</v>
      </c>
      <c r="AA132" s="9">
        <v>43853</v>
      </c>
      <c r="AB132">
        <v>-220519220</v>
      </c>
      <c r="AC132">
        <v>17809107</v>
      </c>
      <c r="AD132">
        <v>71165071</v>
      </c>
    </row>
    <row r="133" spans="1:30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9">
        <v>43854</v>
      </c>
      <c r="AB133">
        <v>-196783906</v>
      </c>
      <c r="AC133">
        <v>19147196</v>
      </c>
      <c r="AD133">
        <v>74831020</v>
      </c>
    </row>
    <row r="134" spans="1:30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9">
        <v>43855</v>
      </c>
      <c r="AB134">
        <v>-109848608</v>
      </c>
      <c r="AC134">
        <v>15568855</v>
      </c>
      <c r="AD134">
        <v>76330433</v>
      </c>
    </row>
    <row r="135" spans="27:30">
      <c r="AA135" s="9">
        <v>43856</v>
      </c>
      <c r="AB135">
        <v>-105920857</v>
      </c>
      <c r="AC135">
        <v>7860284</v>
      </c>
      <c r="AD135">
        <v>159516455</v>
      </c>
    </row>
    <row r="136" spans="27:30">
      <c r="AA136" t="s">
        <v>291</v>
      </c>
      <c r="AB136">
        <v>-19797056791</v>
      </c>
      <c r="AC136" t="e">
        <v>#VALUE!</v>
      </c>
      <c r="AD136">
        <v>10517370910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7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27:30">
      <c r="AA132" s="9">
        <v>43856</v>
      </c>
      <c r="AB132">
        <v>-217383002</v>
      </c>
      <c r="AC132">
        <v>25521166</v>
      </c>
      <c r="AD132">
        <v>349524799</v>
      </c>
    </row>
    <row r="133" spans="27:30">
      <c r="AA133" t="s">
        <v>291</v>
      </c>
      <c r="AB133">
        <v>-40176824865</v>
      </c>
      <c r="AC133" t="e">
        <v>#VALUE!</v>
      </c>
      <c r="AD133">
        <v>19004002222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7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9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27:30">
      <c r="AA110" s="9">
        <v>43856</v>
      </c>
      <c r="AB110">
        <v>-720484426</v>
      </c>
      <c r="AC110">
        <v>51519915</v>
      </c>
      <c r="AD110">
        <v>1203924012</v>
      </c>
    </row>
    <row r="111" spans="27:30">
      <c r="AA111" t="s">
        <v>291</v>
      </c>
      <c r="AB111">
        <v>-107721841731</v>
      </c>
      <c r="AC111" t="e">
        <v>#VALUE!</v>
      </c>
      <c r="AD111">
        <v>32588865229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78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7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27:30">
      <c r="AA88" s="9">
        <v>43856</v>
      </c>
      <c r="AB88">
        <v>-827772588</v>
      </c>
      <c r="AC88">
        <v>13371197</v>
      </c>
      <c r="AD88">
        <v>1222902980</v>
      </c>
    </row>
    <row r="89" spans="27:30">
      <c r="AA89" t="s">
        <v>291</v>
      </c>
      <c r="AB89">
        <v>-98328967391</v>
      </c>
      <c r="AC89">
        <v>8455084296</v>
      </c>
      <c r="AD89">
        <v>34044824494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5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27:30">
      <c r="AA81" s="9">
        <v>43856</v>
      </c>
      <c r="AB81">
        <v>-217383002</v>
      </c>
      <c r="AC81">
        <v>8753319</v>
      </c>
      <c r="AD81">
        <v>300645738</v>
      </c>
    </row>
    <row r="82" spans="27:30">
      <c r="AA82" t="s">
        <v>291</v>
      </c>
      <c r="AB82">
        <v>-22852075681</v>
      </c>
      <c r="AC82">
        <v>2258865324</v>
      </c>
      <c r="AD82">
        <v>9005901435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8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27:30">
      <c r="AA79" s="9">
        <v>43856</v>
      </c>
      <c r="AB79">
        <v>-234611202</v>
      </c>
      <c r="AC79">
        <v>24990683</v>
      </c>
      <c r="AD79">
        <v>414908613</v>
      </c>
    </row>
    <row r="80" spans="27:30">
      <c r="AA80" t="s">
        <v>291</v>
      </c>
      <c r="AB80">
        <v>-23975995262</v>
      </c>
      <c r="AC80">
        <v>1149584904</v>
      </c>
      <c r="AD80">
        <v>8959721335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0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6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27:30">
      <c r="AA77" s="9">
        <v>43856</v>
      </c>
      <c r="AB77">
        <v>-566334270</v>
      </c>
      <c r="AC77">
        <v>56130932</v>
      </c>
      <c r="AD77">
        <v>887972606</v>
      </c>
    </row>
    <row r="78" spans="27:30">
      <c r="AA78" t="s">
        <v>291</v>
      </c>
      <c r="AB78">
        <v>-56822616128</v>
      </c>
      <c r="AC78">
        <v>5769072624</v>
      </c>
      <c r="AD78">
        <v>19163956377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4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0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27:30">
      <c r="AA71" s="9">
        <v>43856</v>
      </c>
      <c r="AB71">
        <v>-199905325</v>
      </c>
      <c r="AC71">
        <v>21709862</v>
      </c>
      <c r="AD71">
        <v>264028868</v>
      </c>
    </row>
    <row r="72" spans="27:30">
      <c r="AA72" t="s">
        <v>291</v>
      </c>
      <c r="AB72">
        <v>-18205716511</v>
      </c>
      <c r="AC72">
        <v>852105633</v>
      </c>
      <c r="AD72">
        <v>7053797563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1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6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27:30">
      <c r="AA67" s="9">
        <v>43856</v>
      </c>
      <c r="AB67">
        <v>-879661468</v>
      </c>
      <c r="AC67">
        <v>125695723</v>
      </c>
      <c r="AD67">
        <v>1382139577</v>
      </c>
    </row>
    <row r="68" spans="27:30">
      <c r="AA68" t="s">
        <v>291</v>
      </c>
      <c r="AB68">
        <v>-76430312563</v>
      </c>
      <c r="AC68">
        <v>-3004012975</v>
      </c>
      <c r="AD68">
        <v>-23055575166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4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6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27:30">
      <c r="AA67" s="9">
        <v>43856</v>
      </c>
      <c r="AB67">
        <v>-837772588</v>
      </c>
      <c r="AC67">
        <v>8719589</v>
      </c>
      <c r="AD67">
        <v>1207434074</v>
      </c>
    </row>
    <row r="68" spans="27:30">
      <c r="AA68" t="s">
        <v>291</v>
      </c>
      <c r="AB68">
        <v>-71503195445</v>
      </c>
      <c r="AC68">
        <v>2716400927</v>
      </c>
      <c r="AD68">
        <v>-9441391846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61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5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27:30">
      <c r="AA66" s="9">
        <v>43856</v>
      </c>
      <c r="AB66">
        <v>-837772588</v>
      </c>
      <c r="AC66">
        <v>89955395</v>
      </c>
      <c r="AD66">
        <v>1095963420</v>
      </c>
    </row>
    <row r="67" spans="27:30">
      <c r="AA67" t="s">
        <v>291</v>
      </c>
      <c r="AB67">
        <v>-72098134643</v>
      </c>
      <c r="AC67">
        <v>-3219340130</v>
      </c>
      <c r="AD67">
        <v>-20909773499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9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2" si="0">F4+G4</f>
        <v>0</v>
      </c>
      <c r="M4" s="8" t="s">
        <v>472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27:30">
      <c r="AA63" s="9">
        <v>43856</v>
      </c>
      <c r="AB63">
        <v>-275615120</v>
      </c>
      <c r="AC63">
        <v>27100264</v>
      </c>
      <c r="AD63">
        <v>405101505</v>
      </c>
    </row>
    <row r="64" spans="27:30">
      <c r="AA64" t="s">
        <v>291</v>
      </c>
      <c r="AB64">
        <v>-22538226334</v>
      </c>
      <c r="AC64">
        <v>1294660018</v>
      </c>
      <c r="AD64">
        <v>9666933528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5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6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27:30">
      <c r="AA57" s="9">
        <v>43856</v>
      </c>
      <c r="AB57">
        <v>-697864566</v>
      </c>
      <c r="AC57">
        <v>37056446</v>
      </c>
      <c r="AD57">
        <v>930623250</v>
      </c>
    </row>
    <row r="58" spans="27:30">
      <c r="AA58" t="s">
        <v>291</v>
      </c>
      <c r="AB58">
        <v>-51542434123</v>
      </c>
      <c r="AC58">
        <v>5953047877</v>
      </c>
      <c r="AD58">
        <v>7256961666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4" activePane="bottomLeft" state="frozen"/>
      <selection/>
      <selection pane="bottomLeft" activeCell="G37" sqref="G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7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27:30">
      <c r="AA38" s="9">
        <v>43856</v>
      </c>
      <c r="AB38">
        <v>-837772588</v>
      </c>
      <c r="AC38">
        <v>82808897</v>
      </c>
      <c r="AD38">
        <v>1289404032</v>
      </c>
    </row>
    <row r="39" spans="27:30">
      <c r="AA39" t="s">
        <v>291</v>
      </c>
      <c r="AB39">
        <v>-40373138355</v>
      </c>
      <c r="AC39">
        <v>4992184107</v>
      </c>
      <c r="AD39">
        <v>5964365943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30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5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28:31">
      <c r="AB36" s="9">
        <v>43856</v>
      </c>
      <c r="AC36">
        <v>-3444268</v>
      </c>
      <c r="AD36">
        <v>545046</v>
      </c>
      <c r="AE36">
        <v>5150597</v>
      </c>
    </row>
    <row r="37" spans="28:31">
      <c r="AB37" t="s">
        <v>291</v>
      </c>
      <c r="AC37">
        <v>-153608676</v>
      </c>
      <c r="AD37">
        <v>9896487</v>
      </c>
      <c r="AE37">
        <v>51907948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23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28:31">
      <c r="AB28" s="9">
        <v>43856</v>
      </c>
      <c r="AC28">
        <v>-837772588</v>
      </c>
      <c r="AD28">
        <v>15365733</v>
      </c>
      <c r="AE28">
        <v>956173621</v>
      </c>
    </row>
    <row r="29" spans="28:31">
      <c r="AB29" t="s">
        <v>291</v>
      </c>
      <c r="AC29">
        <v>-26743128254</v>
      </c>
      <c r="AD29">
        <v>-3835218352</v>
      </c>
      <c r="AE29">
        <v>-14801319894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21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5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9">
        <v>43848</v>
      </c>
      <c r="AC18">
        <v>-221964532</v>
      </c>
      <c r="AD18">
        <v>-143146680</v>
      </c>
      <c r="AE18">
        <v>-50096003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28:31">
      <c r="AB26" s="9">
        <v>43856</v>
      </c>
      <c r="AC26">
        <v>-217383002</v>
      </c>
      <c r="AD26">
        <v>-1232628</v>
      </c>
      <c r="AE26">
        <v>228384951</v>
      </c>
    </row>
    <row r="27" spans="28:31">
      <c r="AB27" t="s">
        <v>291</v>
      </c>
      <c r="AC27">
        <v>-6178839550</v>
      </c>
      <c r="AD27">
        <v>49300546</v>
      </c>
      <c r="AE27">
        <v>2147808071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4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28:31">
      <c r="AB20" s="9">
        <v>43856</v>
      </c>
      <c r="AC20">
        <v>-837772588</v>
      </c>
      <c r="AD20">
        <v>-4397516</v>
      </c>
      <c r="AE20">
        <v>4205531181</v>
      </c>
    </row>
    <row r="21" spans="28:31">
      <c r="AB21" t="s">
        <v>291</v>
      </c>
      <c r="AC21">
        <v>-16612891493</v>
      </c>
      <c r="AD21">
        <v>1813175146</v>
      </c>
      <c r="AE21">
        <v>-17251428763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5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28:31">
      <c r="AB16" s="9">
        <v>43856</v>
      </c>
      <c r="AC16">
        <v>-251331776</v>
      </c>
      <c r="AD16">
        <v>45081019</v>
      </c>
      <c r="AE16">
        <v>1401422628</v>
      </c>
    </row>
    <row r="17" spans="28:31">
      <c r="AB17" t="s">
        <v>291</v>
      </c>
      <c r="AC17">
        <v>-4041396497</v>
      </c>
      <c r="AD17">
        <v>1715154463</v>
      </c>
      <c r="AE17">
        <v>1293852499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tabSelected="1" workbookViewId="0">
      <selection activeCell="A1" sqref="A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8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2020-01-26T12:37:58Z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