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08.xml" ContentType="application/vnd.ms-office.chartcolorstyle+xml"/>
  <Override PartName="/xl/charts/colors109.xml" ContentType="application/vnd.ms-office.chartcolorstyle+xml"/>
  <Override PartName="/xl/charts/colors11.xml" ContentType="application/vnd.ms-office.chartcolorstyle+xml"/>
  <Override PartName="/xl/charts/colors110.xml" ContentType="application/vnd.ms-office.chartcolorstyle+xml"/>
  <Override PartName="/xl/charts/colors111.xml" ContentType="application/vnd.ms-office.chartcolorstyle+xml"/>
  <Override PartName="/xl/charts/colors112.xml" ContentType="application/vnd.ms-office.chartcolorstyle+xml"/>
  <Override PartName="/xl/charts/colors113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08.xml" ContentType="application/vnd.ms-office.chartstyle+xml"/>
  <Override PartName="/xl/charts/style109.xml" ContentType="application/vnd.ms-office.chartstyle+xml"/>
  <Override PartName="/xl/charts/style11.xml" ContentType="application/vnd.ms-office.chartstyle+xml"/>
  <Override PartName="/xl/charts/style110.xml" ContentType="application/vnd.ms-office.chartstyle+xml"/>
  <Override PartName="/xl/charts/style111.xml" ContentType="application/vnd.ms-office.chartstyle+xml"/>
  <Override PartName="/xl/charts/style112.xml" ContentType="application/vnd.ms-office.chartstyle+xml"/>
  <Override PartName="/xl/charts/style113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72.xml" ContentType="application/vnd.openxmlformats-officedocument.spreadsheetml.pivotCacheDefinition+xml"/>
  <Override PartName="/xl/pivotCache/pivotCacheDefinition73.xml" ContentType="application/vnd.openxmlformats-officedocument.spreadsheetml.pivotCacheDefinition+xml"/>
  <Override PartName="/xl/pivotCache/pivotCacheDefinition74.xml" ContentType="application/vnd.openxmlformats-officedocument.spreadsheetml.pivotCacheDefinition+xml"/>
  <Override PartName="/xl/pivotCache/pivotCacheDefinition75.xml" ContentType="application/vnd.openxmlformats-officedocument.spreadsheetml.pivotCacheDefinition+xml"/>
  <Override PartName="/xl/pivotCache/pivotCacheDefinition76.xml" ContentType="application/vnd.openxmlformats-officedocument.spreadsheetml.pivotCacheDefinition+xml"/>
  <Override PartName="/xl/pivotCache/pivotCacheDefinition7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72.xml" ContentType="application/vnd.openxmlformats-officedocument.spreadsheetml.pivotCacheRecords+xml"/>
  <Override PartName="/xl/pivotCache/pivotCacheRecords73.xml" ContentType="application/vnd.openxmlformats-officedocument.spreadsheetml.pivotCacheRecords+xml"/>
  <Override PartName="/xl/pivotCache/pivotCacheRecords74.xml" ContentType="application/vnd.openxmlformats-officedocument.spreadsheetml.pivotCacheRecords+xml"/>
  <Override PartName="/xl/pivotCache/pivotCacheRecords75.xml" ContentType="application/vnd.openxmlformats-officedocument.spreadsheetml.pivotCacheRecords+xml"/>
  <Override PartName="/xl/pivotCache/pivotCacheRecords76.xml" ContentType="application/vnd.openxmlformats-officedocument.spreadsheetml.pivotCacheRecords+xml"/>
  <Override PartName="/xl/pivotCache/pivotCacheRecords7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73.xml" ContentType="application/vnd.openxmlformats-officedocument.spreadsheetml.pivotTable+xml"/>
  <Override PartName="/xl/pivotTables/pivotTable74.xml" ContentType="application/vnd.openxmlformats-officedocument.spreadsheetml.pivotTable+xml"/>
  <Override PartName="/xl/pivotTables/pivotTable75.xml" ContentType="application/vnd.openxmlformats-officedocument.spreadsheetml.pivotTable+xml"/>
  <Override PartName="/xl/pivotTables/pivotTable76.xml" ContentType="application/vnd.openxmlformats-officedocument.spreadsheetml.pivotTable+xml"/>
  <Override PartName="/xl/pivotTables/pivotTable7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125" windowHeight="13500" tabRatio="808" firstSheet="102" activeTab="113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中路镇" sheetId="92" r:id="rId70"/>
    <sheet name="Moosonee" sheetId="54" r:id="rId71"/>
    <sheet name="Ukerewe" sheetId="82" r:id="rId72"/>
    <sheet name="希望不要心情不高兴" sheetId="103" r:id="rId73"/>
    <sheet name="Lambertisland" sheetId="40" r:id="rId74"/>
    <sheet name="Nakhiloo岛" sheetId="72" r:id="rId75"/>
    <sheet name="高岛" sheetId="66" r:id="rId76"/>
    <sheet name="斯壮结" sheetId="48" r:id="rId77"/>
    <sheet name="小槌岛" sheetId="64" r:id="rId78"/>
    <sheet name="岛田岛" sheetId="63" r:id="rId79"/>
    <sheet name="果州群岛" sheetId="56" r:id="rId80"/>
    <sheet name="向岛" sheetId="62" r:id="rId81"/>
    <sheet name="法伊拉卡岛" sheetId="71" r:id="rId82"/>
    <sheet name="普拉兰岛" sheetId="70" r:id="rId83"/>
    <sheet name="狗骨岛" sheetId="69" r:id="rId84"/>
    <sheet name="甘尼森岛" sheetId="47" r:id="rId85"/>
    <sheet name="螺洲岛" sheetId="55" r:id="rId86"/>
    <sheet name="ISLASANTAY" sheetId="44" r:id="rId87"/>
    <sheet name="Kugluktuk" sheetId="53" r:id="rId88"/>
    <sheet name="庙湾岛" sheetId="58" r:id="rId89"/>
    <sheet name="平郡岛" sheetId="67" r:id="rId90"/>
    <sheet name="巴赫达尔机场" sheetId="73" r:id="rId91"/>
    <sheet name="丹戎乌班市" sheetId="86" r:id="rId92"/>
    <sheet name="霍马利格岛" sheetId="91" r:id="rId93"/>
    <sheet name="卡尔尼科巴机场" sheetId="93" r:id="rId94"/>
    <sheet name="锡纳邦机场" sheetId="94" r:id="rId95"/>
    <sheet name="五结乡" sheetId="95" r:id="rId96"/>
    <sheet name="阿勒格尼县机场" sheetId="96" r:id="rId97"/>
    <sheet name="伊维桑" sheetId="97" r:id="rId98"/>
    <sheet name="菲利宾BCCM" sheetId="98" r:id="rId99"/>
    <sheet name="池田町" sheetId="99" r:id="rId100"/>
    <sheet name="切列波维茨机场" sheetId="100" r:id="rId101"/>
    <sheet name="麦迪逊市" sheetId="101" r:id="rId102"/>
    <sheet name="佩里哈圣何塞" sheetId="102" r:id="rId103"/>
    <sheet name="鹿谷乡" sheetId="104" r:id="rId104"/>
    <sheet name="假伊斯坦布尔机场" sheetId="105" r:id="rId105"/>
    <sheet name="九十九里町" sheetId="106" r:id="rId106"/>
    <sheet name="基苏木Ndogo" sheetId="107" r:id="rId107"/>
    <sheet name="PuertoQuito" sheetId="108" r:id="rId108"/>
    <sheet name="Glumovo" sheetId="109" r:id="rId109"/>
    <sheet name="HookerCreek机场" sheetId="110" r:id="rId110"/>
    <sheet name="米灵吉姆彼机场" sheetId="111" r:id="rId111"/>
    <sheet name="基特曼斯胡普机场" sheetId="112" r:id="rId112"/>
    <sheet name="西伯利亚一小城" sheetId="113" r:id="rId113"/>
    <sheet name="猪苗代町" sheetId="114" r:id="rId114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20"/>
    <pivotCache cacheId="1" r:id="rId121"/>
    <pivotCache cacheId="2" r:id="rId122"/>
    <pivotCache cacheId="3" r:id="rId123"/>
    <pivotCache cacheId="4" r:id="rId124"/>
    <pivotCache cacheId="5" r:id="rId125"/>
    <pivotCache cacheId="6" r:id="rId126"/>
    <pivotCache cacheId="7" r:id="rId127"/>
    <pivotCache cacheId="8" r:id="rId128"/>
    <pivotCache cacheId="9" r:id="rId129"/>
    <pivotCache cacheId="10" r:id="rId130"/>
    <pivotCache cacheId="11" r:id="rId131"/>
    <pivotCache cacheId="12" r:id="rId132"/>
    <pivotCache cacheId="13" r:id="rId133"/>
    <pivotCache cacheId="14" r:id="rId134"/>
    <pivotCache cacheId="15" r:id="rId135"/>
    <pivotCache cacheId="16" r:id="rId136"/>
    <pivotCache cacheId="17" r:id="rId137"/>
    <pivotCache cacheId="18" r:id="rId138"/>
    <pivotCache cacheId="19" r:id="rId139"/>
    <pivotCache cacheId="20" r:id="rId140"/>
    <pivotCache cacheId="21" r:id="rId141"/>
    <pivotCache cacheId="22" r:id="rId142"/>
    <pivotCache cacheId="23" r:id="rId143"/>
    <pivotCache cacheId="24" r:id="rId144"/>
    <pivotCache cacheId="25" r:id="rId145"/>
    <pivotCache cacheId="26" r:id="rId146"/>
    <pivotCache cacheId="27" r:id="rId147"/>
    <pivotCache cacheId="28" r:id="rId148"/>
    <pivotCache cacheId="29" r:id="rId149"/>
    <pivotCache cacheId="30" r:id="rId150"/>
    <pivotCache cacheId="31" r:id="rId151"/>
    <pivotCache cacheId="32" r:id="rId152"/>
    <pivotCache cacheId="33" r:id="rId153"/>
    <pivotCache cacheId="34" r:id="rId154"/>
    <pivotCache cacheId="35" r:id="rId155"/>
    <pivotCache cacheId="36" r:id="rId156"/>
    <pivotCache cacheId="37" r:id="rId157"/>
    <pivotCache cacheId="38" r:id="rId158"/>
    <pivotCache cacheId="39" r:id="rId159"/>
    <pivotCache cacheId="40" r:id="rId160"/>
    <pivotCache cacheId="41" r:id="rId161"/>
    <pivotCache cacheId="42" r:id="rId162"/>
    <pivotCache cacheId="43" r:id="rId163"/>
    <pivotCache cacheId="44" r:id="rId164"/>
    <pivotCache cacheId="45" r:id="rId165"/>
    <pivotCache cacheId="46" r:id="rId166"/>
    <pivotCache cacheId="47" r:id="rId167"/>
    <pivotCache cacheId="48" r:id="rId168"/>
    <pivotCache cacheId="49" r:id="rId169"/>
    <pivotCache cacheId="50" r:id="rId170"/>
    <pivotCache cacheId="51" r:id="rId171"/>
    <pivotCache cacheId="52" r:id="rId172"/>
    <pivotCache cacheId="53" r:id="rId173"/>
    <pivotCache cacheId="54" r:id="rId174"/>
    <pivotCache cacheId="55" r:id="rId175"/>
    <pivotCache cacheId="56" r:id="rId176"/>
    <pivotCache cacheId="57" r:id="rId177"/>
    <pivotCache cacheId="58" r:id="rId178"/>
    <pivotCache cacheId="59" r:id="rId179"/>
    <pivotCache cacheId="60" r:id="rId180"/>
    <pivotCache cacheId="61" r:id="rId181"/>
    <pivotCache cacheId="62" r:id="rId182"/>
    <pivotCache cacheId="63" r:id="rId183"/>
    <pivotCache cacheId="64" r:id="rId184"/>
    <pivotCache cacheId="65" r:id="rId185"/>
    <pivotCache cacheId="66" r:id="rId186"/>
    <pivotCache cacheId="67" r:id="rId187"/>
    <pivotCache cacheId="68" r:id="rId188"/>
    <pivotCache cacheId="69" r:id="rId189"/>
    <pivotCache cacheId="70" r:id="rId190"/>
    <pivotCache cacheId="71" r:id="rId191"/>
    <pivotCache cacheId="72" r:id="rId192"/>
    <pivotCache cacheId="73" r:id="rId193"/>
    <pivotCache cacheId="74" r:id="rId194"/>
    <pivotCache cacheId="75" r:id="rId195"/>
    <pivotCache cacheId="76" r:id="rId196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<sst xmlns="http://schemas.openxmlformats.org/spreadsheetml/2006/main" count="7436" uniqueCount="496">
  <si>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</si>
  <si>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</si>
  <si>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</si>
  <si>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</si>
  <si>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</si>
  <si>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</si>
  <si>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</si>
  <si>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</si>
  <si>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</si>
  <si>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</si>
  <si>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</si>
  <si>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</si>
  <si>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</si>
  <si>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</si>
  <si>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</si>
  <si>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</si>
  <si>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</si>
  <si>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</si>
  <si>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</si>
  <si>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</si>
  <si>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</si>
  <si>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</si>
  <si>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</si>
  <si>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</si>
  <si>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</si>
  <si>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</si>
  <si>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</si>
  <si>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</si>
  <si>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</si>
  <si>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</si>
  <si>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</si>
  <si>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</si>
  <si>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</si>
  <si>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</si>
  <si>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</si>
  <si>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</si>
  <si>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</si>
  <si>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</si>
  <si>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</si>
  <si>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</si>
  <si>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</si>
  <si>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</si>
  <si>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</si>
  <si>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</si>
  <si>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</si>
  <si>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</si>
  <si>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</si>
  <si>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</si>
  <si>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</si>
  <si>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</si>
  <si>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</si>
  <si>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</si>
  <si>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</si>
  <si>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</si>
  <si>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</si>
  <si>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</si>
  <si>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</si>
  <si>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</si>
  <si>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</si>
  <si>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</si>
  <si>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</si>
  <si>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</si>
  <si>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</si>
  <si>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</si>
  <si>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</si>
  <si>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</si>
  <si>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</si>
  <si>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</si>
  <si>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</si>
  <si>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</si>
  <si>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</si>
  <si>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</si>
  <si>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</si>
  <si>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</si>
  <si>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</si>
  <si>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</si>
  <si>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</si>
  <si>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</si>
  <si>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</si>
  <si>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</si>
  <si>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</si>
  <si>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</si>
  <si>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</si>
  <si>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</si>
  <si>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</si>
  <si>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</si>
  <si>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</si>
  <si>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</si>
  <si>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</si>
  <si>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</si>
  <si>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</si>
  <si>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</si>
  <si>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</si>
  <si>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</si>
  <si>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</si>
  <si>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</si>
  <si>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</si>
  <si>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</si>
  <si>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</si>
  <si>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</si>
  <si>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</si>
  <si>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</si>
  <si>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</si>
  <si>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</si>
  <si>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</si>
  <si>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</si>
  <si>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</si>
  <si>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</si>
  <si>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</si>
  <si>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</si>
  <si>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</si>
  <si>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</si>
  <si>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</si>
  <si>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</si>
  <si>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</si>
  <si>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</si>
  <si>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</si>
  <si>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</si>
  <si>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</si>
  <si>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</si>
  <si>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</si>
  <si>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</si>
  <si>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</si>
  <si>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</si>
  <si>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</si>
  <si>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</si>
  <si>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</si>
  <si>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</si>
  <si>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</si>
  <si>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</si>
  <si>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</si>
  <si>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</si>
  <si>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</si>
  <si>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</si>
  <si>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</si>
  <si>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</si>
  <si>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</si>
  <si>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</si>
  <si>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</si>
  <si>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</si>
  <si>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</si>
  <si>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</si>
  <si>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</si>
  <si>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</si>
  <si>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</si>
  <si>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</si>
  <si>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</si>
  <si>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</si>
  <si>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</si>
  <si>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</si>
  <si>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</si>
  <si>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</si>
  <si>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</si>
  <si>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</si>
  <si>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</si>
  <si>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</si>
  <si>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</si>
  <si>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</si>
  <si>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</si>
  <si>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</si>
  <si>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</si>
  <si>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</si>
  <si>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</si>
  <si>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</si>
  <si>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</si>
  <si>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</si>
  <si>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</si>
  <si>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</si>
  <si>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</si>
  <si>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</si>
  <si>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</si>
  <si>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</si>
  <si>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</si>
  <si>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</si>
  <si>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</si>
  <si>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</si>
  <si>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</si>
  <si>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</si>
  <si>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</si>
  <si>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</si>
  <si>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</si>
  <si>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</si>
  <si>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</si>
  <si>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</si>
  <si>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</si>
  <si>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</si>
  <si>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</si>
  <si>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</si>
  <si>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</si>
  <si>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</si>
  <si>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</si>
  <si>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</si>
  <si>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</si>
  <si>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</si>
  <si>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</si>
  <si>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</si>
  <si>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</si>
  <si>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</si>
  <si>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</si>
  <si>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</si>
  <si>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</si>
  <si>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</si>
  <si>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</si>
  <si>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</si>
  <si>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</si>
  <si>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</si>
  <si>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</si>
  <si>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</si>
  <si>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</si>
  <si>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</si>
  <si>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</si>
  <si>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</si>
  <si>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</si>
  <si>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</si>
  <si>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</si>
  <si>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</si>
  <si>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</si>
  <si>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</si>
  <si>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</si>
  <si>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</si>
  <si>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</si>
  <si>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</si>
  <si>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</si>
  <si>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</si>
  <si>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</si>
  <si>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</si>
  <si>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</si>
  <si>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</si>
  <si>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</si>
  <si>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</si>
  <si>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</si>
  <si>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</si>
  <si>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</si>
  <si>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</si>
  <si>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</si>
  <si>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</si>
  <si>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</si>
  <si>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</si>
  <si>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</si>
  <si>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</si>
  <si>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</si>
  <si>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</si>
  <si>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</si>
  <si>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</si>
  <si>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</si>
  <si>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</si>
  <si>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</si>
  <si>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</si>
  <si>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</si>
  <si>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</si>
  <si>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</si>
  <si>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</si>
  <si>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</si>
  <si>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</si>
  <si>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</si>
  <si>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</si>
  <si>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</si>
  <si>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</si>
  <si>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</si>
  <si>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</si>
  <si>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</si>
  <si>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</si>
  <si>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</si>
  <si>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中路镇</t>
  </si>
  <si>
    <t>穆索尼机场</t>
  </si>
  <si>
    <t>Ukerewe</t>
  </si>
  <si>
    <t>闲鱼上卖美元一万亿挣取人民币25元</t>
  </si>
  <si>
    <t>厄瓜多尔Puerto Quito基多港，不是海港城市只是河港</t>
  </si>
  <si>
    <t>Glumovo在北马其顿</t>
  </si>
  <si>
    <t>HookerCreek机场</t>
  </si>
  <si>
    <t>MilinGimBi机场米灵吉姆彼机场YMGB</t>
  </si>
  <si>
    <t>KeetManshoop机场KMP基特曼斯胡普</t>
  </si>
  <si>
    <t>Lambert岛</t>
  </si>
  <si>
    <t>Nakhiloo岛</t>
  </si>
  <si>
    <t>斯壮结</t>
  </si>
  <si>
    <t>果州群岛</t>
  </si>
  <si>
    <t>法伊拉卡岛</t>
  </si>
  <si>
    <t>普拉兰岛</t>
  </si>
  <si>
    <t>狗骨岛</t>
  </si>
  <si>
    <t>甘尼森岛</t>
  </si>
  <si>
    <t>螺洲岛</t>
  </si>
  <si>
    <t>cash tank increased by $61,200,000,000</t>
  </si>
  <si>
    <t>西伯利亚一小城</t>
  </si>
  <si>
    <t>探险家技能</t>
  </si>
  <si>
    <t>猪苗代町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</si>
  <si>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</si>
  <si>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</si>
  <si>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</si>
  <si>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</si>
  <si>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</si>
  <si>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</si>
  <si>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</si>
  <si>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</si>
  <si>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</si>
  <si>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</si>
  <si>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</si>
  <si>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</si>
  <si>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</si>
  <si>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</si>
  <si>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</si>
  <si>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</si>
  <si>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</si>
  <si>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</si>
  <si>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</si>
  <si>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</si>
  <si>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</si>
  <si>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</si>
  <si>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</si>
  <si>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</si>
  <si>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</si>
  <si>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</si>
  <si>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</si>
  <si>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升序排列，从低价的开始卖出</t>
  </si>
  <si>
    <t>求和项:价值</t>
  </si>
  <si>
    <t>求和项:7天赢利能力</t>
  </si>
  <si>
    <t>IslaSantay</t>
  </si>
  <si>
    <t>北京超图软件</t>
  </si>
  <si>
    <t>九十九里町</t>
  </si>
  <si>
    <t>Kugluktuk机场</t>
  </si>
  <si>
    <t>巴赫达尔机场</t>
  </si>
  <si>
    <t>丹戎乌班市</t>
  </si>
  <si>
    <t>霍马利格岛</t>
  </si>
  <si>
    <t>基苏木Ndogo</t>
  </si>
  <si>
    <t>卡尔尼科巴机场</t>
  </si>
  <si>
    <t>PuertoQuito</t>
  </si>
  <si>
    <t>锡纳邦机场</t>
  </si>
  <si>
    <t>切列波维茨机场</t>
  </si>
  <si>
    <t>五结乡</t>
  </si>
  <si>
    <t>阿勒格尼县机场</t>
  </si>
  <si>
    <t>hasbahce</t>
  </si>
  <si>
    <t>伊维桑</t>
  </si>
  <si>
    <t>菲利宾BCCM</t>
  </si>
  <si>
    <t>Melodica</t>
  </si>
  <si>
    <t>基特曼斯胡普机场</t>
  </si>
  <si>
    <t>MUGHALGARDENS</t>
  </si>
  <si>
    <t>米灵吉姆彼机场</t>
  </si>
  <si>
    <t>假伊斯坦布尔机场</t>
  </si>
  <si>
    <t>麦迪逊市</t>
  </si>
  <si>
    <t>秦山核电站方家山堆场</t>
  </si>
  <si>
    <t>佩里哈圣何塞</t>
  </si>
  <si>
    <t>鹿谷乡</t>
  </si>
  <si>
    <t>Glumovo</t>
  </si>
  <si>
    <t>CrocodileIsland</t>
  </si>
  <si>
    <t>Ghana</t>
  </si>
  <si>
    <t>Elephantineisland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</si>
  <si>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</si>
  <si>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</si>
  <si>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</si>
  <si>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</si>
  <si>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</si>
  <si>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</si>
  <si>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</si>
  <si>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</si>
  <si>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</si>
  <si>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</si>
  <si>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</si>
  <si>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</si>
  <si>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</si>
  <si>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希望不要心情不高兴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</si>
  <si>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</si>
  <si>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</si>
  <si>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</si>
  <si>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</si>
  <si>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</si>
  <si>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</si>
  <si>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</si>
  <si>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</si>
  <si>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</si>
  <si>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</si>
  <si>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</si>
  <si>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</si>
  <si>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</si>
  <si>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</si>
  <si>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</si>
  <si>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</si>
  <si>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</si>
  <si>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</si>
  <si>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</si>
  <si>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</si>
  <si>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</si>
  <si>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</si>
  <si>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</si>
  <si>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</si>
  <si>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</si>
  <si>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</si>
  <si>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</si>
  <si>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</si>
  <si>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</si>
  <si>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</si>
  <si>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</si>
  <si>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</si>
  <si>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</si>
  <si>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</si>
  <si>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</si>
  <si>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</si>
  <si>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</si>
  <si>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</si>
  <si>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</si>
  <si>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</si>
  <si>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</si>
  <si>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</si>
  <si>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</si>
  <si>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</si>
  <si>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</si>
  <si>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</si>
  <si>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</si>
  <si>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</si>
  <si>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</si>
  <si>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</si>
  <si>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</si>
  <si>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</si>
  <si>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</si>
  <si>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</si>
  <si>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</si>
  <si>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</si>
  <si>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</si>
  <si>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</si>
  <si>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</si>
  <si>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</si>
  <si>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</si>
  <si>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</si>
  <si>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</si>
  <si>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</si>
  <si>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</si>
  <si>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</si>
  <si>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</si>
  <si>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</si>
  <si>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</si>
  <si>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</si>
  <si>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</si>
  <si>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</si>
  <si>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</si>
  <si>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</si>
  <si>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</si>
  <si>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Moosonee穆索尼机场，加拿大的一个很小的机场</t>
  </si>
  <si>
    <t>Airport type</t>
  </si>
  <si>
    <t>Public</t>
  </si>
  <si>
    <t>Operator</t>
  </si>
  <si>
    <t>The Corporation of the Town of Moosonee</t>
  </si>
  <si>
    <t>Location</t>
  </si>
  <si>
    <t>Moosonee, Ontario</t>
  </si>
  <si>
    <t>IATA: YMO</t>
  </si>
  <si>
    <t>Time zone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</si>
  <si>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</si>
  <si>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</si>
  <si>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 • Summer (DST)</t>
  </si>
  <si>
    <t>EDT (UTC−04:00)</t>
  </si>
  <si>
    <t>WMO: 71398</t>
  </si>
  <si>
    <t>Elevation AMSL</t>
  </si>
  <si>
    <t>30 ft / 9 m</t>
  </si>
  <si>
    <t>Coordinates</t>
  </si>
  <si>
    <t>51°17′31″N 080°36′30″W</t>
  </si>
  <si>
    <t>Ukerewe坦桑尼亚在维多利亚大湖畔的乌凯雷韦岛</t>
  </si>
  <si>
    <t>希望不要心情不高兴，北京的一个地方</t>
  </si>
  <si>
    <t>位于北美忽必利尔湖北侧加拿大境内的一个小小的岛</t>
  </si>
  <si>
    <t>伊朗代耶尔港外一个海洋公园岛</t>
  </si>
  <si>
    <t>斯壮结，Strongs Knob</t>
  </si>
  <si>
    <t>并未找到中文正式叫法，美国犹他州大盐湖岸一个小村子</t>
  </si>
  <si>
    <t>日本濑户内海里的两个岛，一个大槌岛一个小槌岛，可惜大槌岛被别人买了去</t>
  </si>
  <si>
    <t>日本濑户内海里的一个小岛，隔着尾道水道与尾道相望。</t>
  </si>
  <si>
    <t>http://murakami-kaizoku.com/zh-cn/islands/mukaishima/</t>
  </si>
  <si>
    <t>科威特入海口的一个小岛</t>
  </si>
  <si>
    <t>印度洋马达加斯加东北方向海上岛国塞舌尔的第二大岛</t>
  </si>
  <si>
    <t>离岸注册公司的圣地之一，OMNEST就注册在这里</t>
  </si>
  <si>
    <t>泰国海边一个小岛</t>
  </si>
  <si>
    <t>甘尼森岛Gunnison Island</t>
  </si>
  <si>
    <t>美国犹他州大盐湖中的一个小岛</t>
  </si>
  <si>
    <t>是就</t>
  </si>
  <si>
    <t>ISLA SANTAY</t>
  </si>
  <si>
    <t>厄瓜多尔的瓜亚基尔Guayas省桑泰岛ISLA SANTAY</t>
  </si>
  <si>
    <t>Kugluktuk库格鲁克图克机场，北极圈内冰雪地上的简易机场</t>
  </si>
  <si>
    <t>Government of Nunavut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</si>
  <si>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</si>
  <si>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</si>
  <si>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</si>
  <si>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MDT (UTC−06:00)</t>
  </si>
  <si>
    <t>ICAO: CYCO</t>
  </si>
  <si>
    <t>74 ft / 23 m</t>
  </si>
  <si>
    <t>WMO: 71938</t>
  </si>
  <si>
    <t>67°49′00″N 115°08′38″W</t>
  </si>
  <si>
    <t>香港外海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</si>
  <si>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</si>
  <si>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</si>
  <si>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</si>
  <si>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</si>
  <si>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</si>
  <si>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</si>
  <si>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</si>
  <si>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</si>
  <si>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</si>
  <si>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台湾中部山上的一个乡</t>
  </si>
  <si>
    <t>叙利亚与黎巴嫩边境的黎巴嫩一侧的一个小破机场</t>
  </si>
  <si>
    <t>日本东海岸的一个町</t>
  </si>
  <si>
    <t>人去</t>
  </si>
  <si>
    <t>东非肯尼亚首都内罗毕的贫民窟里的部落之一，基苏木Ndogo</t>
  </si>
  <si>
    <t>纳米比亚KeetManshoop机场KMP基特曼斯胡普</t>
  </si>
</sst>
</file>

<file path=xl/styles.xml><?xml version="1.0" encoding="utf-8"?>
<styleSheet xmlns="http://schemas.openxmlformats.org/spreadsheetml/2006/main">
  <numFmts count="6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26" formatCode="\$#,##0.00_);[Red]\(\$#,##0.00\)"/>
    <numFmt numFmtId="176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b/>
      <sz val="11"/>
      <color rgb="FF000000"/>
      <name val="宋体"/>
      <charset val="134"/>
    </font>
    <font>
      <u/>
      <sz val="11"/>
      <color rgb="FF0000FF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12" fillId="0" borderId="0" applyFont="0" applyFill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18" fillId="7" borderId="12" applyNumberFormat="0" applyAlignment="0" applyProtection="0">
      <alignment vertical="center"/>
    </xf>
    <xf numFmtId="44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43" fontId="12" fillId="0" borderId="0" applyFont="0" applyFill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6" fillId="0" borderId="0">
      <alignment vertical="top"/>
      <protection locked="0"/>
    </xf>
    <xf numFmtId="9" fontId="1" fillId="0" borderId="0">
      <alignment vertical="top"/>
      <protection locked="0"/>
    </xf>
    <xf numFmtId="0" fontId="16" fillId="0" borderId="0" applyNumberFormat="0" applyFill="0" applyBorder="0" applyAlignment="0" applyProtection="0">
      <alignment vertical="center"/>
    </xf>
    <xf numFmtId="0" fontId="12" fillId="20" borderId="16" applyNumberFormat="0" applyFont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0" fillId="0" borderId="14" applyNumberFormat="0" applyFill="0" applyAlignment="0" applyProtection="0">
      <alignment vertical="center"/>
    </xf>
    <xf numFmtId="0" fontId="26" fillId="0" borderId="14" applyNumberFormat="0" applyFill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11" fillId="0" borderId="11" applyNumberFormat="0" applyFill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10" fillId="6" borderId="9" applyNumberFormat="0" applyAlignment="0" applyProtection="0">
      <alignment vertical="center"/>
    </xf>
    <xf numFmtId="0" fontId="21" fillId="6" borderId="12" applyNumberFormat="0" applyAlignment="0" applyProtection="0">
      <alignment vertical="center"/>
    </xf>
    <xf numFmtId="0" fontId="25" fillId="18" borderId="15" applyNumberFormat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2" fillId="8" borderId="0" applyNumberFormat="0" applyBorder="0" applyAlignment="0" applyProtection="0">
      <alignment vertical="center"/>
    </xf>
    <xf numFmtId="0" fontId="19" fillId="0" borderId="13" applyNumberFormat="0" applyFill="0" applyAlignment="0" applyProtection="0">
      <alignment vertical="center"/>
    </xf>
    <xf numFmtId="0" fontId="13" fillId="0" borderId="10" applyNumberFormat="0" applyFill="0" applyAlignment="0" applyProtection="0">
      <alignment vertical="center"/>
    </xf>
    <xf numFmtId="0" fontId="27" fillId="19" borderId="0" applyNumberFormat="0" applyBorder="0" applyAlignment="0" applyProtection="0">
      <alignment vertical="center"/>
    </xf>
    <xf numFmtId="0" fontId="28" fillId="30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4" fillId="35" borderId="0" applyNumberFormat="0" applyBorder="0" applyAlignment="0" applyProtection="0">
      <alignment vertical="center"/>
    </xf>
    <xf numFmtId="0" fontId="22" fillId="36" borderId="0" applyNumberFormat="0" applyBorder="0" applyAlignment="0" applyProtection="0">
      <alignment vertical="center"/>
    </xf>
  </cellStyleXfs>
  <cellXfs count="67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26" fontId="4" fillId="0" borderId="0" xfId="0" applyNumberFormat="1" applyFont="1">
      <alignment vertical="center"/>
    </xf>
    <xf numFmtId="0" fontId="3" fillId="0" borderId="0" xfId="10" applyFont="1" applyAlignment="1" applyProtection="1">
      <alignment horizontal="center" vertical="center" wrapText="1"/>
    </xf>
    <xf numFmtId="10" fontId="1" fillId="0" borderId="0" xfId="0" applyNumberFormat="1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5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6" fillId="0" borderId="0" xfId="10" applyAlignment="1" applyProtection="1">
      <alignment vertical="center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9" Type="http://schemas.openxmlformats.org/officeDocument/2006/relationships/sharedStrings" Target="sharedStrings.xml"/><Relationship Id="rId198" Type="http://schemas.openxmlformats.org/officeDocument/2006/relationships/styles" Target="styles.xml"/><Relationship Id="rId197" Type="http://schemas.openxmlformats.org/officeDocument/2006/relationships/theme" Target="theme/theme1.xml"/><Relationship Id="rId196" Type="http://schemas.openxmlformats.org/officeDocument/2006/relationships/pivotCacheDefinition" Target="pivotCache/pivotCacheDefinition77.xml"/><Relationship Id="rId195" Type="http://schemas.openxmlformats.org/officeDocument/2006/relationships/pivotCacheDefinition" Target="pivotCache/pivotCacheDefinition76.xml"/><Relationship Id="rId194" Type="http://schemas.openxmlformats.org/officeDocument/2006/relationships/pivotCacheDefinition" Target="pivotCache/pivotCacheDefinition75.xml"/><Relationship Id="rId193" Type="http://schemas.openxmlformats.org/officeDocument/2006/relationships/pivotCacheDefinition" Target="pivotCache/pivotCacheDefinition74.xml"/><Relationship Id="rId192" Type="http://schemas.openxmlformats.org/officeDocument/2006/relationships/pivotCacheDefinition" Target="pivotCache/pivotCacheDefinition73.xml"/><Relationship Id="rId191" Type="http://schemas.openxmlformats.org/officeDocument/2006/relationships/pivotCacheDefinition" Target="pivotCache/pivotCacheDefinition72.xml"/><Relationship Id="rId190" Type="http://schemas.openxmlformats.org/officeDocument/2006/relationships/pivotCacheDefinition" Target="pivotCache/pivotCacheDefinition71.xml"/><Relationship Id="rId19" Type="http://schemas.openxmlformats.org/officeDocument/2006/relationships/worksheet" Target="worksheets/sheet19.xml"/><Relationship Id="rId189" Type="http://schemas.openxmlformats.org/officeDocument/2006/relationships/pivotCacheDefinition" Target="pivotCache/pivotCacheDefinition70.xml"/><Relationship Id="rId188" Type="http://schemas.openxmlformats.org/officeDocument/2006/relationships/pivotCacheDefinition" Target="pivotCache/pivotCacheDefinition69.xml"/><Relationship Id="rId187" Type="http://schemas.openxmlformats.org/officeDocument/2006/relationships/pivotCacheDefinition" Target="pivotCache/pivotCacheDefinition68.xml"/><Relationship Id="rId186" Type="http://schemas.openxmlformats.org/officeDocument/2006/relationships/pivotCacheDefinition" Target="pivotCache/pivotCacheDefinition67.xml"/><Relationship Id="rId185" Type="http://schemas.openxmlformats.org/officeDocument/2006/relationships/pivotCacheDefinition" Target="pivotCache/pivotCacheDefinition66.xml"/><Relationship Id="rId184" Type="http://schemas.openxmlformats.org/officeDocument/2006/relationships/pivotCacheDefinition" Target="pivotCache/pivotCacheDefinition65.xml"/><Relationship Id="rId183" Type="http://schemas.openxmlformats.org/officeDocument/2006/relationships/pivotCacheDefinition" Target="pivotCache/pivotCacheDefinition64.xml"/><Relationship Id="rId182" Type="http://schemas.openxmlformats.org/officeDocument/2006/relationships/pivotCacheDefinition" Target="pivotCache/pivotCacheDefinition63.xml"/><Relationship Id="rId181" Type="http://schemas.openxmlformats.org/officeDocument/2006/relationships/pivotCacheDefinition" Target="pivotCache/pivotCacheDefinition62.xml"/><Relationship Id="rId180" Type="http://schemas.openxmlformats.org/officeDocument/2006/relationships/pivotCacheDefinition" Target="pivotCache/pivotCacheDefinition61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60.xml"/><Relationship Id="rId178" Type="http://schemas.openxmlformats.org/officeDocument/2006/relationships/pivotCacheDefinition" Target="pivotCache/pivotCacheDefinition59.xml"/><Relationship Id="rId177" Type="http://schemas.openxmlformats.org/officeDocument/2006/relationships/pivotCacheDefinition" Target="pivotCache/pivotCacheDefinition58.xml"/><Relationship Id="rId176" Type="http://schemas.openxmlformats.org/officeDocument/2006/relationships/pivotCacheDefinition" Target="pivotCache/pivotCacheDefinition57.xml"/><Relationship Id="rId175" Type="http://schemas.openxmlformats.org/officeDocument/2006/relationships/pivotCacheDefinition" Target="pivotCache/pivotCacheDefinition56.xml"/><Relationship Id="rId174" Type="http://schemas.openxmlformats.org/officeDocument/2006/relationships/pivotCacheDefinition" Target="pivotCache/pivotCacheDefinition55.xml"/><Relationship Id="rId173" Type="http://schemas.openxmlformats.org/officeDocument/2006/relationships/pivotCacheDefinition" Target="pivotCache/pivotCacheDefinition54.xml"/><Relationship Id="rId172" Type="http://schemas.openxmlformats.org/officeDocument/2006/relationships/pivotCacheDefinition" Target="pivotCache/pivotCacheDefinition53.xml"/><Relationship Id="rId171" Type="http://schemas.openxmlformats.org/officeDocument/2006/relationships/pivotCacheDefinition" Target="pivotCache/pivotCacheDefinition52.xml"/><Relationship Id="rId170" Type="http://schemas.openxmlformats.org/officeDocument/2006/relationships/pivotCacheDefinition" Target="pivotCache/pivotCacheDefinition51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50.xml"/><Relationship Id="rId168" Type="http://schemas.openxmlformats.org/officeDocument/2006/relationships/pivotCacheDefinition" Target="pivotCache/pivotCacheDefinition49.xml"/><Relationship Id="rId167" Type="http://schemas.openxmlformats.org/officeDocument/2006/relationships/pivotCacheDefinition" Target="pivotCache/pivotCacheDefinition48.xml"/><Relationship Id="rId166" Type="http://schemas.openxmlformats.org/officeDocument/2006/relationships/pivotCacheDefinition" Target="pivotCache/pivotCacheDefinition47.xml"/><Relationship Id="rId165" Type="http://schemas.openxmlformats.org/officeDocument/2006/relationships/pivotCacheDefinition" Target="pivotCache/pivotCacheDefinition46.xml"/><Relationship Id="rId164" Type="http://schemas.openxmlformats.org/officeDocument/2006/relationships/pivotCacheDefinition" Target="pivotCache/pivotCacheDefinition45.xml"/><Relationship Id="rId163" Type="http://schemas.openxmlformats.org/officeDocument/2006/relationships/pivotCacheDefinition" Target="pivotCache/pivotCacheDefinition44.xml"/><Relationship Id="rId162" Type="http://schemas.openxmlformats.org/officeDocument/2006/relationships/pivotCacheDefinition" Target="pivotCache/pivotCacheDefinition43.xml"/><Relationship Id="rId161" Type="http://schemas.openxmlformats.org/officeDocument/2006/relationships/pivotCacheDefinition" Target="pivotCache/pivotCacheDefinition42.xml"/><Relationship Id="rId160" Type="http://schemas.openxmlformats.org/officeDocument/2006/relationships/pivotCacheDefinition" Target="pivotCache/pivotCacheDefinition41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40.xml"/><Relationship Id="rId158" Type="http://schemas.openxmlformats.org/officeDocument/2006/relationships/pivotCacheDefinition" Target="pivotCache/pivotCacheDefinition39.xml"/><Relationship Id="rId157" Type="http://schemas.openxmlformats.org/officeDocument/2006/relationships/pivotCacheDefinition" Target="pivotCache/pivotCacheDefinition38.xml"/><Relationship Id="rId156" Type="http://schemas.openxmlformats.org/officeDocument/2006/relationships/pivotCacheDefinition" Target="pivotCache/pivotCacheDefinition37.xml"/><Relationship Id="rId155" Type="http://schemas.openxmlformats.org/officeDocument/2006/relationships/pivotCacheDefinition" Target="pivotCache/pivotCacheDefinition36.xml"/><Relationship Id="rId154" Type="http://schemas.openxmlformats.org/officeDocument/2006/relationships/pivotCacheDefinition" Target="pivotCache/pivotCacheDefinition35.xml"/><Relationship Id="rId153" Type="http://schemas.openxmlformats.org/officeDocument/2006/relationships/pivotCacheDefinition" Target="pivotCache/pivotCacheDefinition34.xml"/><Relationship Id="rId152" Type="http://schemas.openxmlformats.org/officeDocument/2006/relationships/pivotCacheDefinition" Target="pivotCache/pivotCacheDefinition33.xml"/><Relationship Id="rId151" Type="http://schemas.openxmlformats.org/officeDocument/2006/relationships/pivotCacheDefinition" Target="pivotCache/pivotCacheDefinition32.xml"/><Relationship Id="rId150" Type="http://schemas.openxmlformats.org/officeDocument/2006/relationships/pivotCacheDefinition" Target="pivotCache/pivotCacheDefinition31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30.xml"/><Relationship Id="rId148" Type="http://schemas.openxmlformats.org/officeDocument/2006/relationships/pivotCacheDefinition" Target="pivotCache/pivotCacheDefinition29.xml"/><Relationship Id="rId147" Type="http://schemas.openxmlformats.org/officeDocument/2006/relationships/pivotCacheDefinition" Target="pivotCache/pivotCacheDefinition28.xml"/><Relationship Id="rId146" Type="http://schemas.openxmlformats.org/officeDocument/2006/relationships/pivotCacheDefinition" Target="pivotCache/pivotCacheDefinition27.xml"/><Relationship Id="rId145" Type="http://schemas.openxmlformats.org/officeDocument/2006/relationships/pivotCacheDefinition" Target="pivotCache/pivotCacheDefinition26.xml"/><Relationship Id="rId144" Type="http://schemas.openxmlformats.org/officeDocument/2006/relationships/pivotCacheDefinition" Target="pivotCache/pivotCacheDefinition25.xml"/><Relationship Id="rId143" Type="http://schemas.openxmlformats.org/officeDocument/2006/relationships/pivotCacheDefinition" Target="pivotCache/pivotCacheDefinition24.xml"/><Relationship Id="rId142" Type="http://schemas.openxmlformats.org/officeDocument/2006/relationships/pivotCacheDefinition" Target="pivotCache/pivotCacheDefinition23.xml"/><Relationship Id="rId141" Type="http://schemas.openxmlformats.org/officeDocument/2006/relationships/pivotCacheDefinition" Target="pivotCache/pivotCacheDefinition22.xml"/><Relationship Id="rId140" Type="http://schemas.openxmlformats.org/officeDocument/2006/relationships/pivotCacheDefinition" Target="pivotCache/pivotCacheDefinition21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20.xml"/><Relationship Id="rId138" Type="http://schemas.openxmlformats.org/officeDocument/2006/relationships/pivotCacheDefinition" Target="pivotCache/pivotCacheDefinition19.xml"/><Relationship Id="rId137" Type="http://schemas.openxmlformats.org/officeDocument/2006/relationships/pivotCacheDefinition" Target="pivotCache/pivotCacheDefinition18.xml"/><Relationship Id="rId136" Type="http://schemas.openxmlformats.org/officeDocument/2006/relationships/pivotCacheDefinition" Target="pivotCache/pivotCacheDefinition17.xml"/><Relationship Id="rId135" Type="http://schemas.openxmlformats.org/officeDocument/2006/relationships/pivotCacheDefinition" Target="pivotCache/pivotCacheDefinition16.xml"/><Relationship Id="rId134" Type="http://schemas.openxmlformats.org/officeDocument/2006/relationships/pivotCacheDefinition" Target="pivotCache/pivotCacheDefinition15.xml"/><Relationship Id="rId133" Type="http://schemas.openxmlformats.org/officeDocument/2006/relationships/pivotCacheDefinition" Target="pivotCache/pivotCacheDefinition14.xml"/><Relationship Id="rId132" Type="http://schemas.openxmlformats.org/officeDocument/2006/relationships/pivotCacheDefinition" Target="pivotCache/pivotCacheDefinition13.xml"/><Relationship Id="rId131" Type="http://schemas.openxmlformats.org/officeDocument/2006/relationships/pivotCacheDefinition" Target="pivotCache/pivotCacheDefinition12.xml"/><Relationship Id="rId130" Type="http://schemas.openxmlformats.org/officeDocument/2006/relationships/pivotCacheDefinition" Target="pivotCache/pivotCacheDefinition11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10.xml"/><Relationship Id="rId128" Type="http://schemas.openxmlformats.org/officeDocument/2006/relationships/pivotCacheDefinition" Target="pivotCache/pivotCacheDefinition9.xml"/><Relationship Id="rId127" Type="http://schemas.openxmlformats.org/officeDocument/2006/relationships/pivotCacheDefinition" Target="pivotCache/pivotCacheDefinition8.xml"/><Relationship Id="rId126" Type="http://schemas.openxmlformats.org/officeDocument/2006/relationships/pivotCacheDefinition" Target="pivotCache/pivotCacheDefinition7.xml"/><Relationship Id="rId125" Type="http://schemas.openxmlformats.org/officeDocument/2006/relationships/pivotCacheDefinition" Target="pivotCache/pivotCacheDefinition6.xml"/><Relationship Id="rId124" Type="http://schemas.openxmlformats.org/officeDocument/2006/relationships/pivotCacheDefinition" Target="pivotCache/pivotCacheDefinition5.xml"/><Relationship Id="rId123" Type="http://schemas.openxmlformats.org/officeDocument/2006/relationships/pivotCacheDefinition" Target="pivotCache/pivotCacheDefinition4.xml"/><Relationship Id="rId122" Type="http://schemas.openxmlformats.org/officeDocument/2006/relationships/pivotCacheDefinition" Target="pivotCache/pivotCacheDefinition3.xml"/><Relationship Id="rId121" Type="http://schemas.openxmlformats.org/officeDocument/2006/relationships/pivotCacheDefinition" Target="pivotCache/pivotCacheDefinition2.xml"/><Relationship Id="rId120" Type="http://schemas.openxmlformats.org/officeDocument/2006/relationships/pivotCacheDefinition" Target="pivotCache/pivotCacheDefinition1.xml"/><Relationship Id="rId12" Type="http://schemas.openxmlformats.org/officeDocument/2006/relationships/worksheet" Target="worksheets/sheet12.xml"/><Relationship Id="rId119" Type="http://schemas.openxmlformats.org/officeDocument/2006/relationships/customXml" Target="../customXml/item5.xml"/><Relationship Id="rId118" Type="http://schemas.openxmlformats.org/officeDocument/2006/relationships/customXml" Target="../customXml/item4.xml"/><Relationship Id="rId117" Type="http://schemas.openxmlformats.org/officeDocument/2006/relationships/customXml" Target="../customXml/item3.xml"/><Relationship Id="rId116" Type="http://schemas.openxmlformats.org/officeDocument/2006/relationships/customXml" Target="../customXml/item2.xml"/><Relationship Id="rId115" Type="http://schemas.openxmlformats.org/officeDocument/2006/relationships/customXml" Target="../customXml/item1.xml"/><Relationship Id="rId114" Type="http://schemas.openxmlformats.org/officeDocument/2006/relationships/worksheet" Target="worksheets/sheet114.xml"/><Relationship Id="rId113" Type="http://schemas.openxmlformats.org/officeDocument/2006/relationships/worksheet" Target="worksheets/sheet113.xml"/><Relationship Id="rId112" Type="http://schemas.openxmlformats.org/officeDocument/2006/relationships/worksheet" Target="worksheets/sheet112.xml"/><Relationship Id="rId111" Type="http://schemas.openxmlformats.org/officeDocument/2006/relationships/worksheet" Target="worksheets/sheet111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2591014327417"/>
          <c:y val="0.015572484875644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控制面板!$O$13:$O$346</c:f>
              <c:strCache>
                <c:ptCount val="33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</c:strCache>
            </c:strRef>
          </c:cat>
          <c:val>
            <c:numRef>
              <c:f>控制面板!$P$13:$P$346</c:f>
              <c:numCache>
                <c:formatCode>General</c:formatCode>
                <c:ptCount val="333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  <c:pt idx="301">
                  <c:v>2528905877298</c:v>
                </c:pt>
                <c:pt idx="302">
                  <c:v>2529431314381</c:v>
                </c:pt>
                <c:pt idx="303">
                  <c:v>2530126818898</c:v>
                </c:pt>
                <c:pt idx="304">
                  <c:v>2531159385547</c:v>
                </c:pt>
                <c:pt idx="305">
                  <c:v>2532105601248</c:v>
                </c:pt>
                <c:pt idx="306">
                  <c:v>2532952154937</c:v>
                </c:pt>
                <c:pt idx="307">
                  <c:v>2533403590679</c:v>
                </c:pt>
                <c:pt idx="308">
                  <c:v>2535869218275</c:v>
                </c:pt>
                <c:pt idx="309">
                  <c:v>2536813268062</c:v>
                </c:pt>
                <c:pt idx="310">
                  <c:v>2537707368046</c:v>
                </c:pt>
                <c:pt idx="311">
                  <c:v>2538471734660</c:v>
                </c:pt>
                <c:pt idx="312">
                  <c:v>2539089256852</c:v>
                </c:pt>
                <c:pt idx="313">
                  <c:v>2540012166294</c:v>
                </c:pt>
                <c:pt idx="314">
                  <c:v>2540173060973</c:v>
                </c:pt>
                <c:pt idx="315">
                  <c:v>2541481743012</c:v>
                </c:pt>
                <c:pt idx="316">
                  <c:v>2542337093547</c:v>
                </c:pt>
                <c:pt idx="317">
                  <c:v>2543207676046</c:v>
                </c:pt>
                <c:pt idx="318">
                  <c:v>2544050493153</c:v>
                </c:pt>
                <c:pt idx="319">
                  <c:v>2545022879783</c:v>
                </c:pt>
                <c:pt idx="320">
                  <c:v>2545453912643</c:v>
                </c:pt>
                <c:pt idx="321">
                  <c:v>2546597750721</c:v>
                </c:pt>
                <c:pt idx="322">
                  <c:v>2547591930640</c:v>
                </c:pt>
                <c:pt idx="323">
                  <c:v>2548608998033</c:v>
                </c:pt>
                <c:pt idx="324">
                  <c:v>2549483188472</c:v>
                </c:pt>
                <c:pt idx="325">
                  <c:v>2550550340615</c:v>
                </c:pt>
                <c:pt idx="326">
                  <c:v>2551572600982</c:v>
                </c:pt>
                <c:pt idx="327">
                  <c:v>2552330661764</c:v>
                </c:pt>
                <c:pt idx="328">
                  <c:v>2551816668074</c:v>
                </c:pt>
                <c:pt idx="329">
                  <c:v>2552880841724</c:v>
                </c:pt>
                <c:pt idx="330">
                  <c:v>2553803716563</c:v>
                </c:pt>
                <c:pt idx="331">
                  <c:v>2554844555805</c:v>
                </c:pt>
                <c:pt idx="332">
                  <c:v>2555454623287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控制面板!$O$13:$O$346</c:f>
              <c:strCache>
                <c:ptCount val="33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</c:strCache>
            </c:strRef>
          </c:cat>
          <c:val>
            <c:numRef>
              <c:f>控制面板!$Q$13:$Q$346</c:f>
              <c:numCache>
                <c:formatCode>General</c:formatCode>
                <c:ptCount val="333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  <c:pt idx="301">
                  <c:v>2507527931368</c:v>
                </c:pt>
                <c:pt idx="302">
                  <c:v>2507527931368</c:v>
                </c:pt>
                <c:pt idx="303">
                  <c:v>2507527931368</c:v>
                </c:pt>
                <c:pt idx="304">
                  <c:v>2507527931368</c:v>
                </c:pt>
                <c:pt idx="305">
                  <c:v>2507527931368</c:v>
                </c:pt>
                <c:pt idx="306">
                  <c:v>2507527931368</c:v>
                </c:pt>
                <c:pt idx="307">
                  <c:v>2507527931368</c:v>
                </c:pt>
                <c:pt idx="308">
                  <c:v>2507527931368</c:v>
                </c:pt>
                <c:pt idx="309">
                  <c:v>2507527931368</c:v>
                </c:pt>
                <c:pt idx="310">
                  <c:v>2507527931368</c:v>
                </c:pt>
                <c:pt idx="311">
                  <c:v>2507527931368</c:v>
                </c:pt>
                <c:pt idx="312">
                  <c:v>2507527931368</c:v>
                </c:pt>
                <c:pt idx="313">
                  <c:v>2507527931368</c:v>
                </c:pt>
                <c:pt idx="314">
                  <c:v>2529718485368</c:v>
                </c:pt>
                <c:pt idx="315">
                  <c:v>2529718485368</c:v>
                </c:pt>
                <c:pt idx="316">
                  <c:v>2529718485368</c:v>
                </c:pt>
                <c:pt idx="317">
                  <c:v>2529718485368</c:v>
                </c:pt>
                <c:pt idx="318">
                  <c:v>2529718485368</c:v>
                </c:pt>
                <c:pt idx="319">
                  <c:v>2529718485368</c:v>
                </c:pt>
                <c:pt idx="320">
                  <c:v>2529718485368</c:v>
                </c:pt>
                <c:pt idx="321">
                  <c:v>2529718485368</c:v>
                </c:pt>
                <c:pt idx="322">
                  <c:v>2529718485368</c:v>
                </c:pt>
                <c:pt idx="323">
                  <c:v>2529718485368</c:v>
                </c:pt>
                <c:pt idx="324">
                  <c:v>2529718485368</c:v>
                </c:pt>
                <c:pt idx="325">
                  <c:v>2529718485368</c:v>
                </c:pt>
                <c:pt idx="326">
                  <c:v>2529718485368</c:v>
                </c:pt>
                <c:pt idx="327">
                  <c:v>2529718485368</c:v>
                </c:pt>
                <c:pt idx="328">
                  <c:v>2550932654992</c:v>
                </c:pt>
                <c:pt idx="329">
                  <c:v>2550932654992</c:v>
                </c:pt>
                <c:pt idx="330">
                  <c:v>2550932654992</c:v>
                </c:pt>
                <c:pt idx="331">
                  <c:v>2550932654992</c:v>
                </c:pt>
                <c:pt idx="332">
                  <c:v>2550932654992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控制面板!$O$13:$O$346</c:f>
              <c:strCache>
                <c:ptCount val="33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</c:strCache>
            </c:strRef>
          </c:cat>
          <c:val>
            <c:numRef>
              <c:f>控制面板!$R$13:$R$346</c:f>
              <c:numCache>
                <c:formatCode>General</c:formatCode>
                <c:ptCount val="333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  <c:pt idx="301">
                  <c:v>21377945930</c:v>
                </c:pt>
                <c:pt idx="302">
                  <c:v>21903383013</c:v>
                </c:pt>
                <c:pt idx="303">
                  <c:v>22598887530</c:v>
                </c:pt>
                <c:pt idx="304">
                  <c:v>23631454179</c:v>
                </c:pt>
                <c:pt idx="305">
                  <c:v>24577669880</c:v>
                </c:pt>
                <c:pt idx="306">
                  <c:v>25424223569</c:v>
                </c:pt>
                <c:pt idx="307">
                  <c:v>25875659311</c:v>
                </c:pt>
                <c:pt idx="308">
                  <c:v>28341286907</c:v>
                </c:pt>
                <c:pt idx="309">
                  <c:v>29285336694</c:v>
                </c:pt>
                <c:pt idx="310">
                  <c:v>30179436678</c:v>
                </c:pt>
                <c:pt idx="311">
                  <c:v>30943803292</c:v>
                </c:pt>
                <c:pt idx="312">
                  <c:v>31561325484</c:v>
                </c:pt>
                <c:pt idx="313">
                  <c:v>32484234926</c:v>
                </c:pt>
                <c:pt idx="314">
                  <c:v>10454575605</c:v>
                </c:pt>
                <c:pt idx="315">
                  <c:v>11763257644</c:v>
                </c:pt>
                <c:pt idx="316">
                  <c:v>12618608179</c:v>
                </c:pt>
                <c:pt idx="317">
                  <c:v>13489190678</c:v>
                </c:pt>
                <c:pt idx="318">
                  <c:v>14332007785</c:v>
                </c:pt>
                <c:pt idx="319">
                  <c:v>15304394415</c:v>
                </c:pt>
                <c:pt idx="320">
                  <c:v>15735427275</c:v>
                </c:pt>
                <c:pt idx="321">
                  <c:v>16879265353</c:v>
                </c:pt>
                <c:pt idx="322">
                  <c:v>17873445272</c:v>
                </c:pt>
                <c:pt idx="323">
                  <c:v>18890512665</c:v>
                </c:pt>
                <c:pt idx="324">
                  <c:v>19764703104</c:v>
                </c:pt>
                <c:pt idx="325">
                  <c:v>20831855247</c:v>
                </c:pt>
                <c:pt idx="326">
                  <c:v>21854115614</c:v>
                </c:pt>
                <c:pt idx="327">
                  <c:v>22612176396</c:v>
                </c:pt>
                <c:pt idx="328">
                  <c:v>884013082</c:v>
                </c:pt>
                <c:pt idx="329">
                  <c:v>1948186732</c:v>
                </c:pt>
                <c:pt idx="330">
                  <c:v>2871061571</c:v>
                </c:pt>
                <c:pt idx="331">
                  <c:v>3911900813</c:v>
                </c:pt>
                <c:pt idx="332">
                  <c:v>4521968295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控制面板!$O$13:$O$346</c:f>
              <c:strCache>
                <c:ptCount val="33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</c:strCache>
            </c:strRef>
          </c:cat>
          <c:val>
            <c:numRef>
              <c:f>控制面板!$S$13:$S$346</c:f>
              <c:numCache>
                <c:formatCode>General</c:formatCode>
                <c:ptCount val="333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  <c:pt idx="301">
                  <c:v>2155605286</c:v>
                </c:pt>
                <c:pt idx="302">
                  <c:v>1440189372</c:v>
                </c:pt>
                <c:pt idx="303">
                  <c:v>1167179400</c:v>
                </c:pt>
                <c:pt idx="304">
                  <c:v>1031685549</c:v>
                </c:pt>
                <c:pt idx="305">
                  <c:v>1977901250</c:v>
                </c:pt>
                <c:pt idx="306">
                  <c:v>845672589</c:v>
                </c:pt>
                <c:pt idx="307">
                  <c:v>1169848975</c:v>
                </c:pt>
                <c:pt idx="308">
                  <c:v>1121031717</c:v>
                </c:pt>
                <c:pt idx="309">
                  <c:v>911168687</c:v>
                </c:pt>
                <c:pt idx="310">
                  <c:v>1804387571</c:v>
                </c:pt>
                <c:pt idx="311">
                  <c:v>1656704398</c:v>
                </c:pt>
                <c:pt idx="312">
                  <c:v>1380126606</c:v>
                </c:pt>
                <c:pt idx="313">
                  <c:v>1538669434</c:v>
                </c:pt>
                <c:pt idx="314">
                  <c:v>1592478552</c:v>
                </c:pt>
                <c:pt idx="315">
                  <c:v>1287800939</c:v>
                </c:pt>
                <c:pt idx="316">
                  <c:v>2110270374</c:v>
                </c:pt>
                <c:pt idx="317">
                  <c:v>1692170834</c:v>
                </c:pt>
                <c:pt idx="318">
                  <c:v>841936007</c:v>
                </c:pt>
                <c:pt idx="319">
                  <c:v>971505530</c:v>
                </c:pt>
                <c:pt idx="320">
                  <c:v>1401657290</c:v>
                </c:pt>
                <c:pt idx="321">
                  <c:v>1562108738</c:v>
                </c:pt>
                <c:pt idx="322">
                  <c:v>953298819</c:v>
                </c:pt>
                <c:pt idx="323">
                  <c:v>1937485112</c:v>
                </c:pt>
                <c:pt idx="324">
                  <c:v>1857495632</c:v>
                </c:pt>
                <c:pt idx="325">
                  <c:v>1067152143</c:v>
                </c:pt>
                <c:pt idx="326">
                  <c:v>2089412510</c:v>
                </c:pt>
                <c:pt idx="327">
                  <c:v>758060782</c:v>
                </c:pt>
                <c:pt idx="328">
                  <c:v>1436994431</c:v>
                </c:pt>
                <c:pt idx="329">
                  <c:v>1023292550</c:v>
                </c:pt>
                <c:pt idx="330">
                  <c:v>889993739</c:v>
                </c:pt>
                <c:pt idx="331">
                  <c:v>1039958142</c:v>
                </c:pt>
                <c:pt idx="332">
                  <c:v>1650025624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控制面板!$O$13:$O$346</c:f>
              <c:strCache>
                <c:ptCount val="33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</c:strCache>
            </c:strRef>
          </c:cat>
          <c:val>
            <c:numRef>
              <c:f>控制面板!$T$13:$T$346</c:f>
              <c:numCache>
                <c:formatCode>General</c:formatCode>
                <c:ptCount val="333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  <c:pt idx="301">
                  <c:v>8004236714</c:v>
                </c:pt>
                <c:pt idx="302">
                  <c:v>12730243322</c:v>
                </c:pt>
                <c:pt idx="303">
                  <c:v>13392866739</c:v>
                </c:pt>
                <c:pt idx="304">
                  <c:v>6678097705</c:v>
                </c:pt>
                <c:pt idx="305">
                  <c:v>6973227760</c:v>
                </c:pt>
                <c:pt idx="306">
                  <c:v>7298042128</c:v>
                </c:pt>
                <c:pt idx="307">
                  <c:v>6596913167</c:v>
                </c:pt>
                <c:pt idx="308">
                  <c:v>6874173277</c:v>
                </c:pt>
                <c:pt idx="309">
                  <c:v>6618162564</c:v>
                </c:pt>
                <c:pt idx="310">
                  <c:v>6479695899</c:v>
                </c:pt>
                <c:pt idx="311">
                  <c:v>6296965712</c:v>
                </c:pt>
                <c:pt idx="312">
                  <c:v>6787228548</c:v>
                </c:pt>
                <c:pt idx="313">
                  <c:v>6539407915</c:v>
                </c:pt>
                <c:pt idx="314">
                  <c:v>6820052788</c:v>
                </c:pt>
                <c:pt idx="315">
                  <c:v>6986822010</c:v>
                </c:pt>
                <c:pt idx="316">
                  <c:v>7809291445</c:v>
                </c:pt>
                <c:pt idx="317">
                  <c:v>7767824157</c:v>
                </c:pt>
                <c:pt idx="318">
                  <c:v>7716541280</c:v>
                </c:pt>
                <c:pt idx="319">
                  <c:v>7307920204</c:v>
                </c:pt>
                <c:pt idx="320">
                  <c:v>7738071964</c:v>
                </c:pt>
                <c:pt idx="321">
                  <c:v>7948000600</c:v>
                </c:pt>
                <c:pt idx="322">
                  <c:v>7308820867</c:v>
                </c:pt>
                <c:pt idx="323">
                  <c:v>7005206221</c:v>
                </c:pt>
                <c:pt idx="324">
                  <c:v>7056046125</c:v>
                </c:pt>
                <c:pt idx="325">
                  <c:v>6411560862</c:v>
                </c:pt>
                <c:pt idx="326">
                  <c:v>7433821229</c:v>
                </c:pt>
                <c:pt idx="327">
                  <c:v>6790224721</c:v>
                </c:pt>
                <c:pt idx="328">
                  <c:v>7633302445</c:v>
                </c:pt>
                <c:pt idx="329">
                  <c:v>7524638017</c:v>
                </c:pt>
                <c:pt idx="330">
                  <c:v>6477146644</c:v>
                </c:pt>
                <c:pt idx="331">
                  <c:v>6643795447</c:v>
                </c:pt>
                <c:pt idx="332">
                  <c:v>7253862929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控制面板!$O$13:$O$346</c:f>
              <c:strCache>
                <c:ptCount val="33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</c:strCache>
            </c:strRef>
          </c:cat>
          <c:val>
            <c:numRef>
              <c:f>控制面板!$P$13:$P$346</c:f>
              <c:numCache>
                <c:formatCode>General</c:formatCode>
                <c:ptCount val="333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  <c:pt idx="301">
                  <c:v>2528905877298</c:v>
                </c:pt>
                <c:pt idx="302">
                  <c:v>2529431314381</c:v>
                </c:pt>
                <c:pt idx="303">
                  <c:v>2530126818898</c:v>
                </c:pt>
                <c:pt idx="304">
                  <c:v>2531159385547</c:v>
                </c:pt>
                <c:pt idx="305">
                  <c:v>2532105601248</c:v>
                </c:pt>
                <c:pt idx="306">
                  <c:v>2532952154937</c:v>
                </c:pt>
                <c:pt idx="307">
                  <c:v>2533403590679</c:v>
                </c:pt>
                <c:pt idx="308">
                  <c:v>2535869218275</c:v>
                </c:pt>
                <c:pt idx="309">
                  <c:v>2536813268062</c:v>
                </c:pt>
                <c:pt idx="310">
                  <c:v>2537707368046</c:v>
                </c:pt>
                <c:pt idx="311">
                  <c:v>2538471734660</c:v>
                </c:pt>
                <c:pt idx="312">
                  <c:v>2539089256852</c:v>
                </c:pt>
                <c:pt idx="313">
                  <c:v>2540012166294</c:v>
                </c:pt>
                <c:pt idx="314">
                  <c:v>2540173060973</c:v>
                </c:pt>
                <c:pt idx="315">
                  <c:v>2541481743012</c:v>
                </c:pt>
                <c:pt idx="316">
                  <c:v>2542337093547</c:v>
                </c:pt>
                <c:pt idx="317">
                  <c:v>2543207676046</c:v>
                </c:pt>
                <c:pt idx="318">
                  <c:v>2544050493153</c:v>
                </c:pt>
                <c:pt idx="319">
                  <c:v>2545022879783</c:v>
                </c:pt>
                <c:pt idx="320">
                  <c:v>2545453912643</c:v>
                </c:pt>
                <c:pt idx="321">
                  <c:v>2546597750721</c:v>
                </c:pt>
                <c:pt idx="322">
                  <c:v>2547591930640</c:v>
                </c:pt>
                <c:pt idx="323">
                  <c:v>2548608998033</c:v>
                </c:pt>
                <c:pt idx="324">
                  <c:v>2549483188472</c:v>
                </c:pt>
                <c:pt idx="325">
                  <c:v>2550550340615</c:v>
                </c:pt>
                <c:pt idx="326">
                  <c:v>2551572600982</c:v>
                </c:pt>
                <c:pt idx="327">
                  <c:v>2552330661764</c:v>
                </c:pt>
                <c:pt idx="328">
                  <c:v>2551816668074</c:v>
                </c:pt>
                <c:pt idx="329">
                  <c:v>2552880841724</c:v>
                </c:pt>
                <c:pt idx="330">
                  <c:v>2553803716563</c:v>
                </c:pt>
                <c:pt idx="331">
                  <c:v>2554844555805</c:v>
                </c:pt>
                <c:pt idx="332">
                  <c:v>2555454623287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控制面板!$O$13:$O$346</c:f>
              <c:strCache>
                <c:ptCount val="33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</c:strCache>
            </c:strRef>
          </c:cat>
          <c:val>
            <c:numRef>
              <c:f>控制面板!$Q$13:$Q$346</c:f>
              <c:numCache>
                <c:formatCode>General</c:formatCode>
                <c:ptCount val="333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  <c:pt idx="301">
                  <c:v>2507527931368</c:v>
                </c:pt>
                <c:pt idx="302">
                  <c:v>2507527931368</c:v>
                </c:pt>
                <c:pt idx="303">
                  <c:v>2507527931368</c:v>
                </c:pt>
                <c:pt idx="304">
                  <c:v>2507527931368</c:v>
                </c:pt>
                <c:pt idx="305">
                  <c:v>2507527931368</c:v>
                </c:pt>
                <c:pt idx="306">
                  <c:v>2507527931368</c:v>
                </c:pt>
                <c:pt idx="307">
                  <c:v>2507527931368</c:v>
                </c:pt>
                <c:pt idx="308">
                  <c:v>2507527931368</c:v>
                </c:pt>
                <c:pt idx="309">
                  <c:v>2507527931368</c:v>
                </c:pt>
                <c:pt idx="310">
                  <c:v>2507527931368</c:v>
                </c:pt>
                <c:pt idx="311">
                  <c:v>2507527931368</c:v>
                </c:pt>
                <c:pt idx="312">
                  <c:v>2507527931368</c:v>
                </c:pt>
                <c:pt idx="313">
                  <c:v>2507527931368</c:v>
                </c:pt>
                <c:pt idx="314">
                  <c:v>2529718485368</c:v>
                </c:pt>
                <c:pt idx="315">
                  <c:v>2529718485368</c:v>
                </c:pt>
                <c:pt idx="316">
                  <c:v>2529718485368</c:v>
                </c:pt>
                <c:pt idx="317">
                  <c:v>2529718485368</c:v>
                </c:pt>
                <c:pt idx="318">
                  <c:v>2529718485368</c:v>
                </c:pt>
                <c:pt idx="319">
                  <c:v>2529718485368</c:v>
                </c:pt>
                <c:pt idx="320">
                  <c:v>2529718485368</c:v>
                </c:pt>
                <c:pt idx="321">
                  <c:v>2529718485368</c:v>
                </c:pt>
                <c:pt idx="322">
                  <c:v>2529718485368</c:v>
                </c:pt>
                <c:pt idx="323">
                  <c:v>2529718485368</c:v>
                </c:pt>
                <c:pt idx="324">
                  <c:v>2529718485368</c:v>
                </c:pt>
                <c:pt idx="325">
                  <c:v>2529718485368</c:v>
                </c:pt>
                <c:pt idx="326">
                  <c:v>2529718485368</c:v>
                </c:pt>
                <c:pt idx="327">
                  <c:v>2529718485368</c:v>
                </c:pt>
                <c:pt idx="328">
                  <c:v>2550932654992</c:v>
                </c:pt>
                <c:pt idx="329">
                  <c:v>2550932654992</c:v>
                </c:pt>
                <c:pt idx="330">
                  <c:v>2550932654992</c:v>
                </c:pt>
                <c:pt idx="331">
                  <c:v>2550932654992</c:v>
                </c:pt>
                <c:pt idx="332">
                  <c:v>2550932654992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控制面板!$O$13:$O$346</c:f>
              <c:strCache>
                <c:ptCount val="33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</c:strCache>
            </c:strRef>
          </c:cat>
          <c:val>
            <c:numRef>
              <c:f>控制面板!$R$13:$R$346</c:f>
              <c:numCache>
                <c:formatCode>General</c:formatCode>
                <c:ptCount val="333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  <c:pt idx="301">
                  <c:v>21377945930</c:v>
                </c:pt>
                <c:pt idx="302">
                  <c:v>21903383013</c:v>
                </c:pt>
                <c:pt idx="303">
                  <c:v>22598887530</c:v>
                </c:pt>
                <c:pt idx="304">
                  <c:v>23631454179</c:v>
                </c:pt>
                <c:pt idx="305">
                  <c:v>24577669880</c:v>
                </c:pt>
                <c:pt idx="306">
                  <c:v>25424223569</c:v>
                </c:pt>
                <c:pt idx="307">
                  <c:v>25875659311</c:v>
                </c:pt>
                <c:pt idx="308">
                  <c:v>28341286907</c:v>
                </c:pt>
                <c:pt idx="309">
                  <c:v>29285336694</c:v>
                </c:pt>
                <c:pt idx="310">
                  <c:v>30179436678</c:v>
                </c:pt>
                <c:pt idx="311">
                  <c:v>30943803292</c:v>
                </c:pt>
                <c:pt idx="312">
                  <c:v>31561325484</c:v>
                </c:pt>
                <c:pt idx="313">
                  <c:v>32484234926</c:v>
                </c:pt>
                <c:pt idx="314">
                  <c:v>10454575605</c:v>
                </c:pt>
                <c:pt idx="315">
                  <c:v>11763257644</c:v>
                </c:pt>
                <c:pt idx="316">
                  <c:v>12618608179</c:v>
                </c:pt>
                <c:pt idx="317">
                  <c:v>13489190678</c:v>
                </c:pt>
                <c:pt idx="318">
                  <c:v>14332007785</c:v>
                </c:pt>
                <c:pt idx="319">
                  <c:v>15304394415</c:v>
                </c:pt>
                <c:pt idx="320">
                  <c:v>15735427275</c:v>
                </c:pt>
                <c:pt idx="321">
                  <c:v>16879265353</c:v>
                </c:pt>
                <c:pt idx="322">
                  <c:v>17873445272</c:v>
                </c:pt>
                <c:pt idx="323">
                  <c:v>18890512665</c:v>
                </c:pt>
                <c:pt idx="324">
                  <c:v>19764703104</c:v>
                </c:pt>
                <c:pt idx="325">
                  <c:v>20831855247</c:v>
                </c:pt>
                <c:pt idx="326">
                  <c:v>21854115614</c:v>
                </c:pt>
                <c:pt idx="327">
                  <c:v>22612176396</c:v>
                </c:pt>
                <c:pt idx="328">
                  <c:v>884013082</c:v>
                </c:pt>
                <c:pt idx="329">
                  <c:v>1948186732</c:v>
                </c:pt>
                <c:pt idx="330">
                  <c:v>2871061571</c:v>
                </c:pt>
                <c:pt idx="331">
                  <c:v>3911900813</c:v>
                </c:pt>
                <c:pt idx="332">
                  <c:v>4521968295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控制面板!$O$13:$O$346</c:f>
              <c:strCache>
                <c:ptCount val="33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</c:strCache>
            </c:strRef>
          </c:cat>
          <c:val>
            <c:numRef>
              <c:f>控制面板!$S$13:$S$346</c:f>
              <c:numCache>
                <c:formatCode>General</c:formatCode>
                <c:ptCount val="333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  <c:pt idx="301">
                  <c:v>2155605286</c:v>
                </c:pt>
                <c:pt idx="302">
                  <c:v>1440189372</c:v>
                </c:pt>
                <c:pt idx="303">
                  <c:v>1167179400</c:v>
                </c:pt>
                <c:pt idx="304">
                  <c:v>1031685549</c:v>
                </c:pt>
                <c:pt idx="305">
                  <c:v>1977901250</c:v>
                </c:pt>
                <c:pt idx="306">
                  <c:v>845672589</c:v>
                </c:pt>
                <c:pt idx="307">
                  <c:v>1169848975</c:v>
                </c:pt>
                <c:pt idx="308">
                  <c:v>1121031717</c:v>
                </c:pt>
                <c:pt idx="309">
                  <c:v>911168687</c:v>
                </c:pt>
                <c:pt idx="310">
                  <c:v>1804387571</c:v>
                </c:pt>
                <c:pt idx="311">
                  <c:v>1656704398</c:v>
                </c:pt>
                <c:pt idx="312">
                  <c:v>1380126606</c:v>
                </c:pt>
                <c:pt idx="313">
                  <c:v>1538669434</c:v>
                </c:pt>
                <c:pt idx="314">
                  <c:v>1592478552</c:v>
                </c:pt>
                <c:pt idx="315">
                  <c:v>1287800939</c:v>
                </c:pt>
                <c:pt idx="316">
                  <c:v>2110270374</c:v>
                </c:pt>
                <c:pt idx="317">
                  <c:v>1692170834</c:v>
                </c:pt>
                <c:pt idx="318">
                  <c:v>841936007</c:v>
                </c:pt>
                <c:pt idx="319">
                  <c:v>971505530</c:v>
                </c:pt>
                <c:pt idx="320">
                  <c:v>1401657290</c:v>
                </c:pt>
                <c:pt idx="321">
                  <c:v>1562108738</c:v>
                </c:pt>
                <c:pt idx="322">
                  <c:v>953298819</c:v>
                </c:pt>
                <c:pt idx="323">
                  <c:v>1937485112</c:v>
                </c:pt>
                <c:pt idx="324">
                  <c:v>1857495632</c:v>
                </c:pt>
                <c:pt idx="325">
                  <c:v>1067152143</c:v>
                </c:pt>
                <c:pt idx="326">
                  <c:v>2089412510</c:v>
                </c:pt>
                <c:pt idx="327">
                  <c:v>758060782</c:v>
                </c:pt>
                <c:pt idx="328">
                  <c:v>1436994431</c:v>
                </c:pt>
                <c:pt idx="329">
                  <c:v>1023292550</c:v>
                </c:pt>
                <c:pt idx="330">
                  <c:v>889993739</c:v>
                </c:pt>
                <c:pt idx="331">
                  <c:v>1039958142</c:v>
                </c:pt>
                <c:pt idx="332">
                  <c:v>1650025624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控制面板!$O$13:$O$346</c:f>
              <c:strCache>
                <c:ptCount val="33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</c:strCache>
            </c:strRef>
          </c:cat>
          <c:val>
            <c:numRef>
              <c:f>控制面板!$T$13:$T$346</c:f>
              <c:numCache>
                <c:formatCode>General</c:formatCode>
                <c:ptCount val="333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  <c:pt idx="301">
                  <c:v>8004236714</c:v>
                </c:pt>
                <c:pt idx="302">
                  <c:v>12730243322</c:v>
                </c:pt>
                <c:pt idx="303">
                  <c:v>13392866739</c:v>
                </c:pt>
                <c:pt idx="304">
                  <c:v>6678097705</c:v>
                </c:pt>
                <c:pt idx="305">
                  <c:v>6973227760</c:v>
                </c:pt>
                <c:pt idx="306">
                  <c:v>7298042128</c:v>
                </c:pt>
                <c:pt idx="307">
                  <c:v>6596913167</c:v>
                </c:pt>
                <c:pt idx="308">
                  <c:v>6874173277</c:v>
                </c:pt>
                <c:pt idx="309">
                  <c:v>6618162564</c:v>
                </c:pt>
                <c:pt idx="310">
                  <c:v>6479695899</c:v>
                </c:pt>
                <c:pt idx="311">
                  <c:v>6296965712</c:v>
                </c:pt>
                <c:pt idx="312">
                  <c:v>6787228548</c:v>
                </c:pt>
                <c:pt idx="313">
                  <c:v>6539407915</c:v>
                </c:pt>
                <c:pt idx="314">
                  <c:v>6820052788</c:v>
                </c:pt>
                <c:pt idx="315">
                  <c:v>6986822010</c:v>
                </c:pt>
                <c:pt idx="316">
                  <c:v>7809291445</c:v>
                </c:pt>
                <c:pt idx="317">
                  <c:v>7767824157</c:v>
                </c:pt>
                <c:pt idx="318">
                  <c:v>7716541280</c:v>
                </c:pt>
                <c:pt idx="319">
                  <c:v>7307920204</c:v>
                </c:pt>
                <c:pt idx="320">
                  <c:v>7738071964</c:v>
                </c:pt>
                <c:pt idx="321">
                  <c:v>7948000600</c:v>
                </c:pt>
                <c:pt idx="322">
                  <c:v>7308820867</c:v>
                </c:pt>
                <c:pt idx="323">
                  <c:v>7005206221</c:v>
                </c:pt>
                <c:pt idx="324">
                  <c:v>7056046125</c:v>
                </c:pt>
                <c:pt idx="325">
                  <c:v>6411560862</c:v>
                </c:pt>
                <c:pt idx="326">
                  <c:v>7433821229</c:v>
                </c:pt>
                <c:pt idx="327">
                  <c:v>6790224721</c:v>
                </c:pt>
                <c:pt idx="328">
                  <c:v>7633302445</c:v>
                </c:pt>
                <c:pt idx="329">
                  <c:v>7524638017</c:v>
                </c:pt>
                <c:pt idx="330">
                  <c:v>6477146644</c:v>
                </c:pt>
                <c:pt idx="331">
                  <c:v>6643795447</c:v>
                </c:pt>
                <c:pt idx="332">
                  <c:v>7253862929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小计!$A$8:$A$34</c:f>
              <c:strCache>
                <c:ptCount val="27"/>
                <c:pt idx="0">
                  <c:v>IslaSantay</c:v>
                </c:pt>
                <c:pt idx="1">
                  <c:v>Kugluktuk机场</c:v>
                </c:pt>
                <c:pt idx="2" c:formatCode="0%">
                  <c:v>庙湾岛</c:v>
                </c:pt>
                <c:pt idx="3" c:formatCode="0%">
                  <c:v>平郡岛</c:v>
                </c:pt>
                <c:pt idx="4" c:formatCode="0%">
                  <c:v>巴赫达尔机场</c:v>
                </c:pt>
                <c:pt idx="5" c:formatCode="0%">
                  <c:v>丹戎乌班市</c:v>
                </c:pt>
                <c:pt idx="6" c:formatCode="0%">
                  <c:v>霍马利格岛</c:v>
                </c:pt>
                <c:pt idx="7" c:formatCode="0%">
                  <c:v>卡尔尼科巴机场</c:v>
                </c:pt>
                <c:pt idx="8" c:formatCode="0%">
                  <c:v>锡纳邦机场</c:v>
                </c:pt>
                <c:pt idx="9" c:formatCode="0%">
                  <c:v>五结乡</c:v>
                </c:pt>
                <c:pt idx="10" c:formatCode="0%">
                  <c:v>阿勒格尼县机场</c:v>
                </c:pt>
                <c:pt idx="11" c:formatCode="0%">
                  <c:v>伊维桑</c:v>
                </c:pt>
                <c:pt idx="12" c:formatCode="0%">
                  <c:v>菲利宾BCCM</c:v>
                </c:pt>
                <c:pt idx="13" c:formatCode="0%">
                  <c:v>池田町</c:v>
                </c:pt>
                <c:pt idx="14" c:formatCode="0%">
                  <c:v>切列波维茨机场</c:v>
                </c:pt>
                <c:pt idx="15" c:formatCode="0%">
                  <c:v>麦迪逊市</c:v>
                </c:pt>
                <c:pt idx="16" c:formatCode="0%">
                  <c:v>佩里哈圣何塞</c:v>
                </c:pt>
                <c:pt idx="17" c:formatCode="0%">
                  <c:v>鹿谷乡</c:v>
                </c:pt>
                <c:pt idx="18" c:formatCode="0%">
                  <c:v>假伊斯坦布尔机场</c:v>
                </c:pt>
                <c:pt idx="19" c:formatCode="0%">
                  <c:v>九十九里町</c:v>
                </c:pt>
                <c:pt idx="20" c:formatCode="0%">
                  <c:v>基苏木Ndogo</c:v>
                </c:pt>
                <c:pt idx="21" c:formatCode="0%">
                  <c:v>PuertoQuito</c:v>
                </c:pt>
                <c:pt idx="22" c:formatCode="0%">
                  <c:v>Glumovo</c:v>
                </c:pt>
                <c:pt idx="23" c:formatCode="0%">
                  <c:v>HookerCreek机场</c:v>
                </c:pt>
                <c:pt idx="24" c:formatCode="0%">
                  <c:v>米灵吉姆彼机场</c:v>
                </c:pt>
                <c:pt idx="25" c:formatCode="0%">
                  <c:v>基特曼斯胡普机场</c:v>
                </c:pt>
                <c:pt idx="26" c:formatCode="0%">
                  <c:v>西伯利亚一小城</c:v>
                </c:pt>
              </c:strCache>
            </c:strRef>
          </c:cat>
          <c:val>
            <c:numRef>
              <c:f>小计!$C$8:$C$34</c:f>
              <c:numCache>
                <c:formatCode>"$"#,##0.00_);[Red]\("$"#,##0.00\)</c:formatCode>
                <c:ptCount val="27"/>
                <c:pt idx="0">
                  <c:v>69152302</c:v>
                </c:pt>
                <c:pt idx="1">
                  <c:v>93177455</c:v>
                </c:pt>
                <c:pt idx="2">
                  <c:v>97330795</c:v>
                </c:pt>
                <c:pt idx="3">
                  <c:v>86887945</c:v>
                </c:pt>
                <c:pt idx="4">
                  <c:v>74449755</c:v>
                </c:pt>
                <c:pt idx="5">
                  <c:v>425476344</c:v>
                </c:pt>
                <c:pt idx="6">
                  <c:v>125394721</c:v>
                </c:pt>
                <c:pt idx="7">
                  <c:v>125792455</c:v>
                </c:pt>
                <c:pt idx="8">
                  <c:v>166771410</c:v>
                </c:pt>
                <c:pt idx="9">
                  <c:v>364688591</c:v>
                </c:pt>
                <c:pt idx="10">
                  <c:v>170445404</c:v>
                </c:pt>
                <c:pt idx="11">
                  <c:v>719089102</c:v>
                </c:pt>
                <c:pt idx="12">
                  <c:v>577132689</c:v>
                </c:pt>
                <c:pt idx="13">
                  <c:v>652802351</c:v>
                </c:pt>
                <c:pt idx="14">
                  <c:v>116312673</c:v>
                </c:pt>
                <c:pt idx="15">
                  <c:v>537791455</c:v>
                </c:pt>
                <c:pt idx="16">
                  <c:v>596583743</c:v>
                </c:pt>
                <c:pt idx="17">
                  <c:v>368613715</c:v>
                </c:pt>
                <c:pt idx="18">
                  <c:v>164731383</c:v>
                </c:pt>
                <c:pt idx="19">
                  <c:v>0</c:v>
                </c:pt>
                <c:pt idx="20">
                  <c:v>107136844</c:v>
                </c:pt>
                <c:pt idx="21">
                  <c:v>113830484</c:v>
                </c:pt>
                <c:pt idx="22">
                  <c:v>534397729</c:v>
                </c:pt>
                <c:pt idx="23">
                  <c:v>152071033</c:v>
                </c:pt>
                <c:pt idx="24">
                  <c:v>152071033</c:v>
                </c:pt>
                <c:pt idx="25">
                  <c:v>152071033</c:v>
                </c:pt>
                <c:pt idx="26">
                  <c:v>152071033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中路镇!$AB$4:$AB$76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  <c:pt idx="70">
                  <c:v>-1157551929</c:v>
                </c:pt>
                <c:pt idx="7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中路镇!$AC$4:$AC$76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  <c:pt idx="70">
                  <c:v>133897617</c:v>
                </c:pt>
                <c:pt idx="71">
                  <c:v>850000000000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中路镇!$AD$4:$AD$76</c:f>
              <c:numCache>
                <c:formatCode>General</c:formatCode>
                <c:ptCount val="7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  <c:pt idx="70">
                  <c:v>879849639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Moosonee!$AB$4:$AB$189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  <c:pt idx="183">
                  <c:v>13556064</c:v>
                </c:pt>
                <c:pt idx="184">
                  <c:v>120000000000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Moosonee!$AC$4:$AC$189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  <c:pt idx="183">
                  <c:v>-232769416</c:v>
                </c:pt>
                <c:pt idx="1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Moosonee!$AD$4:$AD$189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  <c:pt idx="183">
                  <c:v>64648066</c:v>
                </c:pt>
                <c:pt idx="18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Ukerewe!$AB$4:$AB$113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  <c:pt idx="107">
                  <c:v>-113417957</c:v>
                </c:pt>
                <c:pt idx="10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Ukerewe!$AC$4:$AC$113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  <c:pt idx="107">
                  <c:v>1740580</c:v>
                </c:pt>
                <c:pt idx="108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Ukerewe!$AD$4:$AD$113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  <c:pt idx="107">
                  <c:v>78525654</c:v>
                </c:pt>
                <c:pt idx="1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希望不要心情不高兴!$AC$4:$AC$72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  <c:pt idx="23">
                  <c:v>-3688054</c:v>
                </c:pt>
                <c:pt idx="24">
                  <c:v>-3516859</c:v>
                </c:pt>
                <c:pt idx="25">
                  <c:v>-3390929</c:v>
                </c:pt>
                <c:pt idx="26">
                  <c:v>-4252752</c:v>
                </c:pt>
                <c:pt idx="27">
                  <c:v>-6561500</c:v>
                </c:pt>
                <c:pt idx="28">
                  <c:v>-3705317</c:v>
                </c:pt>
                <c:pt idx="29">
                  <c:v>-7170746</c:v>
                </c:pt>
                <c:pt idx="30">
                  <c:v>-6398896</c:v>
                </c:pt>
                <c:pt idx="31">
                  <c:v>-3571988</c:v>
                </c:pt>
                <c:pt idx="32">
                  <c:v>-3444268</c:v>
                </c:pt>
                <c:pt idx="33">
                  <c:v>-3730654</c:v>
                </c:pt>
                <c:pt idx="34">
                  <c:v>-3558584</c:v>
                </c:pt>
                <c:pt idx="35">
                  <c:v>-6822151</c:v>
                </c:pt>
                <c:pt idx="36">
                  <c:v>-3577597</c:v>
                </c:pt>
                <c:pt idx="37">
                  <c:v>-6292854</c:v>
                </c:pt>
                <c:pt idx="38">
                  <c:v>-4304181</c:v>
                </c:pt>
                <c:pt idx="39">
                  <c:v>-6128141</c:v>
                </c:pt>
                <c:pt idx="40">
                  <c:v>-3485954</c:v>
                </c:pt>
                <c:pt idx="41">
                  <c:v>-3511649</c:v>
                </c:pt>
                <c:pt idx="42">
                  <c:v>-5140350</c:v>
                </c:pt>
                <c:pt idx="43">
                  <c:v>-5229447</c:v>
                </c:pt>
                <c:pt idx="44">
                  <c:v>-7134271</c:v>
                </c:pt>
                <c:pt idx="45">
                  <c:v>-3599673</c:v>
                </c:pt>
                <c:pt idx="46">
                  <c:v>-4559384</c:v>
                </c:pt>
                <c:pt idx="47">
                  <c:v>-6573115</c:v>
                </c:pt>
                <c:pt idx="48">
                  <c:v>-3888763</c:v>
                </c:pt>
                <c:pt idx="49">
                  <c:v>-4291096</c:v>
                </c:pt>
                <c:pt idx="50">
                  <c:v>-7326588</c:v>
                </c:pt>
                <c:pt idx="51">
                  <c:v>-3889280</c:v>
                </c:pt>
                <c:pt idx="52">
                  <c:v>-6917572</c:v>
                </c:pt>
                <c:pt idx="53">
                  <c:v>-4081318</c:v>
                </c:pt>
                <c:pt idx="54">
                  <c:v>-6838300</c:v>
                </c:pt>
                <c:pt idx="55">
                  <c:v>-5321528</c:v>
                </c:pt>
                <c:pt idx="56">
                  <c:v>-4290419</c:v>
                </c:pt>
                <c:pt idx="57">
                  <c:v>-4313172</c:v>
                </c:pt>
                <c:pt idx="58">
                  <c:v>-6979306</c:v>
                </c:pt>
                <c:pt idx="59">
                  <c:v>-5098465</c:v>
                </c:pt>
                <c:pt idx="60">
                  <c:v>-3487664</c:v>
                </c:pt>
                <c:pt idx="61">
                  <c:v>-3424141</c:v>
                </c:pt>
                <c:pt idx="62">
                  <c:v>-4320490</c:v>
                </c:pt>
                <c:pt idx="63">
                  <c:v>-3606275</c:v>
                </c:pt>
                <c:pt idx="64">
                  <c:v>-6058614</c:v>
                </c:pt>
                <c:pt idx="65">
                  <c:v>-4363447</c:v>
                </c:pt>
                <c:pt idx="66">
                  <c:v>-3462366</c:v>
                </c:pt>
                <c:pt idx="6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希望不要心情不高兴!$AD$4:$AD$72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  <c:pt idx="23">
                  <c:v>548747</c:v>
                </c:pt>
                <c:pt idx="24">
                  <c:v>-2263654</c:v>
                </c:pt>
                <c:pt idx="25">
                  <c:v>2456795</c:v>
                </c:pt>
                <c:pt idx="26">
                  <c:v>175837</c:v>
                </c:pt>
                <c:pt idx="27">
                  <c:v>503196</c:v>
                </c:pt>
                <c:pt idx="28">
                  <c:v>451705</c:v>
                </c:pt>
                <c:pt idx="29">
                  <c:v>1079496</c:v>
                </c:pt>
                <c:pt idx="30">
                  <c:v>1046004</c:v>
                </c:pt>
                <c:pt idx="31">
                  <c:v>102313</c:v>
                </c:pt>
                <c:pt idx="32">
                  <c:v>545046</c:v>
                </c:pt>
                <c:pt idx="33">
                  <c:v>-42563</c:v>
                </c:pt>
                <c:pt idx="34">
                  <c:v>643155</c:v>
                </c:pt>
                <c:pt idx="35">
                  <c:v>1021667</c:v>
                </c:pt>
                <c:pt idx="36">
                  <c:v>-87908</c:v>
                </c:pt>
                <c:pt idx="37">
                  <c:v>380604</c:v>
                </c:pt>
                <c:pt idx="38">
                  <c:v>410581</c:v>
                </c:pt>
                <c:pt idx="39">
                  <c:v>623756</c:v>
                </c:pt>
                <c:pt idx="40">
                  <c:v>84281</c:v>
                </c:pt>
                <c:pt idx="41">
                  <c:v>48811</c:v>
                </c:pt>
                <c:pt idx="42">
                  <c:v>218029</c:v>
                </c:pt>
                <c:pt idx="43">
                  <c:v>-35652</c:v>
                </c:pt>
                <c:pt idx="44">
                  <c:v>303980</c:v>
                </c:pt>
                <c:pt idx="45">
                  <c:v>448815</c:v>
                </c:pt>
                <c:pt idx="46">
                  <c:v>596811</c:v>
                </c:pt>
                <c:pt idx="47">
                  <c:v>777734</c:v>
                </c:pt>
                <c:pt idx="48">
                  <c:v>63374</c:v>
                </c:pt>
                <c:pt idx="49">
                  <c:v>500248</c:v>
                </c:pt>
                <c:pt idx="50">
                  <c:v>757104</c:v>
                </c:pt>
                <c:pt idx="51">
                  <c:v>600045</c:v>
                </c:pt>
                <c:pt idx="52">
                  <c:v>715199</c:v>
                </c:pt>
                <c:pt idx="53">
                  <c:v>-2175</c:v>
                </c:pt>
                <c:pt idx="54">
                  <c:v>-40164</c:v>
                </c:pt>
                <c:pt idx="55">
                  <c:v>-96048</c:v>
                </c:pt>
                <c:pt idx="56">
                  <c:v>588110</c:v>
                </c:pt>
                <c:pt idx="57">
                  <c:v>726324</c:v>
                </c:pt>
                <c:pt idx="58">
                  <c:v>1035926</c:v>
                </c:pt>
                <c:pt idx="59">
                  <c:v>655148</c:v>
                </c:pt>
                <c:pt idx="60">
                  <c:v>-36318</c:v>
                </c:pt>
                <c:pt idx="61">
                  <c:v>236258</c:v>
                </c:pt>
                <c:pt idx="62">
                  <c:v>281566</c:v>
                </c:pt>
                <c:pt idx="63">
                  <c:v>299452</c:v>
                </c:pt>
                <c:pt idx="64">
                  <c:v>248056</c:v>
                </c:pt>
                <c:pt idx="65">
                  <c:v>360577</c:v>
                </c:pt>
                <c:pt idx="66">
                  <c:v>-71805</c:v>
                </c:pt>
                <c:pt idx="67">
                  <c:v>90000000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希望不要心情不高兴!$AE$4:$AE$72</c:f>
              <c:numCache>
                <c:formatCode>General</c:formatCode>
                <c:ptCount val="68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  <c:pt idx="23">
                  <c:v>2362161</c:v>
                </c:pt>
                <c:pt idx="24">
                  <c:v>-490120</c:v>
                </c:pt>
                <c:pt idx="25">
                  <c:v>1714063</c:v>
                </c:pt>
                <c:pt idx="26">
                  <c:v>1645522</c:v>
                </c:pt>
                <c:pt idx="27">
                  <c:v>1859959</c:v>
                </c:pt>
                <c:pt idx="28">
                  <c:v>2245258</c:v>
                </c:pt>
                <c:pt idx="29">
                  <c:v>2503635</c:v>
                </c:pt>
                <c:pt idx="30">
                  <c:v>2677696</c:v>
                </c:pt>
                <c:pt idx="31">
                  <c:v>2156156</c:v>
                </c:pt>
                <c:pt idx="32">
                  <c:v>5150597</c:v>
                </c:pt>
                <c:pt idx="33">
                  <c:v>2651239</c:v>
                </c:pt>
                <c:pt idx="34">
                  <c:v>3118557</c:v>
                </c:pt>
                <c:pt idx="35">
                  <c:v>3124172</c:v>
                </c:pt>
                <c:pt idx="36">
                  <c:v>2584559</c:v>
                </c:pt>
                <c:pt idx="37">
                  <c:v>2425280</c:v>
                </c:pt>
                <c:pt idx="38">
                  <c:v>2291860</c:v>
                </c:pt>
                <c:pt idx="39">
                  <c:v>2505035</c:v>
                </c:pt>
                <c:pt idx="40">
                  <c:v>2067745</c:v>
                </c:pt>
                <c:pt idx="41">
                  <c:v>2402066</c:v>
                </c:pt>
                <c:pt idx="42">
                  <c:v>1928129</c:v>
                </c:pt>
                <c:pt idx="43">
                  <c:v>1513965</c:v>
                </c:pt>
                <c:pt idx="44">
                  <c:v>1941505</c:v>
                </c:pt>
                <c:pt idx="45">
                  <c:v>1921808</c:v>
                </c:pt>
                <c:pt idx="46">
                  <c:v>2108038</c:v>
                </c:pt>
                <c:pt idx="47">
                  <c:v>2075786</c:v>
                </c:pt>
                <c:pt idx="48">
                  <c:v>1811932</c:v>
                </c:pt>
                <c:pt idx="49">
                  <c:v>2263369</c:v>
                </c:pt>
                <c:pt idx="50">
                  <c:v>2351007</c:v>
                </c:pt>
                <c:pt idx="51">
                  <c:v>2986704</c:v>
                </c:pt>
                <c:pt idx="52">
                  <c:v>2762226</c:v>
                </c:pt>
                <c:pt idx="53">
                  <c:v>2311236</c:v>
                </c:pt>
                <c:pt idx="54">
                  <c:v>1676436</c:v>
                </c:pt>
                <c:pt idx="55">
                  <c:v>1437454</c:v>
                </c:pt>
                <c:pt idx="56">
                  <c:v>1962190</c:v>
                </c:pt>
                <c:pt idx="57">
                  <c:v>2188266</c:v>
                </c:pt>
                <c:pt idx="58">
                  <c:v>2241012</c:v>
                </c:pt>
                <c:pt idx="59">
                  <c:v>1986513</c:v>
                </c:pt>
                <c:pt idx="60">
                  <c:v>1835041</c:v>
                </c:pt>
                <c:pt idx="61">
                  <c:v>2073474</c:v>
                </c:pt>
                <c:pt idx="62">
                  <c:v>2393029</c:v>
                </c:pt>
                <c:pt idx="63">
                  <c:v>2387391</c:v>
                </c:pt>
                <c:pt idx="64">
                  <c:v>2111034</c:v>
                </c:pt>
                <c:pt idx="65">
                  <c:v>1745287</c:v>
                </c:pt>
                <c:pt idx="66">
                  <c:v>1363880</c:v>
                </c:pt>
                <c:pt idx="6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Lambertisland!$AB$4:$AB$261</c:f>
              <c:numCache>
                <c:formatCode>General</c:formatCode>
                <c:ptCount val="257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  <c:pt idx="212">
                  <c:v>-113417957</c:v>
                </c:pt>
                <c:pt idx="213">
                  <c:v>-108153228</c:v>
                </c:pt>
                <c:pt idx="214">
                  <c:v>-104280522</c:v>
                </c:pt>
                <c:pt idx="215">
                  <c:v>-130783978</c:v>
                </c:pt>
                <c:pt idx="216">
                  <c:v>-201784419</c:v>
                </c:pt>
                <c:pt idx="217">
                  <c:v>-113947611</c:v>
                </c:pt>
                <c:pt idx="218">
                  <c:v>-220519220</c:v>
                </c:pt>
                <c:pt idx="219">
                  <c:v>-196783906</c:v>
                </c:pt>
                <c:pt idx="220">
                  <c:v>-109848608</c:v>
                </c:pt>
                <c:pt idx="221">
                  <c:v>-193684272</c:v>
                </c:pt>
                <c:pt idx="222">
                  <c:v>-114729247</c:v>
                </c:pt>
                <c:pt idx="223">
                  <c:v>-109435161</c:v>
                </c:pt>
                <c:pt idx="224">
                  <c:v>-209798941</c:v>
                </c:pt>
                <c:pt idx="225">
                  <c:v>-110021083</c:v>
                </c:pt>
                <c:pt idx="226">
                  <c:v>-193522808</c:v>
                </c:pt>
                <c:pt idx="227">
                  <c:v>-132364374</c:v>
                </c:pt>
                <c:pt idx="228">
                  <c:v>-188456239</c:v>
                </c:pt>
                <c:pt idx="229">
                  <c:v>-107202789</c:v>
                </c:pt>
                <c:pt idx="230">
                  <c:v>-107992988</c:v>
                </c:pt>
                <c:pt idx="231">
                  <c:v>-158080078</c:v>
                </c:pt>
                <c:pt idx="232">
                  <c:v>-160820085</c:v>
                </c:pt>
                <c:pt idx="233">
                  <c:v>-219398752</c:v>
                </c:pt>
                <c:pt idx="234">
                  <c:v>-110699968</c:v>
                </c:pt>
                <c:pt idx="235">
                  <c:v>-140214986</c:v>
                </c:pt>
                <c:pt idx="236">
                  <c:v>-202142823</c:v>
                </c:pt>
                <c:pt idx="237">
                  <c:v>-119590314</c:v>
                </c:pt>
                <c:pt idx="238">
                  <c:v>-131963160</c:v>
                </c:pt>
                <c:pt idx="239">
                  <c:v>-225311787</c:v>
                </c:pt>
                <c:pt idx="240">
                  <c:v>-119607439</c:v>
                </c:pt>
                <c:pt idx="241">
                  <c:v>-190584639</c:v>
                </c:pt>
                <c:pt idx="242">
                  <c:v>-125511910</c:v>
                </c:pt>
                <c:pt idx="243">
                  <c:v>-210296790</c:v>
                </c:pt>
                <c:pt idx="244">
                  <c:v>-163651834</c:v>
                </c:pt>
                <c:pt idx="245">
                  <c:v>-131942365</c:v>
                </c:pt>
                <c:pt idx="246">
                  <c:v>-132640822</c:v>
                </c:pt>
                <c:pt idx="247">
                  <c:v>-214631874</c:v>
                </c:pt>
                <c:pt idx="248">
                  <c:v>-156792031</c:v>
                </c:pt>
                <c:pt idx="249">
                  <c:v>-107255388</c:v>
                </c:pt>
                <c:pt idx="250">
                  <c:v>-105301909</c:v>
                </c:pt>
                <c:pt idx="251">
                  <c:v>-132865893</c:v>
                </c:pt>
                <c:pt idx="252">
                  <c:v>-110901798</c:v>
                </c:pt>
                <c:pt idx="253">
                  <c:v>-186319279</c:v>
                </c:pt>
                <c:pt idx="254">
                  <c:v>-108574016</c:v>
                </c:pt>
                <c:pt idx="255">
                  <c:v>-132091597</c:v>
                </c:pt>
                <c:pt idx="25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Lambertisland!$AC$4:$AC$261</c:f>
              <c:numCache>
                <c:formatCode>General</c:formatCode>
                <c:ptCount val="257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  <c:pt idx="212">
                  <c:v>14691968</c:v>
                </c:pt>
                <c:pt idx="213">
                  <c:v>-70505187</c:v>
                </c:pt>
                <c:pt idx="214">
                  <c:v>71659383</c:v>
                </c:pt>
                <c:pt idx="215">
                  <c:v>10562444</c:v>
                </c:pt>
                <c:pt idx="216">
                  <c:v>18708521</c:v>
                </c:pt>
                <c:pt idx="217">
                  <c:v>2821187</c:v>
                </c:pt>
                <c:pt idx="218">
                  <c:v>18336276</c:v>
                </c:pt>
                <c:pt idx="219">
                  <c:v>24334261</c:v>
                </c:pt>
                <c:pt idx="220">
                  <c:v>16068523</c:v>
                </c:pt>
                <c:pt idx="221">
                  <c:v>29295434</c:v>
                </c:pt>
                <c:pt idx="222">
                  <c:v>6686003</c:v>
                </c:pt>
                <c:pt idx="223">
                  <c:v>12963018</c:v>
                </c:pt>
                <c:pt idx="224">
                  <c:v>11136599</c:v>
                </c:pt>
                <c:pt idx="225">
                  <c:v>6455683</c:v>
                </c:pt>
                <c:pt idx="226">
                  <c:v>9954516</c:v>
                </c:pt>
                <c:pt idx="227">
                  <c:v>9256869</c:v>
                </c:pt>
                <c:pt idx="228">
                  <c:v>15592857</c:v>
                </c:pt>
                <c:pt idx="229">
                  <c:v>-2511115</c:v>
                </c:pt>
                <c:pt idx="230">
                  <c:v>5834684</c:v>
                </c:pt>
                <c:pt idx="231">
                  <c:v>8630754</c:v>
                </c:pt>
                <c:pt idx="232">
                  <c:v>14520896</c:v>
                </c:pt>
                <c:pt idx="233">
                  <c:v>19005101</c:v>
                </c:pt>
                <c:pt idx="234">
                  <c:v>-2123900</c:v>
                </c:pt>
                <c:pt idx="235">
                  <c:v>12195325</c:v>
                </c:pt>
                <c:pt idx="236">
                  <c:v>16618136</c:v>
                </c:pt>
                <c:pt idx="237">
                  <c:v>19300831</c:v>
                </c:pt>
                <c:pt idx="238">
                  <c:v>710232</c:v>
                </c:pt>
                <c:pt idx="239">
                  <c:v>-2008927</c:v>
                </c:pt>
                <c:pt idx="240">
                  <c:v>18832079</c:v>
                </c:pt>
                <c:pt idx="241">
                  <c:v>19396588</c:v>
                </c:pt>
                <c:pt idx="242">
                  <c:v>3348466</c:v>
                </c:pt>
                <c:pt idx="243">
                  <c:v>16871327</c:v>
                </c:pt>
                <c:pt idx="244">
                  <c:v>25784091</c:v>
                </c:pt>
                <c:pt idx="245">
                  <c:v>3715868</c:v>
                </c:pt>
                <c:pt idx="246">
                  <c:v>4045539</c:v>
                </c:pt>
                <c:pt idx="247">
                  <c:v>2040450</c:v>
                </c:pt>
                <c:pt idx="248">
                  <c:v>-2195454</c:v>
                </c:pt>
                <c:pt idx="249">
                  <c:v>4897753</c:v>
                </c:pt>
                <c:pt idx="250">
                  <c:v>13009263</c:v>
                </c:pt>
                <c:pt idx="251">
                  <c:v>5895244</c:v>
                </c:pt>
                <c:pt idx="252">
                  <c:v>5956492</c:v>
                </c:pt>
                <c:pt idx="253">
                  <c:v>12814820</c:v>
                </c:pt>
                <c:pt idx="254">
                  <c:v>5229689</c:v>
                </c:pt>
                <c:pt idx="255">
                  <c:v>16872163</c:v>
                </c:pt>
                <c:pt idx="256">
                  <c:v>63000000000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Lambertisland!$AD$4:$AD$261</c:f>
              <c:numCache>
                <c:formatCode>General</c:formatCode>
                <c:ptCount val="257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  <c:pt idx="212">
                  <c:v>102946237</c:v>
                </c:pt>
                <c:pt idx="213">
                  <c:v>14756377</c:v>
                </c:pt>
                <c:pt idx="214">
                  <c:v>77530598</c:v>
                </c:pt>
                <c:pt idx="215">
                  <c:v>78314158</c:v>
                </c:pt>
                <c:pt idx="216">
                  <c:v>76020803</c:v>
                </c:pt>
                <c:pt idx="217">
                  <c:v>63486972</c:v>
                </c:pt>
                <c:pt idx="218">
                  <c:v>60094386</c:v>
                </c:pt>
                <c:pt idx="219">
                  <c:v>60194772</c:v>
                </c:pt>
                <c:pt idx="220">
                  <c:v>59867116</c:v>
                </c:pt>
                <c:pt idx="221">
                  <c:v>148887004</c:v>
                </c:pt>
                <c:pt idx="222">
                  <c:v>83910624</c:v>
                </c:pt>
                <c:pt idx="223">
                  <c:v>86311198</c:v>
                </c:pt>
                <c:pt idx="224">
                  <c:v>74737723</c:v>
                </c:pt>
                <c:pt idx="225">
                  <c:v>78372219</c:v>
                </c:pt>
                <c:pt idx="226">
                  <c:v>69355963</c:v>
                </c:pt>
                <c:pt idx="227">
                  <c:v>69329421</c:v>
                </c:pt>
                <c:pt idx="228">
                  <c:v>75665409</c:v>
                </c:pt>
                <c:pt idx="229">
                  <c:v>43858860</c:v>
                </c:pt>
                <c:pt idx="230">
                  <c:v>45713976</c:v>
                </c:pt>
                <c:pt idx="231">
                  <c:v>35547028</c:v>
                </c:pt>
                <c:pt idx="232">
                  <c:v>51894343</c:v>
                </c:pt>
                <c:pt idx="233">
                  <c:v>49922865</c:v>
                </c:pt>
                <c:pt idx="234">
                  <c:v>41300132</c:v>
                </c:pt>
                <c:pt idx="235">
                  <c:v>44238588</c:v>
                </c:pt>
                <c:pt idx="236">
                  <c:v>42325411</c:v>
                </c:pt>
                <c:pt idx="237">
                  <c:v>61430922</c:v>
                </c:pt>
                <c:pt idx="238">
                  <c:v>56306470</c:v>
                </c:pt>
                <c:pt idx="239">
                  <c:v>50791241</c:v>
                </c:pt>
                <c:pt idx="240">
                  <c:v>55102424</c:v>
                </c:pt>
                <c:pt idx="241">
                  <c:v>51182728</c:v>
                </c:pt>
                <c:pt idx="242">
                  <c:v>59350195</c:v>
                </c:pt>
                <c:pt idx="243">
                  <c:v>60677731</c:v>
                </c:pt>
                <c:pt idx="244">
                  <c:v>68516150</c:v>
                </c:pt>
                <c:pt idx="245">
                  <c:v>52931187</c:v>
                </c:pt>
                <c:pt idx="246">
                  <c:v>56266494</c:v>
                </c:pt>
                <c:pt idx="247">
                  <c:v>56980564</c:v>
                </c:pt>
                <c:pt idx="248">
                  <c:v>37958120</c:v>
                </c:pt>
                <c:pt idx="249">
                  <c:v>39956263</c:v>
                </c:pt>
                <c:pt idx="250">
                  <c:v>49617060</c:v>
                </c:pt>
                <c:pt idx="251">
                  <c:v>41989443</c:v>
                </c:pt>
                <c:pt idx="252">
                  <c:v>29976706</c:v>
                </c:pt>
                <c:pt idx="253">
                  <c:v>38827165</c:v>
                </c:pt>
                <c:pt idx="254">
                  <c:v>40011315</c:v>
                </c:pt>
                <c:pt idx="255">
                  <c:v>58888567</c:v>
                </c:pt>
                <c:pt idx="25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Nakhiloo岛!$AD$4:$AD$171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  <c:pt idx="122">
                  <c:v>-113417957</c:v>
                </c:pt>
                <c:pt idx="123">
                  <c:v>-108154451</c:v>
                </c:pt>
                <c:pt idx="124">
                  <c:v>-104280522</c:v>
                </c:pt>
                <c:pt idx="125">
                  <c:v>-130783978</c:v>
                </c:pt>
                <c:pt idx="126">
                  <c:v>-201784419</c:v>
                </c:pt>
                <c:pt idx="127">
                  <c:v>-113947611</c:v>
                </c:pt>
                <c:pt idx="128">
                  <c:v>-220519220</c:v>
                </c:pt>
                <c:pt idx="129">
                  <c:v>-196783906</c:v>
                </c:pt>
                <c:pt idx="130">
                  <c:v>-109848608</c:v>
                </c:pt>
                <c:pt idx="131">
                  <c:v>-105920857</c:v>
                </c:pt>
                <c:pt idx="132">
                  <c:v>-114729247</c:v>
                </c:pt>
                <c:pt idx="133">
                  <c:v>-109435161</c:v>
                </c:pt>
                <c:pt idx="134">
                  <c:v>-209798941</c:v>
                </c:pt>
                <c:pt idx="135">
                  <c:v>-110021083</c:v>
                </c:pt>
                <c:pt idx="136">
                  <c:v>-193522808</c:v>
                </c:pt>
                <c:pt idx="137">
                  <c:v>-132364374</c:v>
                </c:pt>
                <c:pt idx="138">
                  <c:v>-188456239</c:v>
                </c:pt>
                <c:pt idx="139">
                  <c:v>-107202789</c:v>
                </c:pt>
                <c:pt idx="140">
                  <c:v>-107992988</c:v>
                </c:pt>
                <c:pt idx="141">
                  <c:v>-158080078</c:v>
                </c:pt>
                <c:pt idx="142">
                  <c:v>-160818862</c:v>
                </c:pt>
                <c:pt idx="143">
                  <c:v>-219397529</c:v>
                </c:pt>
                <c:pt idx="144">
                  <c:v>-110699968</c:v>
                </c:pt>
                <c:pt idx="145">
                  <c:v>-140214986</c:v>
                </c:pt>
                <c:pt idx="146">
                  <c:v>-202142823</c:v>
                </c:pt>
                <c:pt idx="147">
                  <c:v>-119589091</c:v>
                </c:pt>
                <c:pt idx="148">
                  <c:v>-131963160</c:v>
                </c:pt>
                <c:pt idx="149">
                  <c:v>-225311787</c:v>
                </c:pt>
                <c:pt idx="150">
                  <c:v>-119608662</c:v>
                </c:pt>
                <c:pt idx="151">
                  <c:v>-212737109</c:v>
                </c:pt>
                <c:pt idx="152">
                  <c:v>-125511910</c:v>
                </c:pt>
                <c:pt idx="153">
                  <c:v>-210296790</c:v>
                </c:pt>
                <c:pt idx="154">
                  <c:v>-163651834</c:v>
                </c:pt>
                <c:pt idx="155">
                  <c:v>-131941142</c:v>
                </c:pt>
                <c:pt idx="156">
                  <c:v>-132640822</c:v>
                </c:pt>
                <c:pt idx="157">
                  <c:v>-214631874</c:v>
                </c:pt>
                <c:pt idx="158">
                  <c:v>-156792031</c:v>
                </c:pt>
                <c:pt idx="159">
                  <c:v>-107255388</c:v>
                </c:pt>
                <c:pt idx="160">
                  <c:v>-105301909</c:v>
                </c:pt>
                <c:pt idx="161">
                  <c:v>-132865893</c:v>
                </c:pt>
                <c:pt idx="162">
                  <c:v>-110901798</c:v>
                </c:pt>
                <c:pt idx="163">
                  <c:v>-186319279</c:v>
                </c:pt>
                <c:pt idx="164">
                  <c:v>-134188192</c:v>
                </c:pt>
                <c:pt idx="165">
                  <c:v>-106477421</c:v>
                </c:pt>
                <c:pt idx="16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Nakhiloo岛!$AE$4:$AE$171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-5345710</c:v>
                </c:pt>
                <c:pt idx="111">
                  <c:v>89653191</c:v>
                </c:pt>
                <c:pt idx="112">
                  <c:v>8449403</c:v>
                </c:pt>
                <c:pt idx="113">
                  <c:v>11631831</c:v>
                </c:pt>
                <c:pt idx="114">
                  <c:v>13440616</c:v>
                </c:pt>
                <c:pt idx="115">
                  <c:v>26983586</c:v>
                </c:pt>
                <c:pt idx="116">
                  <c:v>19960656</c:v>
                </c:pt>
                <c:pt idx="117">
                  <c:v>11722291</c:v>
                </c:pt>
                <c:pt idx="118">
                  <c:v>16930498</c:v>
                </c:pt>
                <c:pt idx="119">
                  <c:v>2385728</c:v>
                </c:pt>
                <c:pt idx="120">
                  <c:v>12684390</c:v>
                </c:pt>
                <c:pt idx="121">
                  <c:v>18442694</c:v>
                </c:pt>
                <c:pt idx="122">
                  <c:v>16395345</c:v>
                </c:pt>
                <c:pt idx="123">
                  <c:v>-74730962</c:v>
                </c:pt>
                <c:pt idx="124">
                  <c:v>95038534</c:v>
                </c:pt>
                <c:pt idx="125">
                  <c:v>1541557</c:v>
                </c:pt>
                <c:pt idx="126">
                  <c:v>8611500</c:v>
                </c:pt>
                <c:pt idx="127">
                  <c:v>9905963</c:v>
                </c:pt>
                <c:pt idx="128">
                  <c:v>17809107</c:v>
                </c:pt>
                <c:pt idx="129">
                  <c:v>19147196</c:v>
                </c:pt>
                <c:pt idx="130">
                  <c:v>15568855</c:v>
                </c:pt>
                <c:pt idx="131">
                  <c:v>7860284</c:v>
                </c:pt>
                <c:pt idx="132">
                  <c:v>5079858</c:v>
                </c:pt>
                <c:pt idx="133">
                  <c:v>8021307</c:v>
                </c:pt>
                <c:pt idx="134">
                  <c:v>8780022</c:v>
                </c:pt>
                <c:pt idx="135">
                  <c:v>13499863</c:v>
                </c:pt>
                <c:pt idx="136">
                  <c:v>12980106</c:v>
                </c:pt>
                <c:pt idx="137">
                  <c:v>13076664</c:v>
                </c:pt>
                <c:pt idx="138">
                  <c:v>23135070</c:v>
                </c:pt>
                <c:pt idx="139">
                  <c:v>-2486623</c:v>
                </c:pt>
                <c:pt idx="140">
                  <c:v>728907</c:v>
                </c:pt>
                <c:pt idx="141">
                  <c:v>4766018</c:v>
                </c:pt>
                <c:pt idx="142">
                  <c:v>10446406</c:v>
                </c:pt>
                <c:pt idx="143">
                  <c:v>11646286</c:v>
                </c:pt>
                <c:pt idx="144">
                  <c:v>-1415676</c:v>
                </c:pt>
                <c:pt idx="145">
                  <c:v>19504797</c:v>
                </c:pt>
                <c:pt idx="146">
                  <c:v>29880652</c:v>
                </c:pt>
                <c:pt idx="147">
                  <c:v>15240933</c:v>
                </c:pt>
                <c:pt idx="148">
                  <c:v>15691640</c:v>
                </c:pt>
                <c:pt idx="149">
                  <c:v>32678325</c:v>
                </c:pt>
                <c:pt idx="150">
                  <c:v>12620683</c:v>
                </c:pt>
                <c:pt idx="151">
                  <c:v>25294228</c:v>
                </c:pt>
                <c:pt idx="152">
                  <c:v>19308727</c:v>
                </c:pt>
                <c:pt idx="153">
                  <c:v>29880242</c:v>
                </c:pt>
                <c:pt idx="154">
                  <c:v>19843917</c:v>
                </c:pt>
                <c:pt idx="155">
                  <c:v>15014805</c:v>
                </c:pt>
                <c:pt idx="156">
                  <c:v>13993802</c:v>
                </c:pt>
                <c:pt idx="157">
                  <c:v>20021312</c:v>
                </c:pt>
                <c:pt idx="158">
                  <c:v>14976011</c:v>
                </c:pt>
                <c:pt idx="159">
                  <c:v>19387313</c:v>
                </c:pt>
                <c:pt idx="160">
                  <c:v>7283107</c:v>
                </c:pt>
                <c:pt idx="161">
                  <c:v>4430230</c:v>
                </c:pt>
                <c:pt idx="162">
                  <c:v>11572620</c:v>
                </c:pt>
                <c:pt idx="163">
                  <c:v>20791099</c:v>
                </c:pt>
                <c:pt idx="164">
                  <c:v>2437225</c:v>
                </c:pt>
                <c:pt idx="165">
                  <c:v>6031629</c:v>
                </c:pt>
                <c:pt idx="166">
                  <c:v>45000000001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Nakhiloo岛!$AF$4:$AF$171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  <c:pt idx="122">
                  <c:v>87929456</c:v>
                </c:pt>
                <c:pt idx="123">
                  <c:v>-344476</c:v>
                </c:pt>
                <c:pt idx="124">
                  <c:v>74461837</c:v>
                </c:pt>
                <c:pt idx="125">
                  <c:v>64552668</c:v>
                </c:pt>
                <c:pt idx="126">
                  <c:v>66142839</c:v>
                </c:pt>
                <c:pt idx="127">
                  <c:v>77047197</c:v>
                </c:pt>
                <c:pt idx="128">
                  <c:v>71165071</c:v>
                </c:pt>
                <c:pt idx="129">
                  <c:v>74831020</c:v>
                </c:pt>
                <c:pt idx="130">
                  <c:v>76330433</c:v>
                </c:pt>
                <c:pt idx="131">
                  <c:v>159516455</c:v>
                </c:pt>
                <c:pt idx="132">
                  <c:v>69557779</c:v>
                </c:pt>
                <c:pt idx="133">
                  <c:v>76037529</c:v>
                </c:pt>
                <c:pt idx="134">
                  <c:v>66342178</c:v>
                </c:pt>
                <c:pt idx="135">
                  <c:v>69936078</c:v>
                </c:pt>
                <c:pt idx="136">
                  <c:v>61513177</c:v>
                </c:pt>
                <c:pt idx="137">
                  <c:v>62084180</c:v>
                </c:pt>
                <c:pt idx="138">
                  <c:v>72142586</c:v>
                </c:pt>
                <c:pt idx="139">
                  <c:v>47488433</c:v>
                </c:pt>
                <c:pt idx="140">
                  <c:v>45869212</c:v>
                </c:pt>
                <c:pt idx="141">
                  <c:v>41885016</c:v>
                </c:pt>
                <c:pt idx="142">
                  <c:v>51572707</c:v>
                </c:pt>
                <c:pt idx="143">
                  <c:v>39272724</c:v>
                </c:pt>
                <c:pt idx="144">
                  <c:v>38376805</c:v>
                </c:pt>
                <c:pt idx="145">
                  <c:v>44804938</c:v>
                </c:pt>
                <c:pt idx="146">
                  <c:v>45122387</c:v>
                </c:pt>
                <c:pt idx="147">
                  <c:v>60118213</c:v>
                </c:pt>
                <c:pt idx="148">
                  <c:v>75080946</c:v>
                </c:pt>
                <c:pt idx="149">
                  <c:v>88030520</c:v>
                </c:pt>
                <c:pt idx="150">
                  <c:v>90204797</c:v>
                </c:pt>
                <c:pt idx="151">
                  <c:v>101678462</c:v>
                </c:pt>
                <c:pt idx="152">
                  <c:v>122402865</c:v>
                </c:pt>
                <c:pt idx="153">
                  <c:v>113469583</c:v>
                </c:pt>
                <c:pt idx="154">
                  <c:v>112366130</c:v>
                </c:pt>
                <c:pt idx="155">
                  <c:v>112140002</c:v>
                </c:pt>
                <c:pt idx="156">
                  <c:v>110442164</c:v>
                </c:pt>
                <c:pt idx="157">
                  <c:v>99482989</c:v>
                </c:pt>
                <c:pt idx="158">
                  <c:v>95810807</c:v>
                </c:pt>
                <c:pt idx="159">
                  <c:v>102524575</c:v>
                </c:pt>
                <c:pt idx="160">
                  <c:v>90498955</c:v>
                </c:pt>
                <c:pt idx="161">
                  <c:v>84357670</c:v>
                </c:pt>
                <c:pt idx="162">
                  <c:v>81965464</c:v>
                </c:pt>
                <c:pt idx="163">
                  <c:v>80861562</c:v>
                </c:pt>
                <c:pt idx="164">
                  <c:v>69304985</c:v>
                </c:pt>
                <c:pt idx="165">
                  <c:v>69309104</c:v>
                </c:pt>
                <c:pt idx="16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高岛!$AB$4:$AB$197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-186320502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高岛!$AC$4:$AC$197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  <c:pt idx="148">
                  <c:v>1931354</c:v>
                </c:pt>
                <c:pt idx="149">
                  <c:v>-69605761</c:v>
                </c:pt>
                <c:pt idx="150">
                  <c:v>104900477</c:v>
                </c:pt>
                <c:pt idx="151">
                  <c:v>2058593</c:v>
                </c:pt>
                <c:pt idx="152">
                  <c:v>10850228</c:v>
                </c:pt>
                <c:pt idx="153">
                  <c:v>2757320</c:v>
                </c:pt>
                <c:pt idx="154">
                  <c:v>22193298</c:v>
                </c:pt>
                <c:pt idx="155">
                  <c:v>25838076</c:v>
                </c:pt>
                <c:pt idx="156">
                  <c:v>6953294</c:v>
                </c:pt>
                <c:pt idx="157">
                  <c:v>1642084</c:v>
                </c:pt>
                <c:pt idx="158">
                  <c:v>4313075</c:v>
                </c:pt>
                <c:pt idx="159">
                  <c:v>16549418</c:v>
                </c:pt>
                <c:pt idx="160">
                  <c:v>21502409</c:v>
                </c:pt>
                <c:pt idx="161">
                  <c:v>20105689</c:v>
                </c:pt>
                <c:pt idx="162">
                  <c:v>28108643</c:v>
                </c:pt>
                <c:pt idx="163">
                  <c:v>10808757</c:v>
                </c:pt>
                <c:pt idx="164">
                  <c:v>12499136</c:v>
                </c:pt>
                <c:pt idx="165">
                  <c:v>6507295</c:v>
                </c:pt>
                <c:pt idx="166">
                  <c:v>2103662</c:v>
                </c:pt>
                <c:pt idx="167">
                  <c:v>1639600</c:v>
                </c:pt>
                <c:pt idx="168">
                  <c:v>22392196</c:v>
                </c:pt>
                <c:pt idx="169">
                  <c:v>32049308</c:v>
                </c:pt>
                <c:pt idx="170">
                  <c:v>12203573</c:v>
                </c:pt>
                <c:pt idx="171">
                  <c:v>4611911</c:v>
                </c:pt>
                <c:pt idx="172">
                  <c:v>11603670</c:v>
                </c:pt>
                <c:pt idx="173">
                  <c:v>16975091</c:v>
                </c:pt>
                <c:pt idx="174">
                  <c:v>16184277</c:v>
                </c:pt>
                <c:pt idx="175">
                  <c:v>23361226</c:v>
                </c:pt>
                <c:pt idx="176">
                  <c:v>11217227</c:v>
                </c:pt>
                <c:pt idx="177">
                  <c:v>12942908</c:v>
                </c:pt>
                <c:pt idx="178">
                  <c:v>-219731</c:v>
                </c:pt>
                <c:pt idx="179">
                  <c:v>4473299</c:v>
                </c:pt>
                <c:pt idx="180">
                  <c:v>8306750</c:v>
                </c:pt>
                <c:pt idx="181">
                  <c:v>18553503</c:v>
                </c:pt>
                <c:pt idx="182">
                  <c:v>4869144</c:v>
                </c:pt>
                <c:pt idx="183">
                  <c:v>8185720</c:v>
                </c:pt>
                <c:pt idx="184">
                  <c:v>16402285</c:v>
                </c:pt>
                <c:pt idx="185">
                  <c:v>-2774013</c:v>
                </c:pt>
                <c:pt idx="186">
                  <c:v>9609373</c:v>
                </c:pt>
                <c:pt idx="187">
                  <c:v>9830347</c:v>
                </c:pt>
                <c:pt idx="188">
                  <c:v>11978480</c:v>
                </c:pt>
                <c:pt idx="189">
                  <c:v>18253819</c:v>
                </c:pt>
                <c:pt idx="190">
                  <c:v>16296232</c:v>
                </c:pt>
                <c:pt idx="191">
                  <c:v>8640788</c:v>
                </c:pt>
                <c:pt idx="192">
                  <c:v>90000000000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高岛!$AD$4:$AD$197</c:f>
              <c:numCache>
                <c:formatCode>General</c:formatCode>
                <c:ptCount val="193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  <c:pt idx="148">
                  <c:v>92431503</c:v>
                </c:pt>
                <c:pt idx="149">
                  <c:v>4903364</c:v>
                </c:pt>
                <c:pt idx="150">
                  <c:v>85506902</c:v>
                </c:pt>
                <c:pt idx="151">
                  <c:v>75101889</c:v>
                </c:pt>
                <c:pt idx="152">
                  <c:v>76915982</c:v>
                </c:pt>
                <c:pt idx="153">
                  <c:v>65815502</c:v>
                </c:pt>
                <c:pt idx="154">
                  <c:v>78849834</c:v>
                </c:pt>
                <c:pt idx="155">
                  <c:v>76230181</c:v>
                </c:pt>
                <c:pt idx="156">
                  <c:v>76775844</c:v>
                </c:pt>
                <c:pt idx="157">
                  <c:v>153743666</c:v>
                </c:pt>
                <c:pt idx="158">
                  <c:v>53156264</c:v>
                </c:pt>
                <c:pt idx="159">
                  <c:v>67647089</c:v>
                </c:pt>
                <c:pt idx="160">
                  <c:v>63006258</c:v>
                </c:pt>
                <c:pt idx="161">
                  <c:v>80354627</c:v>
                </c:pt>
                <c:pt idx="162">
                  <c:v>68921603</c:v>
                </c:pt>
                <c:pt idx="163">
                  <c:v>69349134</c:v>
                </c:pt>
                <c:pt idx="164">
                  <c:v>71039513</c:v>
                </c:pt>
                <c:pt idx="165">
                  <c:v>72930558</c:v>
                </c:pt>
                <c:pt idx="166">
                  <c:v>70982926</c:v>
                </c:pt>
                <c:pt idx="167">
                  <c:v>53969446</c:v>
                </c:pt>
                <c:pt idx="168">
                  <c:v>71408651</c:v>
                </c:pt>
                <c:pt idx="169">
                  <c:v>60960074</c:v>
                </c:pt>
                <c:pt idx="170">
                  <c:v>65160693</c:v>
                </c:pt>
                <c:pt idx="171">
                  <c:v>58963847</c:v>
                </c:pt>
                <c:pt idx="172">
                  <c:v>64265227</c:v>
                </c:pt>
                <c:pt idx="173">
                  <c:v>74471242</c:v>
                </c:pt>
                <c:pt idx="174">
                  <c:v>88551857</c:v>
                </c:pt>
                <c:pt idx="175">
                  <c:v>96192868</c:v>
                </c:pt>
                <c:pt idx="176">
                  <c:v>85017899</c:v>
                </c:pt>
                <c:pt idx="177">
                  <c:v>77086468</c:v>
                </c:pt>
                <c:pt idx="178">
                  <c:v>64663164</c:v>
                </c:pt>
                <c:pt idx="179">
                  <c:v>64744283</c:v>
                </c:pt>
                <c:pt idx="180">
                  <c:v>61366244</c:v>
                </c:pt>
                <c:pt idx="181">
                  <c:v>62944656</c:v>
                </c:pt>
                <c:pt idx="182">
                  <c:v>51629523</c:v>
                </c:pt>
                <c:pt idx="183">
                  <c:v>47769150</c:v>
                </c:pt>
                <c:pt idx="184">
                  <c:v>49637632</c:v>
                </c:pt>
                <c:pt idx="185">
                  <c:v>45137938</c:v>
                </c:pt>
                <c:pt idx="186">
                  <c:v>54967042</c:v>
                </c:pt>
                <c:pt idx="187">
                  <c:v>60104359</c:v>
                </c:pt>
                <c:pt idx="188">
                  <c:v>56706354</c:v>
                </c:pt>
                <c:pt idx="189">
                  <c:v>56190955</c:v>
                </c:pt>
                <c:pt idx="190">
                  <c:v>67618043</c:v>
                </c:pt>
                <c:pt idx="191">
                  <c:v>72942255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斯壮结!$AB$4:$AB$235</c:f>
              <c:numCache>
                <c:formatCode>General</c:formatCode>
                <c:ptCount val="231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  <c:pt idx="186">
                  <c:v>-113417957</c:v>
                </c:pt>
                <c:pt idx="187">
                  <c:v>-108154451</c:v>
                </c:pt>
                <c:pt idx="188">
                  <c:v>-104280522</c:v>
                </c:pt>
                <c:pt idx="189">
                  <c:v>-130783978</c:v>
                </c:pt>
                <c:pt idx="190">
                  <c:v>-201783196</c:v>
                </c:pt>
                <c:pt idx="191">
                  <c:v>-113948834</c:v>
                </c:pt>
                <c:pt idx="192">
                  <c:v>-220520443</c:v>
                </c:pt>
                <c:pt idx="193">
                  <c:v>-196783906</c:v>
                </c:pt>
                <c:pt idx="194">
                  <c:v>-109847385</c:v>
                </c:pt>
                <c:pt idx="195">
                  <c:v>-105920857</c:v>
                </c:pt>
                <c:pt idx="196">
                  <c:v>-114728024</c:v>
                </c:pt>
                <c:pt idx="197">
                  <c:v>-109436385</c:v>
                </c:pt>
                <c:pt idx="198">
                  <c:v>-209800165</c:v>
                </c:pt>
                <c:pt idx="199">
                  <c:v>-110021083</c:v>
                </c:pt>
                <c:pt idx="200">
                  <c:v>-193522808</c:v>
                </c:pt>
                <c:pt idx="201">
                  <c:v>-132365598</c:v>
                </c:pt>
                <c:pt idx="202">
                  <c:v>-188457463</c:v>
                </c:pt>
                <c:pt idx="203">
                  <c:v>-107202789</c:v>
                </c:pt>
                <c:pt idx="204">
                  <c:v>-107992988</c:v>
                </c:pt>
                <c:pt idx="205">
                  <c:v>-158080078</c:v>
                </c:pt>
                <c:pt idx="206">
                  <c:v>-160818862</c:v>
                </c:pt>
                <c:pt idx="207">
                  <c:v>-219397529</c:v>
                </c:pt>
                <c:pt idx="208">
                  <c:v>-110699968</c:v>
                </c:pt>
                <c:pt idx="209">
                  <c:v>-140214986</c:v>
                </c:pt>
                <c:pt idx="210">
                  <c:v>-202142823</c:v>
                </c:pt>
                <c:pt idx="211">
                  <c:v>-119590314</c:v>
                </c:pt>
                <c:pt idx="212">
                  <c:v>-131963160</c:v>
                </c:pt>
                <c:pt idx="213">
                  <c:v>-225314233</c:v>
                </c:pt>
                <c:pt idx="214">
                  <c:v>-119606216</c:v>
                </c:pt>
                <c:pt idx="215">
                  <c:v>-212734663</c:v>
                </c:pt>
                <c:pt idx="216">
                  <c:v>-125510687</c:v>
                </c:pt>
                <c:pt idx="217">
                  <c:v>-210295567</c:v>
                </c:pt>
                <c:pt idx="218">
                  <c:v>-163651834</c:v>
                </c:pt>
                <c:pt idx="219">
                  <c:v>-131942365</c:v>
                </c:pt>
                <c:pt idx="220">
                  <c:v>-132642046</c:v>
                </c:pt>
                <c:pt idx="221">
                  <c:v>-214634321</c:v>
                </c:pt>
                <c:pt idx="222">
                  <c:v>-156793254</c:v>
                </c:pt>
                <c:pt idx="223">
                  <c:v>-107255388</c:v>
                </c:pt>
                <c:pt idx="224">
                  <c:v>-105301909</c:v>
                </c:pt>
                <c:pt idx="225">
                  <c:v>-132867117</c:v>
                </c:pt>
                <c:pt idx="226">
                  <c:v>-110903022</c:v>
                </c:pt>
                <c:pt idx="227">
                  <c:v>-186319279</c:v>
                </c:pt>
                <c:pt idx="228">
                  <c:v>-134189415</c:v>
                </c:pt>
                <c:pt idx="229">
                  <c:v>-106477421</c:v>
                </c:pt>
                <c:pt idx="23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斯壮结!$AC$4:$AC$235</c:f>
              <c:numCache>
                <c:formatCode>General</c:formatCode>
                <c:ptCount val="23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  <c:pt idx="186">
                  <c:v>7334806</c:v>
                </c:pt>
                <c:pt idx="187">
                  <c:v>-70771040</c:v>
                </c:pt>
                <c:pt idx="188">
                  <c:v>99588311</c:v>
                </c:pt>
                <c:pt idx="189">
                  <c:v>3493405</c:v>
                </c:pt>
                <c:pt idx="190">
                  <c:v>15436339</c:v>
                </c:pt>
                <c:pt idx="191">
                  <c:v>19057980</c:v>
                </c:pt>
                <c:pt idx="192">
                  <c:v>31671343</c:v>
                </c:pt>
                <c:pt idx="193">
                  <c:v>25663514</c:v>
                </c:pt>
                <c:pt idx="194">
                  <c:v>4263946</c:v>
                </c:pt>
                <c:pt idx="195">
                  <c:v>-945407</c:v>
                </c:pt>
                <c:pt idx="196">
                  <c:v>-2862593</c:v>
                </c:pt>
                <c:pt idx="197">
                  <c:v>19642935</c:v>
                </c:pt>
                <c:pt idx="198">
                  <c:v>33577797</c:v>
                </c:pt>
                <c:pt idx="199">
                  <c:v>9970119</c:v>
                </c:pt>
                <c:pt idx="200">
                  <c:v>13766789</c:v>
                </c:pt>
                <c:pt idx="201">
                  <c:v>4148979</c:v>
                </c:pt>
                <c:pt idx="202">
                  <c:v>11932213</c:v>
                </c:pt>
                <c:pt idx="203">
                  <c:v>16911902</c:v>
                </c:pt>
                <c:pt idx="204">
                  <c:v>15035056</c:v>
                </c:pt>
                <c:pt idx="205">
                  <c:v>22644046</c:v>
                </c:pt>
                <c:pt idx="206">
                  <c:v>-3735240</c:v>
                </c:pt>
                <c:pt idx="207">
                  <c:v>7003848</c:v>
                </c:pt>
                <c:pt idx="208">
                  <c:v>8284960</c:v>
                </c:pt>
                <c:pt idx="209">
                  <c:v>9039133</c:v>
                </c:pt>
                <c:pt idx="210">
                  <c:v>15769485</c:v>
                </c:pt>
                <c:pt idx="211">
                  <c:v>3875371</c:v>
                </c:pt>
                <c:pt idx="212">
                  <c:v>2152723</c:v>
                </c:pt>
                <c:pt idx="213">
                  <c:v>18295304</c:v>
                </c:pt>
                <c:pt idx="214">
                  <c:v>5299541</c:v>
                </c:pt>
                <c:pt idx="215">
                  <c:v>5015567</c:v>
                </c:pt>
                <c:pt idx="216">
                  <c:v>21150092</c:v>
                </c:pt>
                <c:pt idx="217">
                  <c:v>35673519</c:v>
                </c:pt>
                <c:pt idx="218">
                  <c:v>15089765</c:v>
                </c:pt>
                <c:pt idx="219">
                  <c:v>6384154</c:v>
                </c:pt>
                <c:pt idx="220">
                  <c:v>6930101</c:v>
                </c:pt>
                <c:pt idx="221">
                  <c:v>6589222</c:v>
                </c:pt>
                <c:pt idx="222">
                  <c:v>7383073</c:v>
                </c:pt>
                <c:pt idx="223">
                  <c:v>7728964</c:v>
                </c:pt>
                <c:pt idx="224">
                  <c:v>2031251</c:v>
                </c:pt>
                <c:pt idx="225">
                  <c:v>341436</c:v>
                </c:pt>
                <c:pt idx="226">
                  <c:v>11590949</c:v>
                </c:pt>
                <c:pt idx="227">
                  <c:v>20931845</c:v>
                </c:pt>
                <c:pt idx="228">
                  <c:v>18699861</c:v>
                </c:pt>
                <c:pt idx="229">
                  <c:v>8996927</c:v>
                </c:pt>
                <c:pt idx="230">
                  <c:v>64000000000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斯壮结!$AD$4:$AD$235</c:f>
              <c:numCache>
                <c:formatCode>General</c:formatCode>
                <c:ptCount val="231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  <c:pt idx="186">
                  <c:v>103436351</c:v>
                </c:pt>
                <c:pt idx="187">
                  <c:v>23383592</c:v>
                </c:pt>
                <c:pt idx="188">
                  <c:v>98078585</c:v>
                </c:pt>
                <c:pt idx="189">
                  <c:v>92627472</c:v>
                </c:pt>
                <c:pt idx="190">
                  <c:v>97909116</c:v>
                </c:pt>
                <c:pt idx="191">
                  <c:v>101728589</c:v>
                </c:pt>
                <c:pt idx="192">
                  <c:v>92586100</c:v>
                </c:pt>
                <c:pt idx="193">
                  <c:v>97433861</c:v>
                </c:pt>
                <c:pt idx="194">
                  <c:v>90632620</c:v>
                </c:pt>
                <c:pt idx="195">
                  <c:v>165014174</c:v>
                </c:pt>
                <c:pt idx="196">
                  <c:v>62563270</c:v>
                </c:pt>
                <c:pt idx="197">
                  <c:v>78712800</c:v>
                </c:pt>
                <c:pt idx="198">
                  <c:v>78755237</c:v>
                </c:pt>
                <c:pt idx="199">
                  <c:v>69667376</c:v>
                </c:pt>
                <c:pt idx="200">
                  <c:v>60850683</c:v>
                </c:pt>
                <c:pt idx="201">
                  <c:v>52255096</c:v>
                </c:pt>
                <c:pt idx="202">
                  <c:v>60038330</c:v>
                </c:pt>
                <c:pt idx="203">
                  <c:v>73326108</c:v>
                </c:pt>
                <c:pt idx="204">
                  <c:v>96516113</c:v>
                </c:pt>
                <c:pt idx="205">
                  <c:v>84482168</c:v>
                </c:pt>
                <c:pt idx="206">
                  <c:v>66812066</c:v>
                </c:pt>
                <c:pt idx="207">
                  <c:v>67581035</c:v>
                </c:pt>
                <c:pt idx="208">
                  <c:v>72069325</c:v>
                </c:pt>
                <c:pt idx="209">
                  <c:v>76959479</c:v>
                </c:pt>
                <c:pt idx="210">
                  <c:v>75906597</c:v>
                </c:pt>
                <c:pt idx="211">
                  <c:v>57577710</c:v>
                </c:pt>
                <c:pt idx="212">
                  <c:v>44695377</c:v>
                </c:pt>
                <c:pt idx="213">
                  <c:v>53228968</c:v>
                </c:pt>
                <c:pt idx="214">
                  <c:v>62263749</c:v>
                </c:pt>
                <c:pt idx="215">
                  <c:v>51240687</c:v>
                </c:pt>
                <c:pt idx="216">
                  <c:v>64105819</c:v>
                </c:pt>
                <c:pt idx="217">
                  <c:v>69590113</c:v>
                </c:pt>
                <c:pt idx="218">
                  <c:v>63426099</c:v>
                </c:pt>
                <c:pt idx="219">
                  <c:v>65934882</c:v>
                </c:pt>
                <c:pt idx="220">
                  <c:v>70712260</c:v>
                </c:pt>
                <c:pt idx="221">
                  <c:v>54228800</c:v>
                </c:pt>
                <c:pt idx="222">
                  <c:v>56653211</c:v>
                </c:pt>
                <c:pt idx="223">
                  <c:v>64620249</c:v>
                </c:pt>
                <c:pt idx="224">
                  <c:v>45501408</c:v>
                </c:pt>
                <c:pt idx="225">
                  <c:v>31319417</c:v>
                </c:pt>
                <c:pt idx="226">
                  <c:v>38122602</c:v>
                </c:pt>
                <c:pt idx="227">
                  <c:v>45300770</c:v>
                </c:pt>
                <c:pt idx="228">
                  <c:v>57070530</c:v>
                </c:pt>
                <c:pt idx="229">
                  <c:v>66408336</c:v>
                </c:pt>
                <c:pt idx="2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小槌岛!$AB$4:$AB$197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  <c:pt idx="148">
                  <c:v>-113417957</c:v>
                </c:pt>
                <c:pt idx="149">
                  <c:v>-108153228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-201783196</c:v>
                </c:pt>
                <c:pt idx="153">
                  <c:v>-113948834</c:v>
                </c:pt>
                <c:pt idx="154">
                  <c:v>-220520443</c:v>
                </c:pt>
                <c:pt idx="155">
                  <c:v>-196783906</c:v>
                </c:pt>
                <c:pt idx="156">
                  <c:v>-109847385</c:v>
                </c:pt>
                <c:pt idx="157">
                  <c:v>-105920857</c:v>
                </c:pt>
                <c:pt idx="158">
                  <c:v>-114728024</c:v>
                </c:pt>
                <c:pt idx="159">
                  <c:v>-109436385</c:v>
                </c:pt>
                <c:pt idx="160">
                  <c:v>-209800165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-132365598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-107992988</c:v>
                </c:pt>
                <c:pt idx="167">
                  <c:v>-158080078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-119590314</c:v>
                </c:pt>
                <c:pt idx="174">
                  <c:v>-131963160</c:v>
                </c:pt>
                <c:pt idx="175">
                  <c:v>-225313010</c:v>
                </c:pt>
                <c:pt idx="176">
                  <c:v>-119606216</c:v>
                </c:pt>
                <c:pt idx="177">
                  <c:v>-212734663</c:v>
                </c:pt>
                <c:pt idx="178">
                  <c:v>-125510687</c:v>
                </c:pt>
                <c:pt idx="179">
                  <c:v>-210295567</c:v>
                </c:pt>
                <c:pt idx="180">
                  <c:v>-163651834</c:v>
                </c:pt>
                <c:pt idx="181">
                  <c:v>-131942365</c:v>
                </c:pt>
                <c:pt idx="182">
                  <c:v>-132642046</c:v>
                </c:pt>
                <c:pt idx="183">
                  <c:v>-214633098</c:v>
                </c:pt>
                <c:pt idx="184">
                  <c:v>-156792031</c:v>
                </c:pt>
                <c:pt idx="185">
                  <c:v>-107255838</c:v>
                </c:pt>
                <c:pt idx="186">
                  <c:v>-105301909</c:v>
                </c:pt>
                <c:pt idx="187">
                  <c:v>-132867117</c:v>
                </c:pt>
                <c:pt idx="188">
                  <c:v>-110903022</c:v>
                </c:pt>
                <c:pt idx="189">
                  <c:v>-186319279</c:v>
                </c:pt>
                <c:pt idx="190">
                  <c:v>-134188192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小槌岛!$AC$4:$AC$197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  <c:pt idx="148">
                  <c:v>19788254</c:v>
                </c:pt>
                <c:pt idx="149">
                  <c:v>-72350065</c:v>
                </c:pt>
                <c:pt idx="150">
                  <c:v>86808116</c:v>
                </c:pt>
                <c:pt idx="151">
                  <c:v>21223863</c:v>
                </c:pt>
                <c:pt idx="152">
                  <c:v>19252222</c:v>
                </c:pt>
                <c:pt idx="153">
                  <c:v>15880891</c:v>
                </c:pt>
                <c:pt idx="154">
                  <c:v>27647863</c:v>
                </c:pt>
                <c:pt idx="155">
                  <c:v>23859590</c:v>
                </c:pt>
                <c:pt idx="156">
                  <c:v>16816712</c:v>
                </c:pt>
                <c:pt idx="157">
                  <c:v>10854956</c:v>
                </c:pt>
                <c:pt idx="158">
                  <c:v>4243525</c:v>
                </c:pt>
                <c:pt idx="159">
                  <c:v>5570797</c:v>
                </c:pt>
                <c:pt idx="160">
                  <c:v>18043403</c:v>
                </c:pt>
                <c:pt idx="161">
                  <c:v>11460201</c:v>
                </c:pt>
                <c:pt idx="162">
                  <c:v>13046877</c:v>
                </c:pt>
                <c:pt idx="163">
                  <c:v>10786860</c:v>
                </c:pt>
                <c:pt idx="164">
                  <c:v>12924510</c:v>
                </c:pt>
                <c:pt idx="165">
                  <c:v>19763523</c:v>
                </c:pt>
                <c:pt idx="166">
                  <c:v>6898855</c:v>
                </c:pt>
                <c:pt idx="167">
                  <c:v>11546195</c:v>
                </c:pt>
                <c:pt idx="168">
                  <c:v>11406338</c:v>
                </c:pt>
                <c:pt idx="169">
                  <c:v>20875914</c:v>
                </c:pt>
                <c:pt idx="170">
                  <c:v>19290351</c:v>
                </c:pt>
                <c:pt idx="171">
                  <c:v>-738402</c:v>
                </c:pt>
                <c:pt idx="172">
                  <c:v>-1155777</c:v>
                </c:pt>
                <c:pt idx="173">
                  <c:v>2172979</c:v>
                </c:pt>
                <c:pt idx="174">
                  <c:v>15422057</c:v>
                </c:pt>
                <c:pt idx="175">
                  <c:v>15487651</c:v>
                </c:pt>
                <c:pt idx="176">
                  <c:v>18543585</c:v>
                </c:pt>
                <c:pt idx="177">
                  <c:v>32051100</c:v>
                </c:pt>
                <c:pt idx="178">
                  <c:v>3329001</c:v>
                </c:pt>
                <c:pt idx="179">
                  <c:v>8420369</c:v>
                </c:pt>
                <c:pt idx="180">
                  <c:v>7749273</c:v>
                </c:pt>
                <c:pt idx="181">
                  <c:v>20823288</c:v>
                </c:pt>
                <c:pt idx="182">
                  <c:v>24614433</c:v>
                </c:pt>
                <c:pt idx="183">
                  <c:v>22986362</c:v>
                </c:pt>
                <c:pt idx="184">
                  <c:v>9516209</c:v>
                </c:pt>
                <c:pt idx="185">
                  <c:v>17670418</c:v>
                </c:pt>
                <c:pt idx="186">
                  <c:v>7310381</c:v>
                </c:pt>
                <c:pt idx="187">
                  <c:v>19070511</c:v>
                </c:pt>
                <c:pt idx="188">
                  <c:v>10025301</c:v>
                </c:pt>
                <c:pt idx="189">
                  <c:v>16530928</c:v>
                </c:pt>
                <c:pt idx="190">
                  <c:v>700252</c:v>
                </c:pt>
                <c:pt idx="191">
                  <c:v>8138853</c:v>
                </c:pt>
                <c:pt idx="192">
                  <c:v>60000000000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小槌岛!$AD$4:$AD$197</c:f>
              <c:numCache>
                <c:formatCode>General</c:formatCode>
                <c:ptCount val="193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  <c:pt idx="148">
                  <c:v>64328878</c:v>
                </c:pt>
                <c:pt idx="149">
                  <c:v>-6094872</c:v>
                </c:pt>
                <c:pt idx="150">
                  <c:v>57105658</c:v>
                </c:pt>
                <c:pt idx="151">
                  <c:v>74281201</c:v>
                </c:pt>
                <c:pt idx="152">
                  <c:v>61385150</c:v>
                </c:pt>
                <c:pt idx="153">
                  <c:v>75942103</c:v>
                </c:pt>
                <c:pt idx="154">
                  <c:v>84971888</c:v>
                </c:pt>
                <c:pt idx="155">
                  <c:v>94128735</c:v>
                </c:pt>
                <c:pt idx="156">
                  <c:v>91263887</c:v>
                </c:pt>
                <c:pt idx="157">
                  <c:v>177444581</c:v>
                </c:pt>
                <c:pt idx="158">
                  <c:v>94879990</c:v>
                </c:pt>
                <c:pt idx="159">
                  <c:v>79226924</c:v>
                </c:pt>
                <c:pt idx="160">
                  <c:v>89699077</c:v>
                </c:pt>
                <c:pt idx="161">
                  <c:v>85278387</c:v>
                </c:pt>
                <c:pt idx="162">
                  <c:v>75098091</c:v>
                </c:pt>
                <c:pt idx="163">
                  <c:v>69896933</c:v>
                </c:pt>
                <c:pt idx="164">
                  <c:v>72034583</c:v>
                </c:pt>
                <c:pt idx="165">
                  <c:v>68021838</c:v>
                </c:pt>
                <c:pt idx="166">
                  <c:v>70651470</c:v>
                </c:pt>
                <c:pt idx="167">
                  <c:v>69728013</c:v>
                </c:pt>
                <c:pt idx="168">
                  <c:v>68661745</c:v>
                </c:pt>
                <c:pt idx="169">
                  <c:v>66671120</c:v>
                </c:pt>
                <c:pt idx="170">
                  <c:v>84374795</c:v>
                </c:pt>
                <c:pt idx="171">
                  <c:v>72849533</c:v>
                </c:pt>
                <c:pt idx="172">
                  <c:v>70294508</c:v>
                </c:pt>
                <c:pt idx="173">
                  <c:v>52729662</c:v>
                </c:pt>
                <c:pt idx="174">
                  <c:v>61252864</c:v>
                </c:pt>
                <c:pt idx="175">
                  <c:v>56671118</c:v>
                </c:pt>
                <c:pt idx="176">
                  <c:v>63808365</c:v>
                </c:pt>
                <c:pt idx="177">
                  <c:v>67846304</c:v>
                </c:pt>
                <c:pt idx="178">
                  <c:v>51884954</c:v>
                </c:pt>
                <c:pt idx="179">
                  <c:v>57714724</c:v>
                </c:pt>
                <c:pt idx="180">
                  <c:v>60790004</c:v>
                </c:pt>
                <c:pt idx="181">
                  <c:v>79440313</c:v>
                </c:pt>
                <c:pt idx="182">
                  <c:v>88632689</c:v>
                </c:pt>
                <c:pt idx="183">
                  <c:v>86939024</c:v>
                </c:pt>
                <c:pt idx="184">
                  <c:v>79539719</c:v>
                </c:pt>
                <c:pt idx="185">
                  <c:v>83703072</c:v>
                </c:pt>
                <c:pt idx="186">
                  <c:v>87684452</c:v>
                </c:pt>
                <c:pt idx="187">
                  <c:v>101663595</c:v>
                </c:pt>
                <c:pt idx="188">
                  <c:v>100945328</c:v>
                </c:pt>
                <c:pt idx="189">
                  <c:v>94713330</c:v>
                </c:pt>
                <c:pt idx="190">
                  <c:v>70799149</c:v>
                </c:pt>
                <c:pt idx="191">
                  <c:v>80566073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岛田岛!$AB$4:$AB$197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-188456239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-186319279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岛田岛!$AC$4:$AC$197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  <c:pt idx="148">
                  <c:v>2903886</c:v>
                </c:pt>
                <c:pt idx="149">
                  <c:v>-71780086</c:v>
                </c:pt>
                <c:pt idx="150">
                  <c:v>108240215</c:v>
                </c:pt>
                <c:pt idx="151">
                  <c:v>19218801</c:v>
                </c:pt>
                <c:pt idx="152">
                  <c:v>22312282</c:v>
                </c:pt>
                <c:pt idx="153">
                  <c:v>1901927</c:v>
                </c:pt>
                <c:pt idx="154">
                  <c:v>11445880</c:v>
                </c:pt>
                <c:pt idx="155">
                  <c:v>8724288</c:v>
                </c:pt>
                <c:pt idx="156">
                  <c:v>11878019</c:v>
                </c:pt>
                <c:pt idx="157">
                  <c:v>14228496</c:v>
                </c:pt>
                <c:pt idx="158">
                  <c:v>12202099</c:v>
                </c:pt>
                <c:pt idx="159">
                  <c:v>-2607214</c:v>
                </c:pt>
                <c:pt idx="160">
                  <c:v>11502122</c:v>
                </c:pt>
                <c:pt idx="161">
                  <c:v>6925373</c:v>
                </c:pt>
                <c:pt idx="162">
                  <c:v>9688210</c:v>
                </c:pt>
                <c:pt idx="163">
                  <c:v>17449956</c:v>
                </c:pt>
                <c:pt idx="164">
                  <c:v>17063520</c:v>
                </c:pt>
                <c:pt idx="165">
                  <c:v>2659427</c:v>
                </c:pt>
                <c:pt idx="166">
                  <c:v>8470079</c:v>
                </c:pt>
                <c:pt idx="167">
                  <c:v>16838396</c:v>
                </c:pt>
                <c:pt idx="168">
                  <c:v>4453304</c:v>
                </c:pt>
                <c:pt idx="169">
                  <c:v>5434551</c:v>
                </c:pt>
                <c:pt idx="170">
                  <c:v>9202050</c:v>
                </c:pt>
                <c:pt idx="171">
                  <c:v>-857021</c:v>
                </c:pt>
                <c:pt idx="172">
                  <c:v>9313449</c:v>
                </c:pt>
                <c:pt idx="173">
                  <c:v>5467295</c:v>
                </c:pt>
                <c:pt idx="174">
                  <c:v>-3435149</c:v>
                </c:pt>
                <c:pt idx="175">
                  <c:v>-1036640</c:v>
                </c:pt>
                <c:pt idx="176">
                  <c:v>13782074</c:v>
                </c:pt>
                <c:pt idx="177">
                  <c:v>27122884</c:v>
                </c:pt>
                <c:pt idx="178">
                  <c:v>22230638</c:v>
                </c:pt>
                <c:pt idx="179">
                  <c:v>31523284</c:v>
                </c:pt>
                <c:pt idx="180">
                  <c:v>9581411</c:v>
                </c:pt>
                <c:pt idx="181">
                  <c:v>10270725</c:v>
                </c:pt>
                <c:pt idx="182">
                  <c:v>14742000</c:v>
                </c:pt>
                <c:pt idx="183">
                  <c:v>24292706</c:v>
                </c:pt>
                <c:pt idx="184">
                  <c:v>10300354</c:v>
                </c:pt>
                <c:pt idx="185">
                  <c:v>13345845</c:v>
                </c:pt>
                <c:pt idx="186">
                  <c:v>14111410</c:v>
                </c:pt>
                <c:pt idx="187">
                  <c:v>8173521</c:v>
                </c:pt>
                <c:pt idx="188">
                  <c:v>12959750</c:v>
                </c:pt>
                <c:pt idx="189">
                  <c:v>11886436</c:v>
                </c:pt>
                <c:pt idx="190">
                  <c:v>11749029</c:v>
                </c:pt>
                <c:pt idx="191">
                  <c:v>19710792</c:v>
                </c:pt>
                <c:pt idx="192">
                  <c:v>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岛田岛!$AD$4:$AD$197</c:f>
              <c:numCache>
                <c:formatCode>General</c:formatCode>
                <c:ptCount val="193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  <c:pt idx="148">
                  <c:v>69668290</c:v>
                </c:pt>
                <c:pt idx="149">
                  <c:v>-20797090</c:v>
                </c:pt>
                <c:pt idx="150">
                  <c:v>58043017</c:v>
                </c:pt>
                <c:pt idx="151">
                  <c:v>78226503</c:v>
                </c:pt>
                <c:pt idx="152">
                  <c:v>78375317</c:v>
                </c:pt>
                <c:pt idx="153">
                  <c:v>73515775</c:v>
                </c:pt>
                <c:pt idx="154">
                  <c:v>77394132</c:v>
                </c:pt>
                <c:pt idx="155">
                  <c:v>69004159</c:v>
                </c:pt>
                <c:pt idx="156">
                  <c:v>77355983</c:v>
                </c:pt>
                <c:pt idx="157">
                  <c:v>166910217</c:v>
                </c:pt>
                <c:pt idx="158">
                  <c:v>70872101</c:v>
                </c:pt>
                <c:pt idx="159">
                  <c:v>49046086</c:v>
                </c:pt>
                <c:pt idx="160">
                  <c:v>60436951</c:v>
                </c:pt>
                <c:pt idx="161">
                  <c:v>65460397</c:v>
                </c:pt>
                <c:pt idx="162">
                  <c:v>58679281</c:v>
                </c:pt>
                <c:pt idx="163">
                  <c:v>73789106</c:v>
                </c:pt>
                <c:pt idx="164">
                  <c:v>73402670</c:v>
                </c:pt>
                <c:pt idx="165">
                  <c:v>53115378</c:v>
                </c:pt>
                <c:pt idx="166">
                  <c:v>53108233</c:v>
                </c:pt>
                <c:pt idx="167">
                  <c:v>64083764</c:v>
                </c:pt>
                <c:pt idx="168">
                  <c:v>54427732</c:v>
                </c:pt>
                <c:pt idx="169">
                  <c:v>48483606</c:v>
                </c:pt>
                <c:pt idx="170">
                  <c:v>54922819</c:v>
                </c:pt>
                <c:pt idx="171">
                  <c:v>36615842</c:v>
                </c:pt>
                <c:pt idx="172">
                  <c:v>47172748</c:v>
                </c:pt>
                <c:pt idx="173">
                  <c:v>46255741</c:v>
                </c:pt>
                <c:pt idx="174">
                  <c:v>34350513</c:v>
                </c:pt>
                <c:pt idx="175">
                  <c:v>28380705</c:v>
                </c:pt>
                <c:pt idx="176">
                  <c:v>37709475</c:v>
                </c:pt>
                <c:pt idx="177">
                  <c:v>50069038</c:v>
                </c:pt>
                <c:pt idx="178">
                  <c:v>63097626</c:v>
                </c:pt>
                <c:pt idx="179">
                  <c:v>73247293</c:v>
                </c:pt>
                <c:pt idx="180">
                  <c:v>63365588</c:v>
                </c:pt>
                <c:pt idx="181">
                  <c:v>68169018</c:v>
                </c:pt>
                <c:pt idx="182">
                  <c:v>86346167</c:v>
                </c:pt>
                <c:pt idx="183">
                  <c:v>93498364</c:v>
                </c:pt>
                <c:pt idx="184">
                  <c:v>80465938</c:v>
                </c:pt>
                <c:pt idx="185">
                  <c:v>80470973</c:v>
                </c:pt>
                <c:pt idx="186">
                  <c:v>72351745</c:v>
                </c:pt>
                <c:pt idx="187">
                  <c:v>71232620</c:v>
                </c:pt>
                <c:pt idx="188">
                  <c:v>80456579</c:v>
                </c:pt>
                <c:pt idx="189">
                  <c:v>72559566</c:v>
                </c:pt>
                <c:pt idx="190">
                  <c:v>69566595</c:v>
                </c:pt>
                <c:pt idx="191">
                  <c:v>79726681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果州群岛!$AB$4:$AB$207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  <c:pt idx="158">
                  <c:v>-113417957</c:v>
                </c:pt>
                <c:pt idx="159">
                  <c:v>-108154451</c:v>
                </c:pt>
                <c:pt idx="160">
                  <c:v>-104280522</c:v>
                </c:pt>
                <c:pt idx="161">
                  <c:v>-130783978</c:v>
                </c:pt>
                <c:pt idx="162">
                  <c:v>-201783196</c:v>
                </c:pt>
                <c:pt idx="163">
                  <c:v>-113948834</c:v>
                </c:pt>
                <c:pt idx="164">
                  <c:v>-220520443</c:v>
                </c:pt>
                <c:pt idx="165">
                  <c:v>-196783906</c:v>
                </c:pt>
                <c:pt idx="166">
                  <c:v>-109847385</c:v>
                </c:pt>
                <c:pt idx="167">
                  <c:v>-105920857</c:v>
                </c:pt>
                <c:pt idx="168">
                  <c:v>-114728024</c:v>
                </c:pt>
                <c:pt idx="169">
                  <c:v>-109436385</c:v>
                </c:pt>
                <c:pt idx="170">
                  <c:v>-209800165</c:v>
                </c:pt>
                <c:pt idx="171">
                  <c:v>-110021083</c:v>
                </c:pt>
                <c:pt idx="172">
                  <c:v>-193522808</c:v>
                </c:pt>
                <c:pt idx="173">
                  <c:v>-132365598</c:v>
                </c:pt>
                <c:pt idx="174">
                  <c:v>-188457463</c:v>
                </c:pt>
                <c:pt idx="175">
                  <c:v>-107202789</c:v>
                </c:pt>
                <c:pt idx="176">
                  <c:v>-107992988</c:v>
                </c:pt>
                <c:pt idx="177">
                  <c:v>-158080078</c:v>
                </c:pt>
                <c:pt idx="178">
                  <c:v>-160818862</c:v>
                </c:pt>
                <c:pt idx="179">
                  <c:v>-219397529</c:v>
                </c:pt>
                <c:pt idx="180">
                  <c:v>-110699968</c:v>
                </c:pt>
                <c:pt idx="181">
                  <c:v>-140214986</c:v>
                </c:pt>
                <c:pt idx="182">
                  <c:v>-202142823</c:v>
                </c:pt>
                <c:pt idx="183">
                  <c:v>-119590314</c:v>
                </c:pt>
                <c:pt idx="184">
                  <c:v>-131963160</c:v>
                </c:pt>
                <c:pt idx="185">
                  <c:v>-225314233</c:v>
                </c:pt>
                <c:pt idx="186">
                  <c:v>-119606216</c:v>
                </c:pt>
                <c:pt idx="187">
                  <c:v>-212734663</c:v>
                </c:pt>
                <c:pt idx="188">
                  <c:v>-125510687</c:v>
                </c:pt>
                <c:pt idx="189">
                  <c:v>-210295567</c:v>
                </c:pt>
                <c:pt idx="190">
                  <c:v>-163651834</c:v>
                </c:pt>
                <c:pt idx="191">
                  <c:v>-131942365</c:v>
                </c:pt>
                <c:pt idx="192">
                  <c:v>-132642046</c:v>
                </c:pt>
                <c:pt idx="193">
                  <c:v>-214634321</c:v>
                </c:pt>
                <c:pt idx="194">
                  <c:v>-156793254</c:v>
                </c:pt>
                <c:pt idx="195">
                  <c:v>-107255388</c:v>
                </c:pt>
                <c:pt idx="196">
                  <c:v>-105301909</c:v>
                </c:pt>
                <c:pt idx="197">
                  <c:v>-132867117</c:v>
                </c:pt>
                <c:pt idx="198">
                  <c:v>-110903022</c:v>
                </c:pt>
                <c:pt idx="199">
                  <c:v>-186319279</c:v>
                </c:pt>
                <c:pt idx="200">
                  <c:v>-134189415</c:v>
                </c:pt>
                <c:pt idx="201">
                  <c:v>-106477421</c:v>
                </c:pt>
                <c:pt idx="20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果州群岛!$AC$4:$AC$207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  <c:pt idx="158">
                  <c:v>2149920</c:v>
                </c:pt>
                <c:pt idx="159">
                  <c:v>-75224649</c:v>
                </c:pt>
                <c:pt idx="160">
                  <c:v>93229164</c:v>
                </c:pt>
                <c:pt idx="161">
                  <c:v>12166416</c:v>
                </c:pt>
                <c:pt idx="162">
                  <c:v>23754399</c:v>
                </c:pt>
                <c:pt idx="163">
                  <c:v>17062031</c:v>
                </c:pt>
                <c:pt idx="164">
                  <c:v>29902275</c:v>
                </c:pt>
                <c:pt idx="165">
                  <c:v>18635051</c:v>
                </c:pt>
                <c:pt idx="166">
                  <c:v>6766140</c:v>
                </c:pt>
                <c:pt idx="167">
                  <c:v>3445972</c:v>
                </c:pt>
                <c:pt idx="168">
                  <c:v>17021003</c:v>
                </c:pt>
                <c:pt idx="169">
                  <c:v>5692788</c:v>
                </c:pt>
                <c:pt idx="170">
                  <c:v>19700987</c:v>
                </c:pt>
                <c:pt idx="171">
                  <c:v>9847206</c:v>
                </c:pt>
                <c:pt idx="172">
                  <c:v>24759002</c:v>
                </c:pt>
                <c:pt idx="173">
                  <c:v>1522668</c:v>
                </c:pt>
                <c:pt idx="174">
                  <c:v>9898414</c:v>
                </c:pt>
                <c:pt idx="175">
                  <c:v>10450274</c:v>
                </c:pt>
                <c:pt idx="176">
                  <c:v>10053505</c:v>
                </c:pt>
                <c:pt idx="177">
                  <c:v>12462694</c:v>
                </c:pt>
                <c:pt idx="178">
                  <c:v>19132914</c:v>
                </c:pt>
                <c:pt idx="179">
                  <c:v>23338409</c:v>
                </c:pt>
                <c:pt idx="180">
                  <c:v>7490763</c:v>
                </c:pt>
                <c:pt idx="181">
                  <c:v>561035</c:v>
                </c:pt>
                <c:pt idx="182">
                  <c:v>1771781</c:v>
                </c:pt>
                <c:pt idx="183">
                  <c:v>14538455</c:v>
                </c:pt>
                <c:pt idx="184">
                  <c:v>11969803</c:v>
                </c:pt>
                <c:pt idx="185">
                  <c:v>15353101</c:v>
                </c:pt>
                <c:pt idx="186">
                  <c:v>9003979</c:v>
                </c:pt>
                <c:pt idx="187">
                  <c:v>15292679</c:v>
                </c:pt>
                <c:pt idx="188">
                  <c:v>22942735</c:v>
                </c:pt>
                <c:pt idx="189">
                  <c:v>23890673</c:v>
                </c:pt>
                <c:pt idx="190">
                  <c:v>8089091</c:v>
                </c:pt>
                <c:pt idx="191">
                  <c:v>15917859</c:v>
                </c:pt>
                <c:pt idx="192">
                  <c:v>4459742</c:v>
                </c:pt>
                <c:pt idx="193">
                  <c:v>5686107</c:v>
                </c:pt>
                <c:pt idx="194">
                  <c:v>4860726</c:v>
                </c:pt>
                <c:pt idx="195">
                  <c:v>16520084</c:v>
                </c:pt>
                <c:pt idx="196">
                  <c:v>1388671</c:v>
                </c:pt>
                <c:pt idx="197">
                  <c:v>9018404</c:v>
                </c:pt>
                <c:pt idx="198">
                  <c:v>12344410</c:v>
                </c:pt>
                <c:pt idx="199">
                  <c:v>11222971</c:v>
                </c:pt>
                <c:pt idx="200">
                  <c:v>3377411</c:v>
                </c:pt>
                <c:pt idx="201">
                  <c:v>16232757</c:v>
                </c:pt>
                <c:pt idx="20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果州群岛!$AD$4:$AD$207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  <c:pt idx="158">
                  <c:v>75329011</c:v>
                </c:pt>
                <c:pt idx="159">
                  <c:v>-9245761</c:v>
                </c:pt>
                <c:pt idx="160">
                  <c:v>70651902</c:v>
                </c:pt>
                <c:pt idx="161">
                  <c:v>83226868</c:v>
                </c:pt>
                <c:pt idx="162">
                  <c:v>86871965</c:v>
                </c:pt>
                <c:pt idx="163">
                  <c:v>90598668</c:v>
                </c:pt>
                <c:pt idx="164">
                  <c:v>86479147</c:v>
                </c:pt>
                <c:pt idx="165">
                  <c:v>78054709</c:v>
                </c:pt>
                <c:pt idx="166">
                  <c:v>86324122</c:v>
                </c:pt>
                <c:pt idx="167">
                  <c:v>165097055</c:v>
                </c:pt>
                <c:pt idx="168">
                  <c:v>88888894</c:v>
                </c:pt>
                <c:pt idx="169">
                  <c:v>82415266</c:v>
                </c:pt>
                <c:pt idx="170">
                  <c:v>82631184</c:v>
                </c:pt>
                <c:pt idx="171">
                  <c:v>75416359</c:v>
                </c:pt>
                <c:pt idx="172">
                  <c:v>77487911</c:v>
                </c:pt>
                <c:pt idx="173">
                  <c:v>70322178</c:v>
                </c:pt>
                <c:pt idx="174">
                  <c:v>78697924</c:v>
                </c:pt>
                <c:pt idx="175">
                  <c:v>81829680</c:v>
                </c:pt>
                <c:pt idx="176">
                  <c:v>75172461</c:v>
                </c:pt>
                <c:pt idx="177">
                  <c:v>71888862</c:v>
                </c:pt>
                <c:pt idx="178">
                  <c:v>77013577</c:v>
                </c:pt>
                <c:pt idx="179">
                  <c:v>71371866</c:v>
                </c:pt>
                <c:pt idx="180">
                  <c:v>63950833</c:v>
                </c:pt>
                <c:pt idx="181">
                  <c:v>62989200</c:v>
                </c:pt>
                <c:pt idx="182">
                  <c:v>55824200</c:v>
                </c:pt>
                <c:pt idx="183">
                  <c:v>59602102</c:v>
                </c:pt>
                <c:pt idx="184">
                  <c:v>61518400</c:v>
                </c:pt>
                <c:pt idx="185">
                  <c:v>62492509</c:v>
                </c:pt>
                <c:pt idx="186">
                  <c:v>52363574</c:v>
                </c:pt>
                <c:pt idx="187">
                  <c:v>54446779</c:v>
                </c:pt>
                <c:pt idx="188">
                  <c:v>69898751</c:v>
                </c:pt>
                <c:pt idx="189">
                  <c:v>70285654</c:v>
                </c:pt>
                <c:pt idx="190">
                  <c:v>76216061</c:v>
                </c:pt>
                <c:pt idx="191">
                  <c:v>77595465</c:v>
                </c:pt>
                <c:pt idx="192">
                  <c:v>70085404</c:v>
                </c:pt>
                <c:pt idx="193">
                  <c:v>67928471</c:v>
                </c:pt>
                <c:pt idx="194">
                  <c:v>62558853</c:v>
                </c:pt>
                <c:pt idx="195">
                  <c:v>72790237</c:v>
                </c:pt>
                <c:pt idx="196">
                  <c:v>51236173</c:v>
                </c:pt>
                <c:pt idx="197">
                  <c:v>59306639</c:v>
                </c:pt>
                <c:pt idx="198">
                  <c:v>57694420</c:v>
                </c:pt>
                <c:pt idx="199">
                  <c:v>47470598</c:v>
                </c:pt>
                <c:pt idx="200">
                  <c:v>46388267</c:v>
                </c:pt>
                <c:pt idx="201">
                  <c:v>61394659</c:v>
                </c:pt>
                <c:pt idx="20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向岛!$AB$4:$AB$197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-113419181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-220517997</c:v>
                </c:pt>
                <c:pt idx="155">
                  <c:v>-196782683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-109436385</c:v>
                </c:pt>
                <c:pt idx="160">
                  <c:v>-209798942</c:v>
                </c:pt>
                <c:pt idx="161">
                  <c:v>-110021083</c:v>
                </c:pt>
                <c:pt idx="162">
                  <c:v>-193521585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-202141599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-119609885</c:v>
                </c:pt>
                <c:pt idx="177">
                  <c:v>-212738332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-110903022</c:v>
                </c:pt>
                <c:pt idx="189">
                  <c:v>-186321726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向岛!$AC$4:$AC$197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  <c:pt idx="148">
                  <c:v>17832044</c:v>
                </c:pt>
                <c:pt idx="149">
                  <c:v>-71396613</c:v>
                </c:pt>
                <c:pt idx="150">
                  <c:v>95721516</c:v>
                </c:pt>
                <c:pt idx="151">
                  <c:v>13039412</c:v>
                </c:pt>
                <c:pt idx="152">
                  <c:v>20800191</c:v>
                </c:pt>
                <c:pt idx="153">
                  <c:v>17973970</c:v>
                </c:pt>
                <c:pt idx="154">
                  <c:v>18469541</c:v>
                </c:pt>
                <c:pt idx="155">
                  <c:v>1146975</c:v>
                </c:pt>
                <c:pt idx="156">
                  <c:v>13128510</c:v>
                </c:pt>
                <c:pt idx="157">
                  <c:v>14563239</c:v>
                </c:pt>
                <c:pt idx="158">
                  <c:v>6306311</c:v>
                </c:pt>
                <c:pt idx="159">
                  <c:v>5319908</c:v>
                </c:pt>
                <c:pt idx="160">
                  <c:v>5204766</c:v>
                </c:pt>
                <c:pt idx="161">
                  <c:v>18127675</c:v>
                </c:pt>
                <c:pt idx="162">
                  <c:v>30703580</c:v>
                </c:pt>
                <c:pt idx="163">
                  <c:v>13022951</c:v>
                </c:pt>
                <c:pt idx="164">
                  <c:v>23204269</c:v>
                </c:pt>
                <c:pt idx="165">
                  <c:v>18795887</c:v>
                </c:pt>
                <c:pt idx="166">
                  <c:v>13169940</c:v>
                </c:pt>
                <c:pt idx="167">
                  <c:v>16938296</c:v>
                </c:pt>
                <c:pt idx="168">
                  <c:v>12745331</c:v>
                </c:pt>
                <c:pt idx="169">
                  <c:v>15777242</c:v>
                </c:pt>
                <c:pt idx="170">
                  <c:v>-1232401</c:v>
                </c:pt>
                <c:pt idx="171">
                  <c:v>21955704</c:v>
                </c:pt>
                <c:pt idx="172">
                  <c:v>30884124</c:v>
                </c:pt>
                <c:pt idx="173">
                  <c:v>17337649</c:v>
                </c:pt>
                <c:pt idx="174">
                  <c:v>24468473</c:v>
                </c:pt>
                <c:pt idx="175">
                  <c:v>29058485</c:v>
                </c:pt>
                <c:pt idx="176">
                  <c:v>5689466</c:v>
                </c:pt>
                <c:pt idx="177">
                  <c:v>20678177</c:v>
                </c:pt>
                <c:pt idx="178">
                  <c:v>12589343</c:v>
                </c:pt>
                <c:pt idx="179">
                  <c:v>18298382</c:v>
                </c:pt>
                <c:pt idx="180">
                  <c:v>19614700</c:v>
                </c:pt>
                <c:pt idx="181">
                  <c:v>5706794</c:v>
                </c:pt>
                <c:pt idx="182">
                  <c:v>10448955</c:v>
                </c:pt>
                <c:pt idx="183">
                  <c:v>16681288</c:v>
                </c:pt>
                <c:pt idx="184">
                  <c:v>9144671</c:v>
                </c:pt>
                <c:pt idx="185">
                  <c:v>8889001</c:v>
                </c:pt>
                <c:pt idx="186">
                  <c:v>13399383</c:v>
                </c:pt>
                <c:pt idx="187">
                  <c:v>5349944</c:v>
                </c:pt>
                <c:pt idx="188">
                  <c:v>5153838</c:v>
                </c:pt>
                <c:pt idx="189">
                  <c:v>8007594</c:v>
                </c:pt>
                <c:pt idx="190">
                  <c:v>-25983</c:v>
                </c:pt>
                <c:pt idx="191">
                  <c:v>584621</c:v>
                </c:pt>
                <c:pt idx="19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向岛!$AD$4:$AD$197</c:f>
              <c:numCache>
                <c:formatCode>General</c:formatCode>
                <c:ptCount val="193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  <c:pt idx="148">
                  <c:v>83816430</c:v>
                </c:pt>
                <c:pt idx="149">
                  <c:v>1200157</c:v>
                </c:pt>
                <c:pt idx="150">
                  <c:v>82729457</c:v>
                </c:pt>
                <c:pt idx="151">
                  <c:v>95815074</c:v>
                </c:pt>
                <c:pt idx="152">
                  <c:v>94916552</c:v>
                </c:pt>
                <c:pt idx="153">
                  <c:v>99381323</c:v>
                </c:pt>
                <c:pt idx="154">
                  <c:v>92169292</c:v>
                </c:pt>
                <c:pt idx="155">
                  <c:v>84528570</c:v>
                </c:pt>
                <c:pt idx="156">
                  <c:v>76966160</c:v>
                </c:pt>
                <c:pt idx="157">
                  <c:v>166855137</c:v>
                </c:pt>
                <c:pt idx="158">
                  <c:v>77439932</c:v>
                </c:pt>
                <c:pt idx="159">
                  <c:v>69720428</c:v>
                </c:pt>
                <c:pt idx="160">
                  <c:v>58323771</c:v>
                </c:pt>
                <c:pt idx="161">
                  <c:v>58477476</c:v>
                </c:pt>
                <c:pt idx="162">
                  <c:v>70557810</c:v>
                </c:pt>
                <c:pt idx="163">
                  <c:v>80748024</c:v>
                </c:pt>
                <c:pt idx="164">
                  <c:v>90929342</c:v>
                </c:pt>
                <c:pt idx="165">
                  <c:v>84214813</c:v>
                </c:pt>
                <c:pt idx="166">
                  <c:v>91353660</c:v>
                </c:pt>
                <c:pt idx="167">
                  <c:v>89802108</c:v>
                </c:pt>
                <c:pt idx="168">
                  <c:v>102662581</c:v>
                </c:pt>
                <c:pt idx="169">
                  <c:v>87566817</c:v>
                </c:pt>
                <c:pt idx="170">
                  <c:v>73758511</c:v>
                </c:pt>
                <c:pt idx="171">
                  <c:v>82691264</c:v>
                </c:pt>
                <c:pt idx="172">
                  <c:v>81438366</c:v>
                </c:pt>
                <c:pt idx="173">
                  <c:v>79704910</c:v>
                </c:pt>
                <c:pt idx="174">
                  <c:v>91003443</c:v>
                </c:pt>
                <c:pt idx="175">
                  <c:v>91825099</c:v>
                </c:pt>
                <c:pt idx="176">
                  <c:v>84769234</c:v>
                </c:pt>
                <c:pt idx="177">
                  <c:v>96726034</c:v>
                </c:pt>
                <c:pt idx="178">
                  <c:v>110547778</c:v>
                </c:pt>
                <c:pt idx="179">
                  <c:v>94301113</c:v>
                </c:pt>
                <c:pt idx="180">
                  <c:v>99278354</c:v>
                </c:pt>
                <c:pt idx="181">
                  <c:v>87647499</c:v>
                </c:pt>
                <c:pt idx="182">
                  <c:v>73627981</c:v>
                </c:pt>
                <c:pt idx="183">
                  <c:v>75270302</c:v>
                </c:pt>
                <c:pt idx="184">
                  <c:v>72493174</c:v>
                </c:pt>
                <c:pt idx="185">
                  <c:v>66393464</c:v>
                </c:pt>
                <c:pt idx="186">
                  <c:v>67203504</c:v>
                </c:pt>
                <c:pt idx="187">
                  <c:v>66844409</c:v>
                </c:pt>
                <c:pt idx="188">
                  <c:v>56474965</c:v>
                </c:pt>
                <c:pt idx="189">
                  <c:v>55239548</c:v>
                </c:pt>
                <c:pt idx="190">
                  <c:v>44764610</c:v>
                </c:pt>
                <c:pt idx="191">
                  <c:v>39116898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法伊拉卡岛!$AB$4:$AB$178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  <c:pt idx="122">
                  <c:v>-119088533</c:v>
                </c:pt>
                <c:pt idx="123">
                  <c:v>-113560582</c:v>
                </c:pt>
                <c:pt idx="124">
                  <c:v>-109494253</c:v>
                </c:pt>
                <c:pt idx="125">
                  <c:v>-137322806</c:v>
                </c:pt>
                <c:pt idx="126">
                  <c:v>-211871784</c:v>
                </c:pt>
                <c:pt idx="127">
                  <c:v>-119645953</c:v>
                </c:pt>
                <c:pt idx="128">
                  <c:v>-231545840</c:v>
                </c:pt>
                <c:pt idx="129">
                  <c:v>-206622543</c:v>
                </c:pt>
                <c:pt idx="130">
                  <c:v>-115339443</c:v>
                </c:pt>
                <c:pt idx="131">
                  <c:v>-111216600</c:v>
                </c:pt>
                <c:pt idx="132">
                  <c:v>-120464100</c:v>
                </c:pt>
                <c:pt idx="133">
                  <c:v>-114907893</c:v>
                </c:pt>
                <c:pt idx="134">
                  <c:v>-220289577</c:v>
                </c:pt>
                <c:pt idx="135">
                  <c:v>-115521825</c:v>
                </c:pt>
                <c:pt idx="136">
                  <c:v>-203198400</c:v>
                </c:pt>
                <c:pt idx="137">
                  <c:v>-138983502</c:v>
                </c:pt>
                <c:pt idx="138">
                  <c:v>-197879802</c:v>
                </c:pt>
                <c:pt idx="139">
                  <c:v>-112562625</c:v>
                </c:pt>
                <c:pt idx="140">
                  <c:v>-113392331</c:v>
                </c:pt>
                <c:pt idx="141">
                  <c:v>-165983634</c:v>
                </c:pt>
                <c:pt idx="142">
                  <c:v>-168859349</c:v>
                </c:pt>
                <c:pt idx="143">
                  <c:v>-230366783</c:v>
                </c:pt>
                <c:pt idx="144">
                  <c:v>-116234653</c:v>
                </c:pt>
                <c:pt idx="145">
                  <c:v>-147224053</c:v>
                </c:pt>
                <c:pt idx="146">
                  <c:v>-212248106</c:v>
                </c:pt>
                <c:pt idx="147">
                  <c:v>-125569490</c:v>
                </c:pt>
                <c:pt idx="148">
                  <c:v>-138560943</c:v>
                </c:pt>
                <c:pt idx="149">
                  <c:v>-236578021</c:v>
                </c:pt>
                <c:pt idx="150">
                  <c:v>-125586187</c:v>
                </c:pt>
                <c:pt idx="151">
                  <c:v>-223370792</c:v>
                </c:pt>
                <c:pt idx="152">
                  <c:v>-131785865</c:v>
                </c:pt>
                <c:pt idx="153">
                  <c:v>-220809749</c:v>
                </c:pt>
                <c:pt idx="154">
                  <c:v>-171833962</c:v>
                </c:pt>
                <c:pt idx="155">
                  <c:v>-138539109</c:v>
                </c:pt>
                <c:pt idx="156">
                  <c:v>-139273771</c:v>
                </c:pt>
                <c:pt idx="157">
                  <c:v>-225364142</c:v>
                </c:pt>
                <c:pt idx="158">
                  <c:v>-164631186</c:v>
                </c:pt>
                <c:pt idx="159">
                  <c:v>-112617853</c:v>
                </c:pt>
                <c:pt idx="160">
                  <c:v>-110566705</c:v>
                </c:pt>
                <c:pt idx="161">
                  <c:v>-139510095</c:v>
                </c:pt>
                <c:pt idx="162">
                  <c:v>-116447858</c:v>
                </c:pt>
                <c:pt idx="163">
                  <c:v>-195634715</c:v>
                </c:pt>
                <c:pt idx="164">
                  <c:v>-140897221</c:v>
                </c:pt>
                <c:pt idx="165">
                  <c:v>-111800990</c:v>
                </c:pt>
                <c:pt idx="166">
                  <c:v>-184095890</c:v>
                </c:pt>
                <c:pt idx="167">
                  <c:v>-167644330</c:v>
                </c:pt>
                <c:pt idx="168">
                  <c:v>-177724105</c:v>
                </c:pt>
                <c:pt idx="169">
                  <c:v>-131704949</c:v>
                </c:pt>
                <c:pt idx="170">
                  <c:v>-180888806</c:v>
                </c:pt>
                <c:pt idx="171">
                  <c:v>-219725737</c:v>
                </c:pt>
                <c:pt idx="172">
                  <c:v>-220035271</c:v>
                </c:pt>
                <c:pt idx="17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法伊拉卡岛!$AC$4:$AC$178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  <c:pt idx="122">
                  <c:v>8533861</c:v>
                </c:pt>
                <c:pt idx="123">
                  <c:v>-73554754</c:v>
                </c:pt>
                <c:pt idx="124">
                  <c:v>95633402</c:v>
                </c:pt>
                <c:pt idx="125">
                  <c:v>25324912</c:v>
                </c:pt>
                <c:pt idx="126">
                  <c:v>26330631</c:v>
                </c:pt>
                <c:pt idx="127">
                  <c:v>21574467</c:v>
                </c:pt>
                <c:pt idx="128">
                  <c:v>41102944</c:v>
                </c:pt>
                <c:pt idx="129">
                  <c:v>27369491</c:v>
                </c:pt>
                <c:pt idx="130">
                  <c:v>-280621</c:v>
                </c:pt>
                <c:pt idx="131">
                  <c:v>19747728</c:v>
                </c:pt>
                <c:pt idx="132">
                  <c:v>11886130</c:v>
                </c:pt>
                <c:pt idx="133">
                  <c:v>15055183</c:v>
                </c:pt>
                <c:pt idx="134">
                  <c:v>16490913</c:v>
                </c:pt>
                <c:pt idx="135">
                  <c:v>20921952</c:v>
                </c:pt>
                <c:pt idx="136">
                  <c:v>23520267</c:v>
                </c:pt>
                <c:pt idx="137">
                  <c:v>18551169</c:v>
                </c:pt>
                <c:pt idx="138">
                  <c:v>19986325</c:v>
                </c:pt>
                <c:pt idx="139">
                  <c:v>-1899967</c:v>
                </c:pt>
                <c:pt idx="140">
                  <c:v>-294856</c:v>
                </c:pt>
                <c:pt idx="141">
                  <c:v>-161411</c:v>
                </c:pt>
                <c:pt idx="142">
                  <c:v>8238701</c:v>
                </c:pt>
                <c:pt idx="143">
                  <c:v>7840683</c:v>
                </c:pt>
                <c:pt idx="144">
                  <c:v>15215271</c:v>
                </c:pt>
                <c:pt idx="145">
                  <c:v>19529583</c:v>
                </c:pt>
                <c:pt idx="146">
                  <c:v>30024313</c:v>
                </c:pt>
                <c:pt idx="147">
                  <c:v>1088714</c:v>
                </c:pt>
                <c:pt idx="148">
                  <c:v>1303425</c:v>
                </c:pt>
                <c:pt idx="149">
                  <c:v>1662553</c:v>
                </c:pt>
                <c:pt idx="150">
                  <c:v>3614931</c:v>
                </c:pt>
                <c:pt idx="151">
                  <c:v>19445771</c:v>
                </c:pt>
                <c:pt idx="152">
                  <c:v>4117409</c:v>
                </c:pt>
                <c:pt idx="153">
                  <c:v>11801335</c:v>
                </c:pt>
                <c:pt idx="154">
                  <c:v>7623169</c:v>
                </c:pt>
                <c:pt idx="155">
                  <c:v>5532330</c:v>
                </c:pt>
                <c:pt idx="156">
                  <c:v>2054083</c:v>
                </c:pt>
                <c:pt idx="157">
                  <c:v>15170350</c:v>
                </c:pt>
                <c:pt idx="158">
                  <c:v>25654918</c:v>
                </c:pt>
                <c:pt idx="159">
                  <c:v>-2907769</c:v>
                </c:pt>
                <c:pt idx="160">
                  <c:v>6145062</c:v>
                </c:pt>
                <c:pt idx="161">
                  <c:v>8355518</c:v>
                </c:pt>
                <c:pt idx="162">
                  <c:v>-769242</c:v>
                </c:pt>
                <c:pt idx="163">
                  <c:v>16400739</c:v>
                </c:pt>
                <c:pt idx="164">
                  <c:v>15289325</c:v>
                </c:pt>
                <c:pt idx="165">
                  <c:v>-780724</c:v>
                </c:pt>
                <c:pt idx="166">
                  <c:v>-73075624</c:v>
                </c:pt>
                <c:pt idx="167">
                  <c:v>103490350</c:v>
                </c:pt>
                <c:pt idx="168">
                  <c:v>13641905</c:v>
                </c:pt>
                <c:pt idx="169">
                  <c:v>12715532</c:v>
                </c:pt>
                <c:pt idx="170">
                  <c:v>30725897</c:v>
                </c:pt>
                <c:pt idx="171">
                  <c:v>24185012</c:v>
                </c:pt>
                <c:pt idx="172">
                  <c:v>23835084</c:v>
                </c:pt>
                <c:pt idx="173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法伊拉卡岛!$AD$4:$AD$178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  <c:pt idx="122">
                  <c:v>66833084</c:v>
                </c:pt>
                <c:pt idx="123">
                  <c:v>-14255161</c:v>
                </c:pt>
                <c:pt idx="124">
                  <c:v>56674141</c:v>
                </c:pt>
                <c:pt idx="125">
                  <c:v>80825973</c:v>
                </c:pt>
                <c:pt idx="126">
                  <c:v>70764276</c:v>
                </c:pt>
                <c:pt idx="127">
                  <c:v>86329306</c:v>
                </c:pt>
                <c:pt idx="128">
                  <c:v>97979944</c:v>
                </c:pt>
                <c:pt idx="129">
                  <c:v>103765336</c:v>
                </c:pt>
                <c:pt idx="130">
                  <c:v>92765910</c:v>
                </c:pt>
                <c:pt idx="131">
                  <c:v>191605449</c:v>
                </c:pt>
                <c:pt idx="132">
                  <c:v>107858177</c:v>
                </c:pt>
                <c:pt idx="133">
                  <c:v>97588448</c:v>
                </c:pt>
                <c:pt idx="134">
                  <c:v>96788108</c:v>
                </c:pt>
                <c:pt idx="135">
                  <c:v>96135593</c:v>
                </c:pt>
                <c:pt idx="136">
                  <c:v>79205431</c:v>
                </c:pt>
                <c:pt idx="137">
                  <c:v>87671654</c:v>
                </c:pt>
                <c:pt idx="138">
                  <c:v>89106810</c:v>
                </c:pt>
                <c:pt idx="139">
                  <c:v>69983668</c:v>
                </c:pt>
                <c:pt idx="140">
                  <c:v>57266270</c:v>
                </c:pt>
                <c:pt idx="141">
                  <c:v>42344532</c:v>
                </c:pt>
                <c:pt idx="142">
                  <c:v>49147503</c:v>
                </c:pt>
                <c:pt idx="143">
                  <c:v>27827533</c:v>
                </c:pt>
                <c:pt idx="144">
                  <c:v>40444489</c:v>
                </c:pt>
                <c:pt idx="145">
                  <c:v>41422903</c:v>
                </c:pt>
                <c:pt idx="146">
                  <c:v>50482477</c:v>
                </c:pt>
                <c:pt idx="147">
                  <c:v>54007570</c:v>
                </c:pt>
                <c:pt idx="148">
                  <c:v>55605851</c:v>
                </c:pt>
                <c:pt idx="149">
                  <c:v>55831534</c:v>
                </c:pt>
                <c:pt idx="150">
                  <c:v>51207764</c:v>
                </c:pt>
                <c:pt idx="151">
                  <c:v>67436622</c:v>
                </c:pt>
                <c:pt idx="152">
                  <c:v>56338760</c:v>
                </c:pt>
                <c:pt idx="153">
                  <c:v>44493103</c:v>
                </c:pt>
                <c:pt idx="154">
                  <c:v>33937616</c:v>
                </c:pt>
                <c:pt idx="155">
                  <c:v>38381232</c:v>
                </c:pt>
                <c:pt idx="156">
                  <c:v>39131890</c:v>
                </c:pt>
                <c:pt idx="157">
                  <c:v>51889029</c:v>
                </c:pt>
                <c:pt idx="158">
                  <c:v>60812749</c:v>
                </c:pt>
                <c:pt idx="159">
                  <c:v>42074140</c:v>
                </c:pt>
                <c:pt idx="160">
                  <c:v>44101793</c:v>
                </c:pt>
                <c:pt idx="161">
                  <c:v>44773385</c:v>
                </c:pt>
                <c:pt idx="162">
                  <c:v>36436823</c:v>
                </c:pt>
                <c:pt idx="163">
                  <c:v>55702551</c:v>
                </c:pt>
                <c:pt idx="164">
                  <c:v>68937793</c:v>
                </c:pt>
                <c:pt idx="165">
                  <c:v>55040802</c:v>
                </c:pt>
                <c:pt idx="166">
                  <c:v>-29792749</c:v>
                </c:pt>
                <c:pt idx="167">
                  <c:v>72350497</c:v>
                </c:pt>
                <c:pt idx="168">
                  <c:v>76653196</c:v>
                </c:pt>
                <c:pt idx="169">
                  <c:v>81013210</c:v>
                </c:pt>
                <c:pt idx="170">
                  <c:v>99460910</c:v>
                </c:pt>
                <c:pt idx="171">
                  <c:v>88797483</c:v>
                </c:pt>
                <c:pt idx="172">
                  <c:v>90547721</c:v>
                </c:pt>
                <c:pt idx="17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普拉兰岛!$AB$4:$AB$184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  <c:pt idx="128">
                  <c:v>-119088533</c:v>
                </c:pt>
                <c:pt idx="129">
                  <c:v>-113561867</c:v>
                </c:pt>
                <c:pt idx="130">
                  <c:v>-109494253</c:v>
                </c:pt>
                <c:pt idx="131">
                  <c:v>-137322806</c:v>
                </c:pt>
                <c:pt idx="132">
                  <c:v>-211871784</c:v>
                </c:pt>
                <c:pt idx="133">
                  <c:v>-119645953</c:v>
                </c:pt>
                <c:pt idx="134">
                  <c:v>-231545840</c:v>
                </c:pt>
                <c:pt idx="135">
                  <c:v>-206622543</c:v>
                </c:pt>
                <c:pt idx="136">
                  <c:v>-115339443</c:v>
                </c:pt>
                <c:pt idx="137">
                  <c:v>-111216600</c:v>
                </c:pt>
                <c:pt idx="138">
                  <c:v>-120464100</c:v>
                </c:pt>
                <c:pt idx="139">
                  <c:v>-114907893</c:v>
                </c:pt>
                <c:pt idx="140">
                  <c:v>-220289577</c:v>
                </c:pt>
                <c:pt idx="141">
                  <c:v>-115521825</c:v>
                </c:pt>
                <c:pt idx="142">
                  <c:v>-203198400</c:v>
                </c:pt>
                <c:pt idx="143">
                  <c:v>-138983502</c:v>
                </c:pt>
                <c:pt idx="144">
                  <c:v>-197879802</c:v>
                </c:pt>
                <c:pt idx="145">
                  <c:v>-112562625</c:v>
                </c:pt>
                <c:pt idx="146">
                  <c:v>-113392331</c:v>
                </c:pt>
                <c:pt idx="147">
                  <c:v>-165983634</c:v>
                </c:pt>
                <c:pt idx="148">
                  <c:v>-168859349</c:v>
                </c:pt>
                <c:pt idx="149">
                  <c:v>-230366783</c:v>
                </c:pt>
                <c:pt idx="150">
                  <c:v>-116234653</c:v>
                </c:pt>
                <c:pt idx="151">
                  <c:v>-147225337</c:v>
                </c:pt>
                <c:pt idx="152">
                  <c:v>-212249390</c:v>
                </c:pt>
                <c:pt idx="153">
                  <c:v>-125569490</c:v>
                </c:pt>
                <c:pt idx="154">
                  <c:v>-138560943</c:v>
                </c:pt>
                <c:pt idx="155">
                  <c:v>-236579305</c:v>
                </c:pt>
                <c:pt idx="156">
                  <c:v>-125586187</c:v>
                </c:pt>
                <c:pt idx="157">
                  <c:v>-223370792</c:v>
                </c:pt>
                <c:pt idx="158">
                  <c:v>-131785865</c:v>
                </c:pt>
                <c:pt idx="159">
                  <c:v>-220809749</c:v>
                </c:pt>
                <c:pt idx="160">
                  <c:v>-170833962</c:v>
                </c:pt>
                <c:pt idx="161">
                  <c:v>-138539109</c:v>
                </c:pt>
                <c:pt idx="162">
                  <c:v>-139273771</c:v>
                </c:pt>
                <c:pt idx="163">
                  <c:v>-225364142</c:v>
                </c:pt>
                <c:pt idx="164">
                  <c:v>-164631186</c:v>
                </c:pt>
                <c:pt idx="165">
                  <c:v>-112617853</c:v>
                </c:pt>
                <c:pt idx="166">
                  <c:v>-110566705</c:v>
                </c:pt>
                <c:pt idx="167">
                  <c:v>-139510095</c:v>
                </c:pt>
                <c:pt idx="168">
                  <c:v>-116447858</c:v>
                </c:pt>
                <c:pt idx="169">
                  <c:v>-195634715</c:v>
                </c:pt>
                <c:pt idx="170">
                  <c:v>-140898505</c:v>
                </c:pt>
                <c:pt idx="171">
                  <c:v>-111800990</c:v>
                </c:pt>
                <c:pt idx="172">
                  <c:v>-184095890</c:v>
                </c:pt>
                <c:pt idx="173">
                  <c:v>-167644330</c:v>
                </c:pt>
                <c:pt idx="174">
                  <c:v>-177724105</c:v>
                </c:pt>
                <c:pt idx="175">
                  <c:v>-131704949</c:v>
                </c:pt>
                <c:pt idx="176">
                  <c:v>-180888806</c:v>
                </c:pt>
                <c:pt idx="177">
                  <c:v>-219725737</c:v>
                </c:pt>
                <c:pt idx="178">
                  <c:v>-220036555</c:v>
                </c:pt>
                <c:pt idx="17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普拉兰岛!$AC$4:$AC$184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  <c:pt idx="128">
                  <c:v>58120189</c:v>
                </c:pt>
                <c:pt idx="129">
                  <c:v>-78744035</c:v>
                </c:pt>
                <c:pt idx="130">
                  <c:v>106685533</c:v>
                </c:pt>
                <c:pt idx="131">
                  <c:v>23539226</c:v>
                </c:pt>
                <c:pt idx="132">
                  <c:v>34054373</c:v>
                </c:pt>
                <c:pt idx="133">
                  <c:v>-1607172</c:v>
                </c:pt>
                <c:pt idx="134">
                  <c:v>8645988</c:v>
                </c:pt>
                <c:pt idx="135">
                  <c:v>11774329</c:v>
                </c:pt>
                <c:pt idx="136">
                  <c:v>4107367</c:v>
                </c:pt>
                <c:pt idx="137">
                  <c:v>16382674</c:v>
                </c:pt>
                <c:pt idx="138">
                  <c:v>12311133</c:v>
                </c:pt>
                <c:pt idx="139">
                  <c:v>17144728</c:v>
                </c:pt>
                <c:pt idx="140">
                  <c:v>25333789</c:v>
                </c:pt>
                <c:pt idx="141">
                  <c:v>13593126</c:v>
                </c:pt>
                <c:pt idx="142">
                  <c:v>16502206</c:v>
                </c:pt>
                <c:pt idx="143">
                  <c:v>5528444</c:v>
                </c:pt>
                <c:pt idx="144">
                  <c:v>7809352</c:v>
                </c:pt>
                <c:pt idx="145">
                  <c:v>-59718</c:v>
                </c:pt>
                <c:pt idx="146">
                  <c:v>10091831</c:v>
                </c:pt>
                <c:pt idx="147">
                  <c:v>9198026</c:v>
                </c:pt>
                <c:pt idx="148">
                  <c:v>16636194</c:v>
                </c:pt>
                <c:pt idx="149">
                  <c:v>27326964</c:v>
                </c:pt>
                <c:pt idx="150">
                  <c:v>3101573</c:v>
                </c:pt>
                <c:pt idx="151">
                  <c:v>4491163</c:v>
                </c:pt>
                <c:pt idx="152">
                  <c:v>11540014</c:v>
                </c:pt>
                <c:pt idx="153">
                  <c:v>3116964</c:v>
                </c:pt>
                <c:pt idx="154">
                  <c:v>7651677</c:v>
                </c:pt>
                <c:pt idx="155">
                  <c:v>13611976</c:v>
                </c:pt>
                <c:pt idx="156">
                  <c:v>18875062</c:v>
                </c:pt>
                <c:pt idx="157">
                  <c:v>35222863</c:v>
                </c:pt>
                <c:pt idx="158">
                  <c:v>3980040</c:v>
                </c:pt>
                <c:pt idx="159">
                  <c:v>2831317</c:v>
                </c:pt>
                <c:pt idx="160">
                  <c:v>1106941</c:v>
                </c:pt>
                <c:pt idx="161">
                  <c:v>13222984</c:v>
                </c:pt>
                <c:pt idx="162">
                  <c:v>23321537</c:v>
                </c:pt>
                <c:pt idx="163">
                  <c:v>25048983</c:v>
                </c:pt>
                <c:pt idx="164">
                  <c:v>10120137</c:v>
                </c:pt>
                <c:pt idx="165">
                  <c:v>-320511</c:v>
                </c:pt>
                <c:pt idx="166">
                  <c:v>8457204</c:v>
                </c:pt>
                <c:pt idx="167">
                  <c:v>17337045</c:v>
                </c:pt>
                <c:pt idx="168">
                  <c:v>11142658</c:v>
                </c:pt>
                <c:pt idx="169">
                  <c:v>15557105</c:v>
                </c:pt>
                <c:pt idx="170">
                  <c:v>10092377</c:v>
                </c:pt>
                <c:pt idx="171">
                  <c:v>13521412</c:v>
                </c:pt>
                <c:pt idx="172">
                  <c:v>-58773488</c:v>
                </c:pt>
                <c:pt idx="173">
                  <c:v>82103449</c:v>
                </c:pt>
                <c:pt idx="174">
                  <c:v>7958389</c:v>
                </c:pt>
                <c:pt idx="175">
                  <c:v>13818630</c:v>
                </c:pt>
                <c:pt idx="176">
                  <c:v>10177084</c:v>
                </c:pt>
                <c:pt idx="177">
                  <c:v>14830330</c:v>
                </c:pt>
                <c:pt idx="178">
                  <c:v>10899944</c:v>
                </c:pt>
                <c:pt idx="179">
                  <c:v>65000000000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普拉兰岛!$AD$4:$AD$184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  <c:pt idx="128">
                  <c:v>66970128</c:v>
                </c:pt>
                <c:pt idx="129">
                  <c:v>-24807169</c:v>
                </c:pt>
                <c:pt idx="130">
                  <c:v>69931095</c:v>
                </c:pt>
                <c:pt idx="131">
                  <c:v>90589867</c:v>
                </c:pt>
                <c:pt idx="132">
                  <c:v>91161744</c:v>
                </c:pt>
                <c:pt idx="133">
                  <c:v>74507737</c:v>
                </c:pt>
                <c:pt idx="134">
                  <c:v>67593526</c:v>
                </c:pt>
                <c:pt idx="135">
                  <c:v>69227638</c:v>
                </c:pt>
                <c:pt idx="136">
                  <c:v>75651295</c:v>
                </c:pt>
                <c:pt idx="137">
                  <c:v>171127065</c:v>
                </c:pt>
                <c:pt idx="138">
                  <c:v>76752665</c:v>
                </c:pt>
                <c:pt idx="139">
                  <c:v>70358167</c:v>
                </c:pt>
                <c:pt idx="140">
                  <c:v>68302120</c:v>
                </c:pt>
                <c:pt idx="141">
                  <c:v>83502418</c:v>
                </c:pt>
                <c:pt idx="142">
                  <c:v>76158338</c:v>
                </c:pt>
                <c:pt idx="143">
                  <c:v>78630398</c:v>
                </c:pt>
                <c:pt idx="144">
                  <c:v>80911306</c:v>
                </c:pt>
                <c:pt idx="145">
                  <c:v>61896762</c:v>
                </c:pt>
                <c:pt idx="146">
                  <c:v>58553672</c:v>
                </c:pt>
                <c:pt idx="147">
                  <c:v>40515139</c:v>
                </c:pt>
                <c:pt idx="148">
                  <c:v>48962272</c:v>
                </c:pt>
                <c:pt idx="149">
                  <c:v>46059916</c:v>
                </c:pt>
                <c:pt idx="150">
                  <c:v>46252409</c:v>
                </c:pt>
                <c:pt idx="151">
                  <c:v>45215128</c:v>
                </c:pt>
                <c:pt idx="152">
                  <c:v>49983071</c:v>
                </c:pt>
                <c:pt idx="153">
                  <c:v>54283541</c:v>
                </c:pt>
                <c:pt idx="154">
                  <c:v>51843387</c:v>
                </c:pt>
                <c:pt idx="155">
                  <c:v>58697491</c:v>
                </c:pt>
                <c:pt idx="156">
                  <c:v>60936359</c:v>
                </c:pt>
                <c:pt idx="157">
                  <c:v>66593390</c:v>
                </c:pt>
                <c:pt idx="158">
                  <c:v>67471857</c:v>
                </c:pt>
                <c:pt idx="159">
                  <c:v>61831971</c:v>
                </c:pt>
                <c:pt idx="160">
                  <c:v>56038784</c:v>
                </c:pt>
                <c:pt idx="161">
                  <c:v>66144804</c:v>
                </c:pt>
                <c:pt idx="162">
                  <c:v>81814664</c:v>
                </c:pt>
                <c:pt idx="163">
                  <c:v>77581811</c:v>
                </c:pt>
                <c:pt idx="164">
                  <c:v>67099440</c:v>
                </c:pt>
                <c:pt idx="165">
                  <c:v>50431128</c:v>
                </c:pt>
                <c:pt idx="166">
                  <c:v>54908292</c:v>
                </c:pt>
                <c:pt idx="167">
                  <c:v>73394060</c:v>
                </c:pt>
                <c:pt idx="168">
                  <c:v>71769982</c:v>
                </c:pt>
                <c:pt idx="169">
                  <c:v>74472517</c:v>
                </c:pt>
                <c:pt idx="170">
                  <c:v>61243357</c:v>
                </c:pt>
                <c:pt idx="171">
                  <c:v>73037323</c:v>
                </c:pt>
                <c:pt idx="172">
                  <c:v>-7650268</c:v>
                </c:pt>
                <c:pt idx="173">
                  <c:v>74920447</c:v>
                </c:pt>
                <c:pt idx="174">
                  <c:v>74818585</c:v>
                </c:pt>
                <c:pt idx="175">
                  <c:v>71300170</c:v>
                </c:pt>
                <c:pt idx="176">
                  <c:v>67400584</c:v>
                </c:pt>
                <c:pt idx="177">
                  <c:v>70573395</c:v>
                </c:pt>
                <c:pt idx="178">
                  <c:v>58906928</c:v>
                </c:pt>
                <c:pt idx="17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狗骨岛!$AB$4:$AB$185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  <c:pt idx="129">
                  <c:v>-136597134</c:v>
                </c:pt>
                <c:pt idx="130">
                  <c:v>-130257929</c:v>
                </c:pt>
                <c:pt idx="131">
                  <c:v>-125592286</c:v>
                </c:pt>
                <c:pt idx="132">
                  <c:v>-157512241</c:v>
                </c:pt>
                <c:pt idx="133">
                  <c:v>-243023011</c:v>
                </c:pt>
                <c:pt idx="134">
                  <c:v>-137235033</c:v>
                </c:pt>
                <c:pt idx="135">
                  <c:v>-265585160</c:v>
                </c:pt>
                <c:pt idx="136">
                  <c:v>-236999070</c:v>
                </c:pt>
                <c:pt idx="137">
                  <c:v>-132298319</c:v>
                </c:pt>
                <c:pt idx="138">
                  <c:v>-127567855</c:v>
                </c:pt>
                <c:pt idx="139">
                  <c:v>-138176412</c:v>
                </c:pt>
                <c:pt idx="140">
                  <c:v>-131800376</c:v>
                </c:pt>
                <c:pt idx="141">
                  <c:v>-252673983</c:v>
                </c:pt>
                <c:pt idx="142">
                  <c:v>-132506042</c:v>
                </c:pt>
                <c:pt idx="143">
                  <c:v>-233071504</c:v>
                </c:pt>
                <c:pt idx="144">
                  <c:v>-159415622</c:v>
                </c:pt>
                <c:pt idx="145">
                  <c:v>-226972430</c:v>
                </c:pt>
                <c:pt idx="146">
                  <c:v>-129111775</c:v>
                </c:pt>
                <c:pt idx="147">
                  <c:v>-130061993</c:v>
                </c:pt>
                <c:pt idx="148">
                  <c:v>-190385359</c:v>
                </c:pt>
                <c:pt idx="149">
                  <c:v>-193686814</c:v>
                </c:pt>
                <c:pt idx="150">
                  <c:v>-264237177</c:v>
                </c:pt>
                <c:pt idx="151">
                  <c:v>-133323671</c:v>
                </c:pt>
                <c:pt idx="152">
                  <c:v>-168870659</c:v>
                </c:pt>
                <c:pt idx="153">
                  <c:v>-243453186</c:v>
                </c:pt>
                <c:pt idx="154">
                  <c:v>-144029459</c:v>
                </c:pt>
                <c:pt idx="155">
                  <c:v>-158932411</c:v>
                </c:pt>
                <c:pt idx="156">
                  <c:v>-271357181</c:v>
                </c:pt>
                <c:pt idx="157">
                  <c:v>-144054504</c:v>
                </c:pt>
                <c:pt idx="158">
                  <c:v>-256215570</c:v>
                </c:pt>
                <c:pt idx="159">
                  <c:v>-151162723</c:v>
                </c:pt>
                <c:pt idx="160">
                  <c:v>-253276524</c:v>
                </c:pt>
                <c:pt idx="161">
                  <c:v>-197098759</c:v>
                </c:pt>
                <c:pt idx="162">
                  <c:v>-158904419</c:v>
                </c:pt>
                <c:pt idx="163">
                  <c:v>-159748567</c:v>
                </c:pt>
                <c:pt idx="164">
                  <c:v>-258496093</c:v>
                </c:pt>
                <c:pt idx="165">
                  <c:v>-188835547</c:v>
                </c:pt>
                <c:pt idx="166">
                  <c:v>-129176596</c:v>
                </c:pt>
                <c:pt idx="167">
                  <c:v>-126822412</c:v>
                </c:pt>
                <c:pt idx="168">
                  <c:v>-160019637</c:v>
                </c:pt>
                <c:pt idx="169">
                  <c:v>-133568223</c:v>
                </c:pt>
                <c:pt idx="170">
                  <c:v>-224400213</c:v>
                </c:pt>
                <c:pt idx="171">
                  <c:v>-161613646</c:v>
                </c:pt>
                <c:pt idx="172">
                  <c:v>-128238164</c:v>
                </c:pt>
                <c:pt idx="173">
                  <c:v>-211163457</c:v>
                </c:pt>
                <c:pt idx="174">
                  <c:v>-192294634</c:v>
                </c:pt>
                <c:pt idx="175">
                  <c:v>-203856354</c:v>
                </c:pt>
                <c:pt idx="176">
                  <c:v>-151066964</c:v>
                </c:pt>
                <c:pt idx="177">
                  <c:v>-207483388</c:v>
                </c:pt>
                <c:pt idx="178">
                  <c:v>-252030192</c:v>
                </c:pt>
                <c:pt idx="179">
                  <c:v>-252385235</c:v>
                </c:pt>
                <c:pt idx="18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狗骨岛!$AC$4:$AC$185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  <c:pt idx="129">
                  <c:v>21681140</c:v>
                </c:pt>
                <c:pt idx="130">
                  <c:v>-84253851</c:v>
                </c:pt>
                <c:pt idx="131">
                  <c:v>124727067</c:v>
                </c:pt>
                <c:pt idx="132">
                  <c:v>14287720</c:v>
                </c:pt>
                <c:pt idx="133">
                  <c:v>27274551</c:v>
                </c:pt>
                <c:pt idx="134">
                  <c:v>4338706</c:v>
                </c:pt>
                <c:pt idx="135">
                  <c:v>2921299</c:v>
                </c:pt>
                <c:pt idx="136">
                  <c:v>1606172</c:v>
                </c:pt>
                <c:pt idx="137">
                  <c:v>15899666</c:v>
                </c:pt>
                <c:pt idx="138">
                  <c:v>10901974</c:v>
                </c:pt>
                <c:pt idx="139">
                  <c:v>-1872819</c:v>
                </c:pt>
                <c:pt idx="140">
                  <c:v>-3890364</c:v>
                </c:pt>
                <c:pt idx="141">
                  <c:v>9907417</c:v>
                </c:pt>
                <c:pt idx="142">
                  <c:v>21986157</c:v>
                </c:pt>
                <c:pt idx="143">
                  <c:v>33206966</c:v>
                </c:pt>
                <c:pt idx="144">
                  <c:v>24746890</c:v>
                </c:pt>
                <c:pt idx="145">
                  <c:v>30634712</c:v>
                </c:pt>
                <c:pt idx="146">
                  <c:v>3261768</c:v>
                </c:pt>
                <c:pt idx="147">
                  <c:v>4851164</c:v>
                </c:pt>
                <c:pt idx="148">
                  <c:v>11700629</c:v>
                </c:pt>
                <c:pt idx="149">
                  <c:v>14050036</c:v>
                </c:pt>
                <c:pt idx="150">
                  <c:v>26709304</c:v>
                </c:pt>
                <c:pt idx="151">
                  <c:v>12041687</c:v>
                </c:pt>
                <c:pt idx="152">
                  <c:v>-641466</c:v>
                </c:pt>
                <c:pt idx="153">
                  <c:v>11023609</c:v>
                </c:pt>
                <c:pt idx="154">
                  <c:v>17198529</c:v>
                </c:pt>
                <c:pt idx="155">
                  <c:v>25343131</c:v>
                </c:pt>
                <c:pt idx="156">
                  <c:v>32359308</c:v>
                </c:pt>
                <c:pt idx="157">
                  <c:v>13137089</c:v>
                </c:pt>
                <c:pt idx="158">
                  <c:v>17914725</c:v>
                </c:pt>
                <c:pt idx="159">
                  <c:v>5945281</c:v>
                </c:pt>
                <c:pt idx="160">
                  <c:v>9302611</c:v>
                </c:pt>
                <c:pt idx="161">
                  <c:v>3635634</c:v>
                </c:pt>
                <c:pt idx="162">
                  <c:v>1517938</c:v>
                </c:pt>
                <c:pt idx="163">
                  <c:v>1788622</c:v>
                </c:pt>
                <c:pt idx="164">
                  <c:v>5736023</c:v>
                </c:pt>
                <c:pt idx="165">
                  <c:v>11655962</c:v>
                </c:pt>
                <c:pt idx="166">
                  <c:v>-1300073</c:v>
                </c:pt>
                <c:pt idx="167">
                  <c:v>4336394</c:v>
                </c:pt>
                <c:pt idx="168">
                  <c:v>7633179</c:v>
                </c:pt>
                <c:pt idx="169">
                  <c:v>12840637</c:v>
                </c:pt>
                <c:pt idx="170">
                  <c:v>34043404</c:v>
                </c:pt>
                <c:pt idx="171">
                  <c:v>2097639</c:v>
                </c:pt>
                <c:pt idx="172">
                  <c:v>1039110</c:v>
                </c:pt>
                <c:pt idx="173">
                  <c:v>-81886183</c:v>
                </c:pt>
                <c:pt idx="174">
                  <c:v>82904452</c:v>
                </c:pt>
                <c:pt idx="175">
                  <c:v>11359828</c:v>
                </c:pt>
                <c:pt idx="176">
                  <c:v>11236098</c:v>
                </c:pt>
                <c:pt idx="177">
                  <c:v>22042259</c:v>
                </c:pt>
                <c:pt idx="178">
                  <c:v>32404263</c:v>
                </c:pt>
                <c:pt idx="179">
                  <c:v>23717861</c:v>
                </c:pt>
                <c:pt idx="180">
                  <c:v>67455555555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狗骨岛!$AD$4:$AD$185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  <c:pt idx="129">
                  <c:v>104806622</c:v>
                </c:pt>
                <c:pt idx="130">
                  <c:v>15821140</c:v>
                </c:pt>
                <c:pt idx="131">
                  <c:v>126502029</c:v>
                </c:pt>
                <c:pt idx="132">
                  <c:v>135599363</c:v>
                </c:pt>
                <c:pt idx="133">
                  <c:v>131555508</c:v>
                </c:pt>
                <c:pt idx="134">
                  <c:v>125058985</c:v>
                </c:pt>
                <c:pt idx="135">
                  <c:v>108268198</c:v>
                </c:pt>
                <c:pt idx="136">
                  <c:v>95446481</c:v>
                </c:pt>
                <c:pt idx="137">
                  <c:v>86851420</c:v>
                </c:pt>
                <c:pt idx="138">
                  <c:v>188473420</c:v>
                </c:pt>
                <c:pt idx="139">
                  <c:v>61873534</c:v>
                </c:pt>
                <c:pt idx="140">
                  <c:v>43695450</c:v>
                </c:pt>
                <c:pt idx="141">
                  <c:v>40781116</c:v>
                </c:pt>
                <c:pt idx="142">
                  <c:v>58428567</c:v>
                </c:pt>
                <c:pt idx="143">
                  <c:v>71066783</c:v>
                </c:pt>
                <c:pt idx="144">
                  <c:v>88690690</c:v>
                </c:pt>
                <c:pt idx="145">
                  <c:v>94578512</c:v>
                </c:pt>
                <c:pt idx="146">
                  <c:v>75138044</c:v>
                </c:pt>
                <c:pt idx="147">
                  <c:v>91828949</c:v>
                </c:pt>
                <c:pt idx="148">
                  <c:v>102568778</c:v>
                </c:pt>
                <c:pt idx="149">
                  <c:v>102821033</c:v>
                </c:pt>
                <c:pt idx="150">
                  <c:v>93494144</c:v>
                </c:pt>
                <c:pt idx="151">
                  <c:v>94315022</c:v>
                </c:pt>
                <c:pt idx="152">
                  <c:v>68926666</c:v>
                </c:pt>
                <c:pt idx="153">
                  <c:v>74703919</c:v>
                </c:pt>
                <c:pt idx="154">
                  <c:v>78673758</c:v>
                </c:pt>
                <c:pt idx="155">
                  <c:v>99165725</c:v>
                </c:pt>
                <c:pt idx="156">
                  <c:v>99332437</c:v>
                </c:pt>
                <c:pt idx="157">
                  <c:v>98419490</c:v>
                </c:pt>
                <c:pt idx="158">
                  <c:v>90537858</c:v>
                </c:pt>
                <c:pt idx="159">
                  <c:v>84441452</c:v>
                </c:pt>
                <c:pt idx="160">
                  <c:v>88440248</c:v>
                </c:pt>
                <c:pt idx="161">
                  <c:v>77053477</c:v>
                </c:pt>
                <c:pt idx="162">
                  <c:v>61372886</c:v>
                </c:pt>
                <c:pt idx="163">
                  <c:v>37818377</c:v>
                </c:pt>
                <c:pt idx="164">
                  <c:v>34749601</c:v>
                </c:pt>
                <c:pt idx="165">
                  <c:v>29321073</c:v>
                </c:pt>
                <c:pt idx="166">
                  <c:v>23243364</c:v>
                </c:pt>
                <c:pt idx="167">
                  <c:v>21634477</c:v>
                </c:pt>
                <c:pt idx="168">
                  <c:v>25910326</c:v>
                </c:pt>
                <c:pt idx="169">
                  <c:v>37059160</c:v>
                </c:pt>
                <c:pt idx="170">
                  <c:v>58157488</c:v>
                </c:pt>
                <c:pt idx="171">
                  <c:v>58466505</c:v>
                </c:pt>
                <c:pt idx="172">
                  <c:v>55558214</c:v>
                </c:pt>
                <c:pt idx="173">
                  <c:v>-35075640</c:v>
                </c:pt>
                <c:pt idx="174">
                  <c:v>49332082</c:v>
                </c:pt>
                <c:pt idx="175">
                  <c:v>54264576</c:v>
                </c:pt>
                <c:pt idx="176">
                  <c:v>57967495</c:v>
                </c:pt>
                <c:pt idx="177">
                  <c:v>57493499</c:v>
                </c:pt>
                <c:pt idx="178">
                  <c:v>56228354</c:v>
                </c:pt>
                <c:pt idx="179">
                  <c:v>56907083</c:v>
                </c:pt>
                <c:pt idx="18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甘尼森岛!$AB$4:$AB$242</c:f>
              <c:numCache>
                <c:formatCode>General</c:formatCode>
                <c:ptCount val="238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  <c:pt idx="186">
                  <c:v>-119088533</c:v>
                </c:pt>
                <c:pt idx="187">
                  <c:v>-113560582</c:v>
                </c:pt>
                <c:pt idx="188">
                  <c:v>-109494253</c:v>
                </c:pt>
                <c:pt idx="189">
                  <c:v>-137322806</c:v>
                </c:pt>
                <c:pt idx="190">
                  <c:v>-211871784</c:v>
                </c:pt>
                <c:pt idx="191">
                  <c:v>-119645953</c:v>
                </c:pt>
                <c:pt idx="192">
                  <c:v>-231545840</c:v>
                </c:pt>
                <c:pt idx="193">
                  <c:v>-206622543</c:v>
                </c:pt>
                <c:pt idx="194">
                  <c:v>-115340727</c:v>
                </c:pt>
                <c:pt idx="195">
                  <c:v>-111216600</c:v>
                </c:pt>
                <c:pt idx="196">
                  <c:v>-120464100</c:v>
                </c:pt>
                <c:pt idx="197">
                  <c:v>-114907893</c:v>
                </c:pt>
                <c:pt idx="198">
                  <c:v>-220289577</c:v>
                </c:pt>
                <c:pt idx="199">
                  <c:v>-115521825</c:v>
                </c:pt>
                <c:pt idx="200">
                  <c:v>-203198400</c:v>
                </c:pt>
                <c:pt idx="201">
                  <c:v>-138983502</c:v>
                </c:pt>
                <c:pt idx="202">
                  <c:v>-197879802</c:v>
                </c:pt>
                <c:pt idx="203">
                  <c:v>-112562625</c:v>
                </c:pt>
                <c:pt idx="204">
                  <c:v>-113392331</c:v>
                </c:pt>
                <c:pt idx="205">
                  <c:v>-165983634</c:v>
                </c:pt>
                <c:pt idx="206">
                  <c:v>-168860634</c:v>
                </c:pt>
                <c:pt idx="207">
                  <c:v>-230368068</c:v>
                </c:pt>
                <c:pt idx="208">
                  <c:v>-116234653</c:v>
                </c:pt>
                <c:pt idx="209">
                  <c:v>-147224053</c:v>
                </c:pt>
                <c:pt idx="210">
                  <c:v>-212248106</c:v>
                </c:pt>
                <c:pt idx="211">
                  <c:v>-125569490</c:v>
                </c:pt>
                <c:pt idx="212">
                  <c:v>-138560943</c:v>
                </c:pt>
                <c:pt idx="213">
                  <c:v>-236576736</c:v>
                </c:pt>
                <c:pt idx="214">
                  <c:v>-125587471</c:v>
                </c:pt>
                <c:pt idx="215">
                  <c:v>-223372076</c:v>
                </c:pt>
                <c:pt idx="216">
                  <c:v>-131787150</c:v>
                </c:pt>
                <c:pt idx="217">
                  <c:v>-220811034</c:v>
                </c:pt>
                <c:pt idx="218">
                  <c:v>-171833962</c:v>
                </c:pt>
                <c:pt idx="219">
                  <c:v>-138539109</c:v>
                </c:pt>
                <c:pt idx="220">
                  <c:v>-139273771</c:v>
                </c:pt>
                <c:pt idx="221">
                  <c:v>-225364142</c:v>
                </c:pt>
                <c:pt idx="222">
                  <c:v>-164631186</c:v>
                </c:pt>
                <c:pt idx="223">
                  <c:v>-112617853</c:v>
                </c:pt>
                <c:pt idx="224">
                  <c:v>-110566705</c:v>
                </c:pt>
                <c:pt idx="225">
                  <c:v>-139510095</c:v>
                </c:pt>
                <c:pt idx="226">
                  <c:v>-116447858</c:v>
                </c:pt>
                <c:pt idx="227">
                  <c:v>-195634715</c:v>
                </c:pt>
                <c:pt idx="228">
                  <c:v>-140897221</c:v>
                </c:pt>
                <c:pt idx="229">
                  <c:v>-111800990</c:v>
                </c:pt>
                <c:pt idx="230">
                  <c:v>-184095890</c:v>
                </c:pt>
                <c:pt idx="231">
                  <c:v>-167644330</c:v>
                </c:pt>
                <c:pt idx="232">
                  <c:v>-177724105</c:v>
                </c:pt>
                <c:pt idx="233">
                  <c:v>-131704949</c:v>
                </c:pt>
                <c:pt idx="234">
                  <c:v>-180888806</c:v>
                </c:pt>
                <c:pt idx="235">
                  <c:v>-219725737</c:v>
                </c:pt>
                <c:pt idx="236">
                  <c:v>-220035271</c:v>
                </c:pt>
                <c:pt idx="23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甘尼森岛!$AC$4:$AC$242</c:f>
              <c:numCache>
                <c:formatCode>General</c:formatCode>
                <c:ptCount val="23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  <c:pt idx="186">
                  <c:v>18892632</c:v>
                </c:pt>
                <c:pt idx="187">
                  <c:v>-77592429</c:v>
                </c:pt>
                <c:pt idx="188">
                  <c:v>86171126</c:v>
                </c:pt>
                <c:pt idx="189">
                  <c:v>16961349</c:v>
                </c:pt>
                <c:pt idx="190">
                  <c:v>26140617</c:v>
                </c:pt>
                <c:pt idx="191">
                  <c:v>19547174</c:v>
                </c:pt>
                <c:pt idx="192">
                  <c:v>36022229</c:v>
                </c:pt>
                <c:pt idx="193">
                  <c:v>25986957</c:v>
                </c:pt>
                <c:pt idx="194">
                  <c:v>6190724</c:v>
                </c:pt>
                <c:pt idx="195">
                  <c:v>-2544950</c:v>
                </c:pt>
                <c:pt idx="196">
                  <c:v>13391450</c:v>
                </c:pt>
                <c:pt idx="197">
                  <c:v>7577913</c:v>
                </c:pt>
                <c:pt idx="198">
                  <c:v>21032790</c:v>
                </c:pt>
                <c:pt idx="199">
                  <c:v>7910400</c:v>
                </c:pt>
                <c:pt idx="200">
                  <c:v>8515083</c:v>
                </c:pt>
                <c:pt idx="201">
                  <c:v>2041003</c:v>
                </c:pt>
                <c:pt idx="202">
                  <c:v>5186857</c:v>
                </c:pt>
                <c:pt idx="203">
                  <c:v>20289973</c:v>
                </c:pt>
                <c:pt idx="204">
                  <c:v>2044633</c:v>
                </c:pt>
                <c:pt idx="205">
                  <c:v>8021066</c:v>
                </c:pt>
                <c:pt idx="206">
                  <c:v>14613590</c:v>
                </c:pt>
                <c:pt idx="207">
                  <c:v>23692840</c:v>
                </c:pt>
                <c:pt idx="208">
                  <c:v>1157404</c:v>
                </c:pt>
                <c:pt idx="209">
                  <c:v>13046099</c:v>
                </c:pt>
                <c:pt idx="210">
                  <c:v>22643151</c:v>
                </c:pt>
                <c:pt idx="211">
                  <c:v>7725132</c:v>
                </c:pt>
                <c:pt idx="212">
                  <c:v>-3370291</c:v>
                </c:pt>
                <c:pt idx="213">
                  <c:v>-3511938</c:v>
                </c:pt>
                <c:pt idx="214">
                  <c:v>4301937</c:v>
                </c:pt>
                <c:pt idx="215">
                  <c:v>15887366</c:v>
                </c:pt>
                <c:pt idx="216">
                  <c:v>11920796</c:v>
                </c:pt>
                <c:pt idx="217">
                  <c:v>18352309</c:v>
                </c:pt>
                <c:pt idx="218">
                  <c:v>19002067</c:v>
                </c:pt>
                <c:pt idx="219">
                  <c:v>-137625</c:v>
                </c:pt>
                <c:pt idx="220">
                  <c:v>17742816</c:v>
                </c:pt>
                <c:pt idx="221">
                  <c:v>18864661</c:v>
                </c:pt>
                <c:pt idx="222">
                  <c:v>9484793</c:v>
                </c:pt>
                <c:pt idx="223">
                  <c:v>19189076</c:v>
                </c:pt>
                <c:pt idx="224">
                  <c:v>14257350</c:v>
                </c:pt>
                <c:pt idx="225">
                  <c:v>-15983</c:v>
                </c:pt>
                <c:pt idx="226">
                  <c:v>6344002</c:v>
                </c:pt>
                <c:pt idx="227">
                  <c:v>7620588</c:v>
                </c:pt>
                <c:pt idx="228">
                  <c:v>6439651</c:v>
                </c:pt>
                <c:pt idx="229">
                  <c:v>3926164</c:v>
                </c:pt>
                <c:pt idx="230">
                  <c:v>-68368736</c:v>
                </c:pt>
                <c:pt idx="231">
                  <c:v>86014128</c:v>
                </c:pt>
                <c:pt idx="232">
                  <c:v>17489105</c:v>
                </c:pt>
                <c:pt idx="233">
                  <c:v>2838678</c:v>
                </c:pt>
                <c:pt idx="234">
                  <c:v>17644178</c:v>
                </c:pt>
                <c:pt idx="235">
                  <c:v>33851463</c:v>
                </c:pt>
                <c:pt idx="236">
                  <c:v>18726668</c:v>
                </c:pt>
                <c:pt idx="237">
                  <c:v>74899999999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甘尼森岛!$AD$4:$AD$242</c:f>
              <c:numCache>
                <c:formatCode>General</c:formatCode>
                <c:ptCount val="238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  <c:pt idx="186">
                  <c:v>105575642</c:v>
                </c:pt>
                <c:pt idx="187">
                  <c:v>12274073</c:v>
                </c:pt>
                <c:pt idx="188">
                  <c:v>79717374</c:v>
                </c:pt>
                <c:pt idx="189">
                  <c:v>88125391</c:v>
                </c:pt>
                <c:pt idx="190">
                  <c:v>82988306</c:v>
                </c:pt>
                <c:pt idx="191">
                  <c:v>89502998</c:v>
                </c:pt>
                <c:pt idx="192">
                  <c:v>91497521</c:v>
                </c:pt>
                <c:pt idx="193">
                  <c:v>97899112</c:v>
                </c:pt>
                <c:pt idx="194">
                  <c:v>87322781</c:v>
                </c:pt>
                <c:pt idx="195">
                  <c:v>163869642</c:v>
                </c:pt>
                <c:pt idx="196">
                  <c:v>91089966</c:v>
                </c:pt>
                <c:pt idx="197">
                  <c:v>81706530</c:v>
                </c:pt>
                <c:pt idx="198">
                  <c:v>83604145</c:v>
                </c:pt>
                <c:pt idx="199">
                  <c:v>71967371</c:v>
                </c:pt>
                <c:pt idx="200">
                  <c:v>56096999</c:v>
                </c:pt>
                <c:pt idx="201">
                  <c:v>48411676</c:v>
                </c:pt>
                <c:pt idx="202">
                  <c:v>51557530</c:v>
                </c:pt>
                <c:pt idx="203">
                  <c:v>68416153</c:v>
                </c:pt>
                <c:pt idx="204">
                  <c:v>61844166</c:v>
                </c:pt>
                <c:pt idx="205">
                  <c:v>60242686</c:v>
                </c:pt>
                <c:pt idx="206">
                  <c:v>61401399</c:v>
                </c:pt>
                <c:pt idx="207">
                  <c:v>62570249</c:v>
                </c:pt>
                <c:pt idx="208">
                  <c:v>1322970</c:v>
                </c:pt>
                <c:pt idx="209">
                  <c:v>74128066</c:v>
                </c:pt>
                <c:pt idx="210">
                  <c:v>80579264</c:v>
                </c:pt>
                <c:pt idx="211">
                  <c:v>63239593</c:v>
                </c:pt>
                <c:pt idx="212">
                  <c:v>57824669</c:v>
                </c:pt>
                <c:pt idx="213">
                  <c:v>51706589</c:v>
                </c:pt>
                <c:pt idx="214">
                  <c:v>41394936</c:v>
                </c:pt>
                <c:pt idx="215">
                  <c:v>43901115</c:v>
                </c:pt>
                <c:pt idx="216">
                  <c:v>54664507</c:v>
                </c:pt>
                <c:pt idx="217">
                  <c:v>48049921</c:v>
                </c:pt>
                <c:pt idx="218">
                  <c:v>51023423</c:v>
                </c:pt>
                <c:pt idx="219">
                  <c:v>43160666</c:v>
                </c:pt>
                <c:pt idx="220">
                  <c:v>64273773</c:v>
                </c:pt>
                <c:pt idx="221">
                  <c:v>65537265</c:v>
                </c:pt>
                <c:pt idx="222">
                  <c:v>69598276</c:v>
                </c:pt>
                <c:pt idx="223">
                  <c:v>77201923</c:v>
                </c:pt>
                <c:pt idx="224">
                  <c:v>79538477</c:v>
                </c:pt>
                <c:pt idx="225">
                  <c:v>73090981</c:v>
                </c:pt>
                <c:pt idx="226">
                  <c:v>65250073</c:v>
                </c:pt>
                <c:pt idx="227">
                  <c:v>68278640</c:v>
                </c:pt>
                <c:pt idx="228">
                  <c:v>56975475</c:v>
                </c:pt>
                <c:pt idx="229">
                  <c:v>59779794</c:v>
                </c:pt>
                <c:pt idx="230">
                  <c:v>-20878054</c:v>
                </c:pt>
                <c:pt idx="231">
                  <c:v>45702609</c:v>
                </c:pt>
                <c:pt idx="232">
                  <c:v>36507957</c:v>
                </c:pt>
                <c:pt idx="233">
                  <c:v>39362618</c:v>
                </c:pt>
                <c:pt idx="234">
                  <c:v>48717076</c:v>
                </c:pt>
                <c:pt idx="235">
                  <c:v>65593493</c:v>
                </c:pt>
                <c:pt idx="236">
                  <c:v>59519843</c:v>
                </c:pt>
                <c:pt idx="23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螺洲岛!$AB$4:$AB$214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  <c:pt idx="158">
                  <c:v>-119088533</c:v>
                </c:pt>
                <c:pt idx="159">
                  <c:v>-113560582</c:v>
                </c:pt>
                <c:pt idx="160">
                  <c:v>-109494253</c:v>
                </c:pt>
                <c:pt idx="161">
                  <c:v>-137322806</c:v>
                </c:pt>
                <c:pt idx="162">
                  <c:v>-211873068</c:v>
                </c:pt>
                <c:pt idx="163">
                  <c:v>-119644668</c:v>
                </c:pt>
                <c:pt idx="164">
                  <c:v>-231544555</c:v>
                </c:pt>
                <c:pt idx="165">
                  <c:v>-206622543</c:v>
                </c:pt>
                <c:pt idx="166">
                  <c:v>-115340727</c:v>
                </c:pt>
                <c:pt idx="167">
                  <c:v>-111216600</c:v>
                </c:pt>
                <c:pt idx="168">
                  <c:v>-120465384</c:v>
                </c:pt>
                <c:pt idx="169">
                  <c:v>-114906609</c:v>
                </c:pt>
                <c:pt idx="170">
                  <c:v>-220288293</c:v>
                </c:pt>
                <c:pt idx="171">
                  <c:v>-115521825</c:v>
                </c:pt>
                <c:pt idx="172">
                  <c:v>-203198400</c:v>
                </c:pt>
                <c:pt idx="173">
                  <c:v>-138982218</c:v>
                </c:pt>
                <c:pt idx="174">
                  <c:v>-197878518</c:v>
                </c:pt>
                <c:pt idx="175">
                  <c:v>-112562625</c:v>
                </c:pt>
                <c:pt idx="176">
                  <c:v>-113392331</c:v>
                </c:pt>
                <c:pt idx="177">
                  <c:v>-165983634</c:v>
                </c:pt>
                <c:pt idx="178">
                  <c:v>-168860634</c:v>
                </c:pt>
                <c:pt idx="179">
                  <c:v>-230368068</c:v>
                </c:pt>
                <c:pt idx="180">
                  <c:v>-116234653</c:v>
                </c:pt>
                <c:pt idx="181">
                  <c:v>-147225337</c:v>
                </c:pt>
                <c:pt idx="182">
                  <c:v>-212249390</c:v>
                </c:pt>
                <c:pt idx="183">
                  <c:v>-125568206</c:v>
                </c:pt>
                <c:pt idx="184">
                  <c:v>-138560943</c:v>
                </c:pt>
                <c:pt idx="185">
                  <c:v>-236576736</c:v>
                </c:pt>
                <c:pt idx="186">
                  <c:v>-125587471</c:v>
                </c:pt>
                <c:pt idx="187">
                  <c:v>-223372076</c:v>
                </c:pt>
                <c:pt idx="188">
                  <c:v>-131787150</c:v>
                </c:pt>
                <c:pt idx="189">
                  <c:v>-220811034</c:v>
                </c:pt>
                <c:pt idx="190">
                  <c:v>-171833962</c:v>
                </c:pt>
                <c:pt idx="191">
                  <c:v>-138539109</c:v>
                </c:pt>
                <c:pt idx="192">
                  <c:v>-139272487</c:v>
                </c:pt>
                <c:pt idx="193">
                  <c:v>-225362858</c:v>
                </c:pt>
                <c:pt idx="194">
                  <c:v>-164631186</c:v>
                </c:pt>
                <c:pt idx="195">
                  <c:v>-112617853</c:v>
                </c:pt>
                <c:pt idx="196">
                  <c:v>-110566705</c:v>
                </c:pt>
                <c:pt idx="197">
                  <c:v>-139508811</c:v>
                </c:pt>
                <c:pt idx="198">
                  <c:v>-116446574</c:v>
                </c:pt>
                <c:pt idx="199">
                  <c:v>-195634715</c:v>
                </c:pt>
                <c:pt idx="200">
                  <c:v>-140897221</c:v>
                </c:pt>
                <c:pt idx="201">
                  <c:v>-111800990</c:v>
                </c:pt>
                <c:pt idx="202">
                  <c:v>-184097174</c:v>
                </c:pt>
                <c:pt idx="203">
                  <c:v>-167645614</c:v>
                </c:pt>
                <c:pt idx="204">
                  <c:v>-177725389</c:v>
                </c:pt>
                <c:pt idx="205">
                  <c:v>-131704949</c:v>
                </c:pt>
                <c:pt idx="206">
                  <c:v>-180888806</c:v>
                </c:pt>
                <c:pt idx="207">
                  <c:v>-219725737</c:v>
                </c:pt>
                <c:pt idx="208">
                  <c:v>-220035271</c:v>
                </c:pt>
                <c:pt idx="20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螺洲岛!$AC$4:$AC$214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  <c:pt idx="158">
                  <c:v>14350625</c:v>
                </c:pt>
                <c:pt idx="159">
                  <c:v>-78913478</c:v>
                </c:pt>
                <c:pt idx="160">
                  <c:v>112719197</c:v>
                </c:pt>
                <c:pt idx="161">
                  <c:v>12080602</c:v>
                </c:pt>
                <c:pt idx="162">
                  <c:v>15698170</c:v>
                </c:pt>
                <c:pt idx="163">
                  <c:v>11778993</c:v>
                </c:pt>
                <c:pt idx="164">
                  <c:v>19569128</c:v>
                </c:pt>
                <c:pt idx="165">
                  <c:v>20792701</c:v>
                </c:pt>
                <c:pt idx="166">
                  <c:v>18039658</c:v>
                </c:pt>
                <c:pt idx="167">
                  <c:v>17694847</c:v>
                </c:pt>
                <c:pt idx="168">
                  <c:v>22158342</c:v>
                </c:pt>
                <c:pt idx="169">
                  <c:v>7115239</c:v>
                </c:pt>
                <c:pt idx="170">
                  <c:v>9074087</c:v>
                </c:pt>
                <c:pt idx="171">
                  <c:v>-1453733</c:v>
                </c:pt>
                <c:pt idx="172">
                  <c:v>-2506946</c:v>
                </c:pt>
                <c:pt idx="173">
                  <c:v>24590645</c:v>
                </c:pt>
                <c:pt idx="174">
                  <c:v>29817592</c:v>
                </c:pt>
                <c:pt idx="175">
                  <c:v>8243613</c:v>
                </c:pt>
                <c:pt idx="176">
                  <c:v>19073182</c:v>
                </c:pt>
                <c:pt idx="177">
                  <c:v>25500073</c:v>
                </c:pt>
                <c:pt idx="178">
                  <c:v>16708115</c:v>
                </c:pt>
                <c:pt idx="179">
                  <c:v>19337549</c:v>
                </c:pt>
                <c:pt idx="180">
                  <c:v>16522784</c:v>
                </c:pt>
                <c:pt idx="181">
                  <c:v>22322321</c:v>
                </c:pt>
                <c:pt idx="182">
                  <c:v>32895038</c:v>
                </c:pt>
                <c:pt idx="183">
                  <c:v>5366176</c:v>
                </c:pt>
                <c:pt idx="184">
                  <c:v>1852336</c:v>
                </c:pt>
                <c:pt idx="185">
                  <c:v>7467063</c:v>
                </c:pt>
                <c:pt idx="186">
                  <c:v>20914106</c:v>
                </c:pt>
                <c:pt idx="187">
                  <c:v>32916375</c:v>
                </c:pt>
                <c:pt idx="188">
                  <c:v>4628016</c:v>
                </c:pt>
                <c:pt idx="189">
                  <c:v>9154586</c:v>
                </c:pt>
                <c:pt idx="190">
                  <c:v>14121688</c:v>
                </c:pt>
                <c:pt idx="191">
                  <c:v>12113647</c:v>
                </c:pt>
                <c:pt idx="192">
                  <c:v>25248894</c:v>
                </c:pt>
                <c:pt idx="193">
                  <c:v>22881233</c:v>
                </c:pt>
                <c:pt idx="194">
                  <c:v>5477495</c:v>
                </c:pt>
                <c:pt idx="195">
                  <c:v>15182629</c:v>
                </c:pt>
                <c:pt idx="196">
                  <c:v>7473740</c:v>
                </c:pt>
                <c:pt idx="197">
                  <c:v>11885327</c:v>
                </c:pt>
                <c:pt idx="198">
                  <c:v>8147964</c:v>
                </c:pt>
                <c:pt idx="199">
                  <c:v>12488134</c:v>
                </c:pt>
                <c:pt idx="200">
                  <c:v>17325768</c:v>
                </c:pt>
                <c:pt idx="201">
                  <c:v>5302829</c:v>
                </c:pt>
                <c:pt idx="202">
                  <c:v>-66993355</c:v>
                </c:pt>
                <c:pt idx="203">
                  <c:v>105080944</c:v>
                </c:pt>
                <c:pt idx="204">
                  <c:v>10691923</c:v>
                </c:pt>
                <c:pt idx="205">
                  <c:v>6481019</c:v>
                </c:pt>
                <c:pt idx="206">
                  <c:v>22274801</c:v>
                </c:pt>
                <c:pt idx="207">
                  <c:v>22148780</c:v>
                </c:pt>
                <c:pt idx="208">
                  <c:v>7266303</c:v>
                </c:pt>
                <c:pt idx="209">
                  <c:v>43000000000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螺洲岛!$AD$4:$AD$214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  <c:pt idx="158">
                  <c:v>89559517</c:v>
                </c:pt>
                <c:pt idx="159">
                  <c:v>-2196540</c:v>
                </c:pt>
                <c:pt idx="160">
                  <c:v>92558927</c:v>
                </c:pt>
                <c:pt idx="161">
                  <c:v>99260312</c:v>
                </c:pt>
                <c:pt idx="162">
                  <c:v>86112140</c:v>
                </c:pt>
                <c:pt idx="163">
                  <c:v>99761618</c:v>
                </c:pt>
                <c:pt idx="164">
                  <c:v>86752420</c:v>
                </c:pt>
                <c:pt idx="165">
                  <c:v>97438409</c:v>
                </c:pt>
                <c:pt idx="166">
                  <c:v>102174517</c:v>
                </c:pt>
                <c:pt idx="167">
                  <c:v>198961175</c:v>
                </c:pt>
                <c:pt idx="168">
                  <c:v>108400320</c:v>
                </c:pt>
                <c:pt idx="169">
                  <c:v>103434957</c:v>
                </c:pt>
                <c:pt idx="170">
                  <c:v>99538628</c:v>
                </c:pt>
                <c:pt idx="171">
                  <c:v>86305902</c:v>
                </c:pt>
                <c:pt idx="172">
                  <c:v>77462554</c:v>
                </c:pt>
                <c:pt idx="173">
                  <c:v>85588127</c:v>
                </c:pt>
                <c:pt idx="174">
                  <c:v>90815074</c:v>
                </c:pt>
                <c:pt idx="175">
                  <c:v>66786688</c:v>
                </c:pt>
                <c:pt idx="176">
                  <c:v>64502323</c:v>
                </c:pt>
                <c:pt idx="177">
                  <c:v>63813975</c:v>
                </c:pt>
                <c:pt idx="178">
                  <c:v>78563242</c:v>
                </c:pt>
                <c:pt idx="179">
                  <c:v>82646409</c:v>
                </c:pt>
                <c:pt idx="180">
                  <c:v>100222406</c:v>
                </c:pt>
                <c:pt idx="181">
                  <c:v>97954082</c:v>
                </c:pt>
                <c:pt idx="182">
                  <c:v>103299852</c:v>
                </c:pt>
                <c:pt idx="183">
                  <c:v>99621620</c:v>
                </c:pt>
                <c:pt idx="184">
                  <c:v>82400774</c:v>
                </c:pt>
                <c:pt idx="185">
                  <c:v>81588610</c:v>
                </c:pt>
                <c:pt idx="186">
                  <c:v>85794601</c:v>
                </c:pt>
                <c:pt idx="187">
                  <c:v>95167436</c:v>
                </c:pt>
                <c:pt idx="188">
                  <c:v>83272668</c:v>
                </c:pt>
                <c:pt idx="189">
                  <c:v>65476917</c:v>
                </c:pt>
                <c:pt idx="190">
                  <c:v>64499318</c:v>
                </c:pt>
                <c:pt idx="191">
                  <c:v>71246789</c:v>
                </c:pt>
                <c:pt idx="192">
                  <c:v>94643347</c:v>
                </c:pt>
                <c:pt idx="193">
                  <c:v>86660959</c:v>
                </c:pt>
                <c:pt idx="194">
                  <c:v>73592009</c:v>
                </c:pt>
                <c:pt idx="195">
                  <c:v>76772369</c:v>
                </c:pt>
                <c:pt idx="196">
                  <c:v>79618093</c:v>
                </c:pt>
                <c:pt idx="197">
                  <c:v>86976850</c:v>
                </c:pt>
                <c:pt idx="198">
                  <c:v>85082475</c:v>
                </c:pt>
                <c:pt idx="199">
                  <c:v>77756219</c:v>
                </c:pt>
                <c:pt idx="200">
                  <c:v>69833093</c:v>
                </c:pt>
                <c:pt idx="201">
                  <c:v>77503583</c:v>
                </c:pt>
                <c:pt idx="202">
                  <c:v>-2637757</c:v>
                </c:pt>
                <c:pt idx="203">
                  <c:v>86115527</c:v>
                </c:pt>
                <c:pt idx="204">
                  <c:v>79193067</c:v>
                </c:pt>
                <c:pt idx="205">
                  <c:v>73788759</c:v>
                </c:pt>
                <c:pt idx="206">
                  <c:v>80244529</c:v>
                </c:pt>
                <c:pt idx="207">
                  <c:v>83449405</c:v>
                </c:pt>
                <c:pt idx="208">
                  <c:v>65769242</c:v>
                </c:pt>
                <c:pt idx="20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ISLASANTAY!$Z$4:$Z$300</c:f>
              <c:strCache>
                <c:ptCount val="296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  <c:pt idx="283">
                  <c:v>2020/4/3</c:v>
                </c:pt>
                <c:pt idx="284">
                  <c:v>2020/4/4</c:v>
                </c:pt>
                <c:pt idx="285">
                  <c:v>2020/4/5</c:v>
                </c:pt>
                <c:pt idx="286">
                  <c:v>2020/4/6</c:v>
                </c:pt>
                <c:pt idx="287">
                  <c:v>2020/4/7</c:v>
                </c:pt>
                <c:pt idx="288">
                  <c:v>2020/4/8</c:v>
                </c:pt>
                <c:pt idx="289">
                  <c:v>2020/4/9</c:v>
                </c:pt>
                <c:pt idx="290">
                  <c:v>2020/4/10</c:v>
                </c:pt>
                <c:pt idx="291">
                  <c:v>2020/4/11</c:v>
                </c:pt>
                <c:pt idx="292">
                  <c:v>2020/4/12</c:v>
                </c:pt>
                <c:pt idx="293">
                  <c:v>2020/4/13</c:v>
                </c:pt>
                <c:pt idx="294">
                  <c:v>2020/4/14</c:v>
                </c:pt>
                <c:pt idx="295">
                  <c:v>2020/4/15</c:v>
                </c:pt>
              </c:strCache>
            </c:strRef>
          </c:cat>
          <c:val>
            <c:numRef>
              <c:f>ISLASANTAY!$AA$4:$AA$300</c:f>
              <c:numCache>
                <c:formatCode>General</c:formatCode>
                <c:ptCount val="296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  <c:pt idx="206">
                  <c:v>-133036752</c:v>
                </c:pt>
                <c:pt idx="207">
                  <c:v>-126859973</c:v>
                </c:pt>
                <c:pt idx="208">
                  <c:v>-122317424</c:v>
                </c:pt>
                <c:pt idx="209">
                  <c:v>-153406490</c:v>
                </c:pt>
                <c:pt idx="210">
                  <c:v>-236687537</c:v>
                </c:pt>
                <c:pt idx="211">
                  <c:v>-133656583</c:v>
                </c:pt>
                <c:pt idx="212">
                  <c:v>-258659936</c:v>
                </c:pt>
                <c:pt idx="213">
                  <c:v>-230819239</c:v>
                </c:pt>
                <c:pt idx="214">
                  <c:v>-128848595</c:v>
                </c:pt>
                <c:pt idx="215">
                  <c:v>-124241480</c:v>
                </c:pt>
                <c:pt idx="216">
                  <c:v>-134573414</c:v>
                </c:pt>
                <c:pt idx="217">
                  <c:v>-128365071</c:v>
                </c:pt>
                <c:pt idx="218">
                  <c:v>-246086857</c:v>
                </c:pt>
                <c:pt idx="219">
                  <c:v>-129050901</c:v>
                </c:pt>
                <c:pt idx="220">
                  <c:v>-226994084</c:v>
                </c:pt>
                <c:pt idx="221">
                  <c:v>-155258805</c:v>
                </c:pt>
                <c:pt idx="222">
                  <c:v>-221054046</c:v>
                </c:pt>
                <c:pt idx="223">
                  <c:v>-125745141</c:v>
                </c:pt>
                <c:pt idx="224">
                  <c:v>-126672017</c:v>
                </c:pt>
                <c:pt idx="225">
                  <c:v>-185422431</c:v>
                </c:pt>
                <c:pt idx="226">
                  <c:v>-188636364</c:v>
                </c:pt>
                <c:pt idx="227">
                  <c:v>-257347102</c:v>
                </c:pt>
                <c:pt idx="228">
                  <c:v>-128974211</c:v>
                </c:pt>
                <c:pt idx="229">
                  <c:v>-164467299</c:v>
                </c:pt>
                <c:pt idx="230">
                  <c:v>-237106496</c:v>
                </c:pt>
                <c:pt idx="231">
                  <c:v>-140273842</c:v>
                </c:pt>
                <c:pt idx="232">
                  <c:v>-154788194</c:v>
                </c:pt>
                <c:pt idx="233">
                  <c:v>-264280015</c:v>
                </c:pt>
                <c:pt idx="234">
                  <c:v>-140299668</c:v>
                </c:pt>
                <c:pt idx="235">
                  <c:v>-249536096</c:v>
                </c:pt>
                <c:pt idx="236">
                  <c:v>-147221103</c:v>
                </c:pt>
                <c:pt idx="237">
                  <c:v>-246672252</c:v>
                </c:pt>
                <c:pt idx="238">
                  <c:v>-191959341</c:v>
                </c:pt>
                <c:pt idx="239">
                  <c:v>-154760933</c:v>
                </c:pt>
                <c:pt idx="240">
                  <c:v>-155583069</c:v>
                </c:pt>
                <c:pt idx="241">
                  <c:v>-251755719</c:v>
                </c:pt>
                <c:pt idx="242">
                  <c:v>-183911595</c:v>
                </c:pt>
                <c:pt idx="243">
                  <c:v>-125808272</c:v>
                </c:pt>
                <c:pt idx="244">
                  <c:v>-123515474</c:v>
                </c:pt>
                <c:pt idx="245">
                  <c:v>-155847069</c:v>
                </c:pt>
                <c:pt idx="246">
                  <c:v>-130085385</c:v>
                </c:pt>
                <c:pt idx="247">
                  <c:v>-218548900</c:v>
                </c:pt>
                <c:pt idx="248">
                  <c:v>-157399514</c:v>
                </c:pt>
                <c:pt idx="249">
                  <c:v>-124894310</c:v>
                </c:pt>
                <c:pt idx="250">
                  <c:v>-205657298</c:v>
                </c:pt>
                <c:pt idx="251">
                  <c:v>-187280485</c:v>
                </c:pt>
                <c:pt idx="252">
                  <c:v>-198540730</c:v>
                </c:pt>
                <c:pt idx="253">
                  <c:v>-147127841</c:v>
                </c:pt>
                <c:pt idx="254">
                  <c:v>-202073188</c:v>
                </c:pt>
                <c:pt idx="255">
                  <c:v>-245458418</c:v>
                </c:pt>
                <c:pt idx="256">
                  <c:v>-245805637</c:v>
                </c:pt>
                <c:pt idx="257">
                  <c:v>-206631520</c:v>
                </c:pt>
                <c:pt idx="258">
                  <c:v>-155702156</c:v>
                </c:pt>
                <c:pt idx="259">
                  <c:v>-139656881</c:v>
                </c:pt>
                <c:pt idx="260">
                  <c:v>-187534444</c:v>
                </c:pt>
                <c:pt idx="261">
                  <c:v>-135336723</c:v>
                </c:pt>
                <c:pt idx="262">
                  <c:v>-128003503</c:v>
                </c:pt>
                <c:pt idx="263">
                  <c:v>-248689569</c:v>
                </c:pt>
                <c:pt idx="264">
                  <c:v>-246323598</c:v>
                </c:pt>
                <c:pt idx="265">
                  <c:v>-235463660</c:v>
                </c:pt>
                <c:pt idx="266">
                  <c:v>-127514239</c:v>
                </c:pt>
                <c:pt idx="267">
                  <c:v>-116262603</c:v>
                </c:pt>
                <c:pt idx="268">
                  <c:v>-138876354</c:v>
                </c:pt>
                <c:pt idx="269">
                  <c:v>-113852153</c:v>
                </c:pt>
                <c:pt idx="270">
                  <c:v>-275719045</c:v>
                </c:pt>
                <c:pt idx="271">
                  <c:v>-154149712</c:v>
                </c:pt>
                <c:pt idx="272">
                  <c:v>-134210412</c:v>
                </c:pt>
                <c:pt idx="273">
                  <c:v>-257147666</c:v>
                </c:pt>
                <c:pt idx="274">
                  <c:v>-235533964</c:v>
                </c:pt>
                <c:pt idx="275">
                  <c:v>-226054295</c:v>
                </c:pt>
                <c:pt idx="276">
                  <c:v>-234571219</c:v>
                </c:pt>
                <c:pt idx="277">
                  <c:v>-208117650</c:v>
                </c:pt>
                <c:pt idx="278">
                  <c:v>-129215902</c:v>
                </c:pt>
                <c:pt idx="279">
                  <c:v>-243654885</c:v>
                </c:pt>
                <c:pt idx="280">
                  <c:v>-213099562</c:v>
                </c:pt>
                <c:pt idx="281">
                  <c:v>-136706949</c:v>
                </c:pt>
                <c:pt idx="282">
                  <c:v>-144773348</c:v>
                </c:pt>
                <c:pt idx="283">
                  <c:v>-237242801</c:v>
                </c:pt>
                <c:pt idx="284">
                  <c:v>-213627565</c:v>
                </c:pt>
                <c:pt idx="285">
                  <c:v>-126379319</c:v>
                </c:pt>
                <c:pt idx="286">
                  <c:v>-128164200</c:v>
                </c:pt>
                <c:pt idx="287">
                  <c:v>-245970639</c:v>
                </c:pt>
                <c:pt idx="288">
                  <c:v>-154281713</c:v>
                </c:pt>
                <c:pt idx="289">
                  <c:v>-251141628</c:v>
                </c:pt>
                <c:pt idx="290">
                  <c:v>-128517159</c:v>
                </c:pt>
                <c:pt idx="291">
                  <c:v>-208327445</c:v>
                </c:pt>
                <c:pt idx="292">
                  <c:v>-134031063</c:v>
                </c:pt>
                <c:pt idx="293">
                  <c:v>-131065349</c:v>
                </c:pt>
                <c:pt idx="294">
                  <c:v>-142725901</c:v>
                </c:pt>
                <c:pt idx="295">
                  <c:v>-259978509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ISLASANTAY!$Z$4:$Z$300</c:f>
              <c:strCache>
                <c:ptCount val="296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  <c:pt idx="283">
                  <c:v>2020/4/3</c:v>
                </c:pt>
                <c:pt idx="284">
                  <c:v>2020/4/4</c:v>
                </c:pt>
                <c:pt idx="285">
                  <c:v>2020/4/5</c:v>
                </c:pt>
                <c:pt idx="286">
                  <c:v>2020/4/6</c:v>
                </c:pt>
                <c:pt idx="287">
                  <c:v>2020/4/7</c:v>
                </c:pt>
                <c:pt idx="288">
                  <c:v>2020/4/8</c:v>
                </c:pt>
                <c:pt idx="289">
                  <c:v>2020/4/9</c:v>
                </c:pt>
                <c:pt idx="290">
                  <c:v>2020/4/10</c:v>
                </c:pt>
                <c:pt idx="291">
                  <c:v>2020/4/11</c:v>
                </c:pt>
                <c:pt idx="292">
                  <c:v>2020/4/12</c:v>
                </c:pt>
                <c:pt idx="293">
                  <c:v>2020/4/13</c:v>
                </c:pt>
                <c:pt idx="294">
                  <c:v>2020/4/14</c:v>
                </c:pt>
                <c:pt idx="295">
                  <c:v>2020/4/15</c:v>
                </c:pt>
              </c:strCache>
            </c:strRef>
          </c:cat>
          <c:val>
            <c:numRef>
              <c:f>ISLASANTAY!$AB$4:$AB$300</c:f>
              <c:numCache>
                <c:formatCode>General</c:formatCode>
                <c:ptCount val="296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  <c:pt idx="206">
                  <c:v>16968061</c:v>
                </c:pt>
                <c:pt idx="207">
                  <c:v>-84580914</c:v>
                </c:pt>
                <c:pt idx="208">
                  <c:v>82247944</c:v>
                </c:pt>
                <c:pt idx="209">
                  <c:v>9280750</c:v>
                </c:pt>
                <c:pt idx="210">
                  <c:v>7575059</c:v>
                </c:pt>
                <c:pt idx="211">
                  <c:v>3285491</c:v>
                </c:pt>
                <c:pt idx="212">
                  <c:v>14448946</c:v>
                </c:pt>
                <c:pt idx="213">
                  <c:v>25021159</c:v>
                </c:pt>
                <c:pt idx="214">
                  <c:v>11217367</c:v>
                </c:pt>
                <c:pt idx="215">
                  <c:v>21931758</c:v>
                </c:pt>
                <c:pt idx="216">
                  <c:v>9258999</c:v>
                </c:pt>
                <c:pt idx="217">
                  <c:v>7270790</c:v>
                </c:pt>
                <c:pt idx="218">
                  <c:v>26702242</c:v>
                </c:pt>
                <c:pt idx="219">
                  <c:v>3044480</c:v>
                </c:pt>
                <c:pt idx="220">
                  <c:v>11031457</c:v>
                </c:pt>
                <c:pt idx="221">
                  <c:v>5436458</c:v>
                </c:pt>
                <c:pt idx="222">
                  <c:v>7611177</c:v>
                </c:pt>
                <c:pt idx="223">
                  <c:v>13219763</c:v>
                </c:pt>
                <c:pt idx="224">
                  <c:v>4344034</c:v>
                </c:pt>
                <c:pt idx="225">
                  <c:v>7062795</c:v>
                </c:pt>
                <c:pt idx="226">
                  <c:v>-4469738</c:v>
                </c:pt>
                <c:pt idx="227">
                  <c:v>-3096784</c:v>
                </c:pt>
                <c:pt idx="228">
                  <c:v>11757099</c:v>
                </c:pt>
                <c:pt idx="229">
                  <c:v>22669816</c:v>
                </c:pt>
                <c:pt idx="230">
                  <c:v>33949735</c:v>
                </c:pt>
                <c:pt idx="231">
                  <c:v>22766685</c:v>
                </c:pt>
                <c:pt idx="232">
                  <c:v>11034323</c:v>
                </c:pt>
                <c:pt idx="233">
                  <c:v>25234304</c:v>
                </c:pt>
                <c:pt idx="234">
                  <c:v>16894069</c:v>
                </c:pt>
                <c:pt idx="235">
                  <c:v>33466124</c:v>
                </c:pt>
                <c:pt idx="236">
                  <c:v>-2951137</c:v>
                </c:pt>
                <c:pt idx="237">
                  <c:v>-5550005</c:v>
                </c:pt>
                <c:pt idx="238">
                  <c:v>-4895112</c:v>
                </c:pt>
                <c:pt idx="239">
                  <c:v>15369793</c:v>
                </c:pt>
                <c:pt idx="240">
                  <c:v>-4429999</c:v>
                </c:pt>
                <c:pt idx="241">
                  <c:v>-114251</c:v>
                </c:pt>
                <c:pt idx="242">
                  <c:v>18691804</c:v>
                </c:pt>
                <c:pt idx="243">
                  <c:v>5354344</c:v>
                </c:pt>
                <c:pt idx="244">
                  <c:v>15672099</c:v>
                </c:pt>
                <c:pt idx="245">
                  <c:v>2807806</c:v>
                </c:pt>
                <c:pt idx="246">
                  <c:v>6671083</c:v>
                </c:pt>
                <c:pt idx="247">
                  <c:v>10864576</c:v>
                </c:pt>
                <c:pt idx="248">
                  <c:v>1895489</c:v>
                </c:pt>
                <c:pt idx="249">
                  <c:v>22314382</c:v>
                </c:pt>
                <c:pt idx="250">
                  <c:v>-58448606</c:v>
                </c:pt>
                <c:pt idx="251">
                  <c:v>112313257</c:v>
                </c:pt>
                <c:pt idx="252">
                  <c:v>14012067</c:v>
                </c:pt>
                <c:pt idx="253">
                  <c:v>14111257</c:v>
                </c:pt>
                <c:pt idx="254">
                  <c:v>35028123</c:v>
                </c:pt>
                <c:pt idx="255">
                  <c:v>26966398</c:v>
                </c:pt>
                <c:pt idx="256">
                  <c:v>5549048</c:v>
                </c:pt>
                <c:pt idx="257">
                  <c:v>-58224270</c:v>
                </c:pt>
                <c:pt idx="258">
                  <c:v>62279862</c:v>
                </c:pt>
                <c:pt idx="259">
                  <c:v>20300488</c:v>
                </c:pt>
                <c:pt idx="260">
                  <c:v>22847758</c:v>
                </c:pt>
                <c:pt idx="261">
                  <c:v>5650808</c:v>
                </c:pt>
                <c:pt idx="262">
                  <c:v>16383608</c:v>
                </c:pt>
                <c:pt idx="263">
                  <c:v>26502836</c:v>
                </c:pt>
                <c:pt idx="264">
                  <c:v>9976809</c:v>
                </c:pt>
                <c:pt idx="265">
                  <c:v>13381381</c:v>
                </c:pt>
                <c:pt idx="266">
                  <c:v>13250728</c:v>
                </c:pt>
                <c:pt idx="267">
                  <c:v>4306131</c:v>
                </c:pt>
                <c:pt idx="268">
                  <c:v>10695414</c:v>
                </c:pt>
                <c:pt idx="269">
                  <c:v>12738137</c:v>
                </c:pt>
                <c:pt idx="270">
                  <c:v>18304342</c:v>
                </c:pt>
                <c:pt idx="271">
                  <c:v>7597831</c:v>
                </c:pt>
                <c:pt idx="272">
                  <c:v>-274090</c:v>
                </c:pt>
                <c:pt idx="273">
                  <c:v>11465045</c:v>
                </c:pt>
                <c:pt idx="274">
                  <c:v>18705877</c:v>
                </c:pt>
                <c:pt idx="275">
                  <c:v>9543135</c:v>
                </c:pt>
                <c:pt idx="276">
                  <c:v>19008883</c:v>
                </c:pt>
                <c:pt idx="277">
                  <c:v>8931063</c:v>
                </c:pt>
                <c:pt idx="278">
                  <c:v>1787586</c:v>
                </c:pt>
                <c:pt idx="279">
                  <c:v>12106603</c:v>
                </c:pt>
                <c:pt idx="280">
                  <c:v>26658339</c:v>
                </c:pt>
                <c:pt idx="281">
                  <c:v>-1887961</c:v>
                </c:pt>
                <c:pt idx="282">
                  <c:v>26294723</c:v>
                </c:pt>
                <c:pt idx="283">
                  <c:v>42969607</c:v>
                </c:pt>
                <c:pt idx="284">
                  <c:v>13157203</c:v>
                </c:pt>
                <c:pt idx="285">
                  <c:v>2360175</c:v>
                </c:pt>
                <c:pt idx="286">
                  <c:v>7419395</c:v>
                </c:pt>
                <c:pt idx="287">
                  <c:v>13142433</c:v>
                </c:pt>
                <c:pt idx="288">
                  <c:v>1741014</c:v>
                </c:pt>
                <c:pt idx="289">
                  <c:v>300736</c:v>
                </c:pt>
                <c:pt idx="290">
                  <c:v>6903088</c:v>
                </c:pt>
                <c:pt idx="291">
                  <c:v>7320739</c:v>
                </c:pt>
                <c:pt idx="292">
                  <c:v>19317745</c:v>
                </c:pt>
                <c:pt idx="293">
                  <c:v>5881629</c:v>
                </c:pt>
                <c:pt idx="294">
                  <c:v>20390140</c:v>
                </c:pt>
                <c:pt idx="295">
                  <c:v>35741266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ISLASANTAY!$Z$4:$Z$300</c:f>
              <c:strCache>
                <c:ptCount val="296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  <c:pt idx="283">
                  <c:v>2020/4/3</c:v>
                </c:pt>
                <c:pt idx="284">
                  <c:v>2020/4/4</c:v>
                </c:pt>
                <c:pt idx="285">
                  <c:v>2020/4/5</c:v>
                </c:pt>
                <c:pt idx="286">
                  <c:v>2020/4/6</c:v>
                </c:pt>
                <c:pt idx="287">
                  <c:v>2020/4/7</c:v>
                </c:pt>
                <c:pt idx="288">
                  <c:v>2020/4/8</c:v>
                </c:pt>
                <c:pt idx="289">
                  <c:v>2020/4/9</c:v>
                </c:pt>
                <c:pt idx="290">
                  <c:v>2020/4/10</c:v>
                </c:pt>
                <c:pt idx="291">
                  <c:v>2020/4/11</c:v>
                </c:pt>
                <c:pt idx="292">
                  <c:v>2020/4/12</c:v>
                </c:pt>
                <c:pt idx="293">
                  <c:v>2020/4/13</c:v>
                </c:pt>
                <c:pt idx="294">
                  <c:v>2020/4/14</c:v>
                </c:pt>
                <c:pt idx="295">
                  <c:v>2020/4/15</c:v>
                </c:pt>
              </c:strCache>
            </c:strRef>
          </c:cat>
          <c:val>
            <c:numRef>
              <c:f>ISLASANTAY!$AC$4:$AC$300</c:f>
              <c:numCache>
                <c:formatCode>General</c:formatCode>
                <c:ptCount val="296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  <c:pt idx="206">
                  <c:v>85766094</c:v>
                </c:pt>
                <c:pt idx="207">
                  <c:v>3861121</c:v>
                </c:pt>
                <c:pt idx="208">
                  <c:v>64094343</c:v>
                </c:pt>
                <c:pt idx="209">
                  <c:v>70651973</c:v>
                </c:pt>
                <c:pt idx="210">
                  <c:v>62568978</c:v>
                </c:pt>
                <c:pt idx="211">
                  <c:v>47230181</c:v>
                </c:pt>
                <c:pt idx="212">
                  <c:v>38325683</c:v>
                </c:pt>
                <c:pt idx="213">
                  <c:v>49944937</c:v>
                </c:pt>
                <c:pt idx="214">
                  <c:v>41895318</c:v>
                </c:pt>
                <c:pt idx="215">
                  <c:v>152180111</c:v>
                </c:pt>
                <c:pt idx="216">
                  <c:v>79191166</c:v>
                </c:pt>
                <c:pt idx="217">
                  <c:v>77181206</c:v>
                </c:pt>
                <c:pt idx="218">
                  <c:v>97417017</c:v>
                </c:pt>
                <c:pt idx="219">
                  <c:v>97176005</c:v>
                </c:pt>
                <c:pt idx="220">
                  <c:v>93999528</c:v>
                </c:pt>
                <c:pt idx="221">
                  <c:v>84399537</c:v>
                </c:pt>
                <c:pt idx="222">
                  <c:v>86574256</c:v>
                </c:pt>
                <c:pt idx="223">
                  <c:v>67823638</c:v>
                </c:pt>
                <c:pt idx="224">
                  <c:v>63733411</c:v>
                </c:pt>
                <c:pt idx="225">
                  <c:v>59181382</c:v>
                </c:pt>
                <c:pt idx="226">
                  <c:v>35280192</c:v>
                </c:pt>
                <c:pt idx="227">
                  <c:v>33608666</c:v>
                </c:pt>
                <c:pt idx="228">
                  <c:v>36505788</c:v>
                </c:pt>
                <c:pt idx="229">
                  <c:v>53739146</c:v>
                </c:pt>
                <c:pt idx="230">
                  <c:v>62844346</c:v>
                </c:pt>
                <c:pt idx="231">
                  <c:v>71566530</c:v>
                </c:pt>
                <c:pt idx="232">
                  <c:v>78256819</c:v>
                </c:pt>
                <c:pt idx="233">
                  <c:v>89738039</c:v>
                </c:pt>
                <c:pt idx="234">
                  <c:v>111101846</c:v>
                </c:pt>
                <c:pt idx="235">
                  <c:v>126300947</c:v>
                </c:pt>
                <c:pt idx="236">
                  <c:v>112465711</c:v>
                </c:pt>
                <c:pt idx="237">
                  <c:v>87197027</c:v>
                </c:pt>
                <c:pt idx="238">
                  <c:v>73620864</c:v>
                </c:pt>
                <c:pt idx="239">
                  <c:v>66223972</c:v>
                </c:pt>
                <c:pt idx="240">
                  <c:v>50759650</c:v>
                </c:pt>
                <c:pt idx="241">
                  <c:v>40875417</c:v>
                </c:pt>
                <c:pt idx="242">
                  <c:v>38357404</c:v>
                </c:pt>
                <c:pt idx="243">
                  <c:v>71392693</c:v>
                </c:pt>
                <c:pt idx="244">
                  <c:v>45762929</c:v>
                </c:pt>
                <c:pt idx="245">
                  <c:v>51169603</c:v>
                </c:pt>
                <c:pt idx="246">
                  <c:v>45336094</c:v>
                </c:pt>
                <c:pt idx="247">
                  <c:v>48960630</c:v>
                </c:pt>
                <c:pt idx="248">
                  <c:v>55286118</c:v>
                </c:pt>
                <c:pt idx="249">
                  <c:v>73284752</c:v>
                </c:pt>
                <c:pt idx="250">
                  <c:v>-21854292</c:v>
                </c:pt>
                <c:pt idx="251">
                  <c:v>80161484</c:v>
                </c:pt>
                <c:pt idx="252">
                  <c:v>71056958</c:v>
                </c:pt>
                <c:pt idx="253">
                  <c:v>82360409</c:v>
                </c:pt>
                <c:pt idx="254">
                  <c:v>100617956</c:v>
                </c:pt>
                <c:pt idx="255">
                  <c:v>98462231</c:v>
                </c:pt>
                <c:pt idx="256">
                  <c:v>96759621</c:v>
                </c:pt>
                <c:pt idx="257">
                  <c:v>16028090</c:v>
                </c:pt>
                <c:pt idx="258">
                  <c:v>59145314</c:v>
                </c:pt>
                <c:pt idx="259">
                  <c:v>67058171</c:v>
                </c:pt>
                <c:pt idx="260">
                  <c:v>73838229</c:v>
                </c:pt>
                <c:pt idx="261">
                  <c:v>66071143</c:v>
                </c:pt>
                <c:pt idx="262">
                  <c:v>60844522</c:v>
                </c:pt>
                <c:pt idx="263">
                  <c:v>65607581</c:v>
                </c:pt>
                <c:pt idx="264">
                  <c:v>64921801</c:v>
                </c:pt>
                <c:pt idx="265">
                  <c:v>137213232</c:v>
                </c:pt>
                <c:pt idx="266">
                  <c:v>81633511</c:v>
                </c:pt>
                <c:pt idx="267">
                  <c:v>72189741</c:v>
                </c:pt>
                <c:pt idx="268">
                  <c:v>73787298</c:v>
                </c:pt>
                <c:pt idx="269">
                  <c:v>80874627</c:v>
                </c:pt>
                <c:pt idx="270">
                  <c:v>70057224</c:v>
                </c:pt>
                <c:pt idx="271">
                  <c:v>67535827</c:v>
                </c:pt>
                <c:pt idx="272">
                  <c:v>67404156</c:v>
                </c:pt>
                <c:pt idx="273">
                  <c:v>65619491</c:v>
                </c:pt>
                <c:pt idx="274">
                  <c:v>59335505</c:v>
                </c:pt>
                <c:pt idx="275">
                  <c:v>57933784</c:v>
                </c:pt>
                <c:pt idx="276">
                  <c:v>63342843</c:v>
                </c:pt>
                <c:pt idx="277">
                  <c:v>59535769</c:v>
                </c:pt>
                <c:pt idx="278">
                  <c:v>55757150</c:v>
                </c:pt>
                <c:pt idx="279">
                  <c:v>58478336</c:v>
                </c:pt>
                <c:pt idx="280">
                  <c:v>75091748</c:v>
                </c:pt>
                <c:pt idx="281">
                  <c:v>61464652</c:v>
                </c:pt>
                <c:pt idx="282">
                  <c:v>80792633</c:v>
                </c:pt>
                <c:pt idx="283">
                  <c:v>94891124</c:v>
                </c:pt>
                <c:pt idx="284">
                  <c:v>74940953</c:v>
                </c:pt>
                <c:pt idx="285">
                  <c:v>68370065</c:v>
                </c:pt>
                <c:pt idx="286">
                  <c:v>74001874</c:v>
                </c:pt>
                <c:pt idx="287">
                  <c:v>69405895</c:v>
                </c:pt>
                <c:pt idx="288">
                  <c:v>54807587</c:v>
                </c:pt>
                <c:pt idx="289">
                  <c:v>55255270</c:v>
                </c:pt>
                <c:pt idx="290">
                  <c:v>35863635</c:v>
                </c:pt>
                <c:pt idx="291">
                  <c:v>20196589</c:v>
                </c:pt>
                <c:pt idx="292">
                  <c:v>43032015</c:v>
                </c:pt>
                <c:pt idx="293">
                  <c:v>46553469</c:v>
                </c:pt>
                <c:pt idx="294">
                  <c:v>59524214</c:v>
                </c:pt>
                <c:pt idx="295">
                  <c:v>69152302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Kugluktuk!$AA$4:$AA$277</c:f>
              <c:strCache>
                <c:ptCount val="27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  <c:pt idx="260">
                  <c:v>2020/4/3</c:v>
                </c:pt>
                <c:pt idx="261">
                  <c:v>2020/4/4</c:v>
                </c:pt>
                <c:pt idx="262">
                  <c:v>2020/4/5</c:v>
                </c:pt>
                <c:pt idx="263">
                  <c:v>2020/4/6</c:v>
                </c:pt>
                <c:pt idx="264">
                  <c:v>2020/4/7</c:v>
                </c:pt>
                <c:pt idx="265">
                  <c:v>2020/4/8</c:v>
                </c:pt>
                <c:pt idx="266">
                  <c:v>2020/4/9</c:v>
                </c:pt>
                <c:pt idx="267">
                  <c:v>2020/4/10</c:v>
                </c:pt>
                <c:pt idx="268">
                  <c:v>2020/4/11</c:v>
                </c:pt>
                <c:pt idx="269">
                  <c:v>2020/4/12</c:v>
                </c:pt>
                <c:pt idx="270">
                  <c:v>2020/4/13</c:v>
                </c:pt>
                <c:pt idx="271">
                  <c:v>2020/4/14</c:v>
                </c:pt>
                <c:pt idx="272">
                  <c:v>2020/4/15</c:v>
                </c:pt>
              </c:strCache>
            </c:strRef>
          </c:cat>
          <c:val>
            <c:numRef>
              <c:f>Kugluktuk!$AB$4:$AB$277</c:f>
              <c:numCache>
                <c:formatCode>General</c:formatCode>
                <c:ptCount val="273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  <c:pt idx="183">
                  <c:v>-232769416</c:v>
                </c:pt>
                <c:pt idx="184">
                  <c:v>-221964532</c:v>
                </c:pt>
                <c:pt idx="185">
                  <c:v>-214016517</c:v>
                </c:pt>
                <c:pt idx="186">
                  <c:v>-268409966</c:v>
                </c:pt>
                <c:pt idx="187">
                  <c:v>-414122752</c:v>
                </c:pt>
                <c:pt idx="188">
                  <c:v>-233858942</c:v>
                </c:pt>
                <c:pt idx="189">
                  <c:v>-452577492</c:v>
                </c:pt>
                <c:pt idx="190">
                  <c:v>-403862632</c:v>
                </c:pt>
                <c:pt idx="191">
                  <c:v>-225441475</c:v>
                </c:pt>
                <c:pt idx="192">
                  <c:v>-217383002</c:v>
                </c:pt>
                <c:pt idx="193">
                  <c:v>-235458085</c:v>
                </c:pt>
                <c:pt idx="194">
                  <c:v>-224597972</c:v>
                </c:pt>
                <c:pt idx="195">
                  <c:v>-430576098</c:v>
                </c:pt>
                <c:pt idx="196">
                  <c:v>-225797957</c:v>
                </c:pt>
                <c:pt idx="197">
                  <c:v>-397169830</c:v>
                </c:pt>
                <c:pt idx="198">
                  <c:v>-271655950</c:v>
                </c:pt>
                <c:pt idx="199">
                  <c:v>-386774147</c:v>
                </c:pt>
                <c:pt idx="200">
                  <c:v>-220013931</c:v>
                </c:pt>
                <c:pt idx="201">
                  <c:v>-221635667</c:v>
                </c:pt>
                <c:pt idx="202">
                  <c:v>-324430172</c:v>
                </c:pt>
                <c:pt idx="203">
                  <c:v>-330051021</c:v>
                </c:pt>
                <c:pt idx="204">
                  <c:v>-450272919</c:v>
                </c:pt>
                <c:pt idx="205">
                  <c:v>-227191245</c:v>
                </c:pt>
                <c:pt idx="206">
                  <c:v>-287765368</c:v>
                </c:pt>
                <c:pt idx="207">
                  <c:v>-414860818</c:v>
                </c:pt>
                <c:pt idx="208">
                  <c:v>-245437037</c:v>
                </c:pt>
                <c:pt idx="209">
                  <c:v>-270830019</c:v>
                </c:pt>
                <c:pt idx="210">
                  <c:v>-462413350</c:v>
                </c:pt>
                <c:pt idx="211">
                  <c:v>-245469673</c:v>
                </c:pt>
                <c:pt idx="212">
                  <c:v>-436598616</c:v>
                </c:pt>
                <c:pt idx="213">
                  <c:v>-257587510</c:v>
                </c:pt>
                <c:pt idx="214">
                  <c:v>-431592822</c:v>
                </c:pt>
                <c:pt idx="215">
                  <c:v>-335865172</c:v>
                </c:pt>
                <c:pt idx="216">
                  <c:v>-270787341</c:v>
                </c:pt>
                <c:pt idx="217">
                  <c:v>-272223307</c:v>
                </c:pt>
                <c:pt idx="218">
                  <c:v>-440494801</c:v>
                </c:pt>
                <c:pt idx="219">
                  <c:v>-321786691</c:v>
                </c:pt>
                <c:pt idx="220">
                  <c:v>-220121879</c:v>
                </c:pt>
                <c:pt idx="221">
                  <c:v>-216112724</c:v>
                </c:pt>
                <c:pt idx="222">
                  <c:v>-272685225</c:v>
                </c:pt>
                <c:pt idx="223">
                  <c:v>-227607976</c:v>
                </c:pt>
                <c:pt idx="224">
                  <c:v>-382385919</c:v>
                </c:pt>
                <c:pt idx="225">
                  <c:v>-275396488</c:v>
                </c:pt>
                <c:pt idx="226">
                  <c:v>-218525247</c:v>
                </c:pt>
                <c:pt idx="227">
                  <c:v>-359832231</c:v>
                </c:pt>
                <c:pt idx="228">
                  <c:v>-327676156</c:v>
                </c:pt>
                <c:pt idx="229">
                  <c:v>-347377997</c:v>
                </c:pt>
                <c:pt idx="230">
                  <c:v>-257429352</c:v>
                </c:pt>
                <c:pt idx="231">
                  <c:v>-353563691</c:v>
                </c:pt>
                <c:pt idx="232">
                  <c:v>-429474021</c:v>
                </c:pt>
                <c:pt idx="233">
                  <c:v>-430081545</c:v>
                </c:pt>
                <c:pt idx="234">
                  <c:v>-361539322</c:v>
                </c:pt>
                <c:pt idx="235">
                  <c:v>-272431672</c:v>
                </c:pt>
                <c:pt idx="236">
                  <c:v>-244355042</c:v>
                </c:pt>
                <c:pt idx="237">
                  <c:v>-328125522</c:v>
                </c:pt>
                <c:pt idx="238">
                  <c:v>-236796143</c:v>
                </c:pt>
                <c:pt idx="239">
                  <c:v>-223965345</c:v>
                </c:pt>
                <c:pt idx="240">
                  <c:v>-435124995</c:v>
                </c:pt>
                <c:pt idx="241">
                  <c:v>-430985298</c:v>
                </c:pt>
                <c:pt idx="242">
                  <c:v>-411986377</c:v>
                </c:pt>
                <c:pt idx="243">
                  <c:v>-223109289</c:v>
                </c:pt>
                <c:pt idx="244">
                  <c:v>-203422510</c:v>
                </c:pt>
                <c:pt idx="245">
                  <c:v>-242991880</c:v>
                </c:pt>
                <c:pt idx="246">
                  <c:v>-199204991</c:v>
                </c:pt>
                <c:pt idx="247">
                  <c:v>-482419388</c:v>
                </c:pt>
                <c:pt idx="248">
                  <c:v>-269712878</c:v>
                </c:pt>
                <c:pt idx="249">
                  <c:v>-234825457</c:v>
                </c:pt>
                <c:pt idx="250">
                  <c:v>-449926479</c:v>
                </c:pt>
                <c:pt idx="251">
                  <c:v>-412109388</c:v>
                </c:pt>
                <c:pt idx="252">
                  <c:v>-395522989</c:v>
                </c:pt>
                <c:pt idx="253">
                  <c:v>-410424891</c:v>
                </c:pt>
                <c:pt idx="254">
                  <c:v>-364138175</c:v>
                </c:pt>
                <c:pt idx="255">
                  <c:v>-226086656</c:v>
                </c:pt>
                <c:pt idx="256">
                  <c:v>-426318412</c:v>
                </c:pt>
                <c:pt idx="257">
                  <c:v>-372856333</c:v>
                </c:pt>
                <c:pt idx="258">
                  <c:v>-239193602</c:v>
                </c:pt>
                <c:pt idx="259">
                  <c:v>-253307230</c:v>
                </c:pt>
                <c:pt idx="260">
                  <c:v>-415099309</c:v>
                </c:pt>
                <c:pt idx="261">
                  <c:v>-373780170</c:v>
                </c:pt>
                <c:pt idx="262">
                  <c:v>-221123540</c:v>
                </c:pt>
                <c:pt idx="263">
                  <c:v>-224249023</c:v>
                </c:pt>
                <c:pt idx="264">
                  <c:v>-430372754</c:v>
                </c:pt>
                <c:pt idx="265">
                  <c:v>-269943838</c:v>
                </c:pt>
                <c:pt idx="266">
                  <c:v>-227181202</c:v>
                </c:pt>
                <c:pt idx="267">
                  <c:v>-224864077</c:v>
                </c:pt>
                <c:pt idx="268">
                  <c:v>-364506648</c:v>
                </c:pt>
                <c:pt idx="269">
                  <c:v>-234511654</c:v>
                </c:pt>
                <c:pt idx="270">
                  <c:v>-229322598</c:v>
                </c:pt>
                <c:pt idx="271">
                  <c:v>-249724849</c:v>
                </c:pt>
                <c:pt idx="272">
                  <c:v>-454879554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Kugluktuk!$AA$4:$AA$277</c:f>
              <c:strCache>
                <c:ptCount val="27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  <c:pt idx="260">
                  <c:v>2020/4/3</c:v>
                </c:pt>
                <c:pt idx="261">
                  <c:v>2020/4/4</c:v>
                </c:pt>
                <c:pt idx="262">
                  <c:v>2020/4/5</c:v>
                </c:pt>
                <c:pt idx="263">
                  <c:v>2020/4/6</c:v>
                </c:pt>
                <c:pt idx="264">
                  <c:v>2020/4/7</c:v>
                </c:pt>
                <c:pt idx="265">
                  <c:v>2020/4/8</c:v>
                </c:pt>
                <c:pt idx="266">
                  <c:v>2020/4/9</c:v>
                </c:pt>
                <c:pt idx="267">
                  <c:v>2020/4/10</c:v>
                </c:pt>
                <c:pt idx="268">
                  <c:v>2020/4/11</c:v>
                </c:pt>
                <c:pt idx="269">
                  <c:v>2020/4/12</c:v>
                </c:pt>
                <c:pt idx="270">
                  <c:v>2020/4/13</c:v>
                </c:pt>
                <c:pt idx="271">
                  <c:v>2020/4/14</c:v>
                </c:pt>
                <c:pt idx="272">
                  <c:v>2020/4/15</c:v>
                </c:pt>
              </c:strCache>
            </c:strRef>
          </c:cat>
          <c:val>
            <c:numRef>
              <c:f>Kugluktuk!$AC$4:$AC$277</c:f>
              <c:numCache>
                <c:formatCode>General</c:formatCode>
                <c:ptCount val="27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  <c:pt idx="183">
                  <c:v>4709701</c:v>
                </c:pt>
                <c:pt idx="184">
                  <c:v>-142513052</c:v>
                </c:pt>
                <c:pt idx="185">
                  <c:v>156744260</c:v>
                </c:pt>
                <c:pt idx="186">
                  <c:v>-2082406</c:v>
                </c:pt>
                <c:pt idx="187">
                  <c:v>11264391</c:v>
                </c:pt>
                <c:pt idx="188">
                  <c:v>34890061</c:v>
                </c:pt>
                <c:pt idx="189">
                  <c:v>48862998</c:v>
                </c:pt>
                <c:pt idx="190">
                  <c:v>28050563</c:v>
                </c:pt>
                <c:pt idx="191">
                  <c:v>13884581</c:v>
                </c:pt>
                <c:pt idx="192">
                  <c:v>37090153</c:v>
                </c:pt>
                <c:pt idx="193">
                  <c:v>17989125</c:v>
                </c:pt>
                <c:pt idx="194">
                  <c:v>10535383</c:v>
                </c:pt>
                <c:pt idx="195">
                  <c:v>8275292</c:v>
                </c:pt>
                <c:pt idx="196">
                  <c:v>7674</c:v>
                </c:pt>
                <c:pt idx="197">
                  <c:v>561948</c:v>
                </c:pt>
                <c:pt idx="198">
                  <c:v>42690667</c:v>
                </c:pt>
                <c:pt idx="199">
                  <c:v>55836813</c:v>
                </c:pt>
                <c:pt idx="200">
                  <c:v>31577506</c:v>
                </c:pt>
                <c:pt idx="201">
                  <c:v>40879922</c:v>
                </c:pt>
                <c:pt idx="202">
                  <c:v>55091075</c:v>
                </c:pt>
                <c:pt idx="203">
                  <c:v>1188411</c:v>
                </c:pt>
                <c:pt idx="204">
                  <c:v>12513857</c:v>
                </c:pt>
                <c:pt idx="205">
                  <c:v>-2426323</c:v>
                </c:pt>
                <c:pt idx="206">
                  <c:v>22898509</c:v>
                </c:pt>
                <c:pt idx="207">
                  <c:v>45478815</c:v>
                </c:pt>
                <c:pt idx="208">
                  <c:v>35807966</c:v>
                </c:pt>
                <c:pt idx="209">
                  <c:v>37871739</c:v>
                </c:pt>
                <c:pt idx="210">
                  <c:v>42476852</c:v>
                </c:pt>
                <c:pt idx="211">
                  <c:v>1355132</c:v>
                </c:pt>
                <c:pt idx="212">
                  <c:v>1399434</c:v>
                </c:pt>
                <c:pt idx="213">
                  <c:v>42270871</c:v>
                </c:pt>
                <c:pt idx="214">
                  <c:v>59336997</c:v>
                </c:pt>
                <c:pt idx="215">
                  <c:v>28973769</c:v>
                </c:pt>
                <c:pt idx="216">
                  <c:v>41941126</c:v>
                </c:pt>
                <c:pt idx="217">
                  <c:v>29033438</c:v>
                </c:pt>
                <c:pt idx="218">
                  <c:v>56465945</c:v>
                </c:pt>
                <c:pt idx="219">
                  <c:v>47746302</c:v>
                </c:pt>
                <c:pt idx="220">
                  <c:v>206140</c:v>
                </c:pt>
                <c:pt idx="221">
                  <c:v>24793301</c:v>
                </c:pt>
                <c:pt idx="222">
                  <c:v>17307356</c:v>
                </c:pt>
                <c:pt idx="223">
                  <c:v>32562889</c:v>
                </c:pt>
                <c:pt idx="224">
                  <c:v>55439128</c:v>
                </c:pt>
                <c:pt idx="225">
                  <c:v>-3042343</c:v>
                </c:pt>
                <c:pt idx="226">
                  <c:v>25304431</c:v>
                </c:pt>
                <c:pt idx="227">
                  <c:v>-116002553</c:v>
                </c:pt>
                <c:pt idx="228">
                  <c:v>220504101</c:v>
                </c:pt>
                <c:pt idx="229">
                  <c:v>39256129</c:v>
                </c:pt>
                <c:pt idx="230">
                  <c:v>44388537</c:v>
                </c:pt>
                <c:pt idx="231">
                  <c:v>36673360</c:v>
                </c:pt>
                <c:pt idx="232">
                  <c:v>30854647</c:v>
                </c:pt>
                <c:pt idx="233">
                  <c:v>49995310</c:v>
                </c:pt>
                <c:pt idx="234">
                  <c:v>-68313456</c:v>
                </c:pt>
                <c:pt idx="235">
                  <c:v>95357619</c:v>
                </c:pt>
                <c:pt idx="236">
                  <c:v>-1541959</c:v>
                </c:pt>
                <c:pt idx="237">
                  <c:v>19371328</c:v>
                </c:pt>
                <c:pt idx="238">
                  <c:v>21410373</c:v>
                </c:pt>
                <c:pt idx="239">
                  <c:v>35002624</c:v>
                </c:pt>
                <c:pt idx="240">
                  <c:v>55810845</c:v>
                </c:pt>
                <c:pt idx="241">
                  <c:v>46630647</c:v>
                </c:pt>
                <c:pt idx="242">
                  <c:v>48791911</c:v>
                </c:pt>
                <c:pt idx="243">
                  <c:v>31309826</c:v>
                </c:pt>
                <c:pt idx="244">
                  <c:v>3035700</c:v>
                </c:pt>
                <c:pt idx="245">
                  <c:v>8005354</c:v>
                </c:pt>
                <c:pt idx="246">
                  <c:v>10115652</c:v>
                </c:pt>
                <c:pt idx="247">
                  <c:v>33702409</c:v>
                </c:pt>
                <c:pt idx="248">
                  <c:v>7325616</c:v>
                </c:pt>
                <c:pt idx="249">
                  <c:v>2937451</c:v>
                </c:pt>
                <c:pt idx="250">
                  <c:v>6332056</c:v>
                </c:pt>
                <c:pt idx="251">
                  <c:v>-517984</c:v>
                </c:pt>
                <c:pt idx="252">
                  <c:v>11245646</c:v>
                </c:pt>
                <c:pt idx="253">
                  <c:v>10242466</c:v>
                </c:pt>
                <c:pt idx="254">
                  <c:v>18993063</c:v>
                </c:pt>
                <c:pt idx="255">
                  <c:v>27383978</c:v>
                </c:pt>
                <c:pt idx="256">
                  <c:v>51553847</c:v>
                </c:pt>
                <c:pt idx="257">
                  <c:v>43214359</c:v>
                </c:pt>
                <c:pt idx="258">
                  <c:v>34116888</c:v>
                </c:pt>
                <c:pt idx="259">
                  <c:v>4898167</c:v>
                </c:pt>
                <c:pt idx="260">
                  <c:v>18429015</c:v>
                </c:pt>
                <c:pt idx="261">
                  <c:v>50192615</c:v>
                </c:pt>
                <c:pt idx="262">
                  <c:v>34146028</c:v>
                </c:pt>
                <c:pt idx="263">
                  <c:v>20585521</c:v>
                </c:pt>
                <c:pt idx="264">
                  <c:v>49567188</c:v>
                </c:pt>
                <c:pt idx="265">
                  <c:v>3989348</c:v>
                </c:pt>
                <c:pt idx="266">
                  <c:v>25011797</c:v>
                </c:pt>
                <c:pt idx="267">
                  <c:v>31096591</c:v>
                </c:pt>
                <c:pt idx="268">
                  <c:v>38827266</c:v>
                </c:pt>
                <c:pt idx="269">
                  <c:v>-1118904</c:v>
                </c:pt>
                <c:pt idx="270">
                  <c:v>5909274</c:v>
                </c:pt>
                <c:pt idx="271">
                  <c:v>2906799</c:v>
                </c:pt>
                <c:pt idx="272">
                  <c:v>20558674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Kugluktuk!$AA$4:$AA$277</c:f>
              <c:strCache>
                <c:ptCount val="27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  <c:pt idx="260">
                  <c:v>2020/4/3</c:v>
                </c:pt>
                <c:pt idx="261">
                  <c:v>2020/4/4</c:v>
                </c:pt>
                <c:pt idx="262">
                  <c:v>2020/4/5</c:v>
                </c:pt>
                <c:pt idx="263">
                  <c:v>2020/4/6</c:v>
                </c:pt>
                <c:pt idx="264">
                  <c:v>2020/4/7</c:v>
                </c:pt>
                <c:pt idx="265">
                  <c:v>2020/4/8</c:v>
                </c:pt>
                <c:pt idx="266">
                  <c:v>2020/4/9</c:v>
                </c:pt>
                <c:pt idx="267">
                  <c:v>2020/4/10</c:v>
                </c:pt>
                <c:pt idx="268">
                  <c:v>2020/4/11</c:v>
                </c:pt>
                <c:pt idx="269">
                  <c:v>2020/4/12</c:v>
                </c:pt>
                <c:pt idx="270">
                  <c:v>2020/4/13</c:v>
                </c:pt>
                <c:pt idx="271">
                  <c:v>2020/4/14</c:v>
                </c:pt>
                <c:pt idx="272">
                  <c:v>2020/4/15</c:v>
                </c:pt>
              </c:strCache>
            </c:strRef>
          </c:cat>
          <c:val>
            <c:numRef>
              <c:f>Kugluktuk!$AD$4:$AD$277</c:f>
              <c:numCache>
                <c:formatCode>General</c:formatCode>
                <c:ptCount val="273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  <c:pt idx="183">
                  <c:v>138227085</c:v>
                </c:pt>
                <c:pt idx="184">
                  <c:v>-26329894</c:v>
                </c:pt>
                <c:pt idx="185">
                  <c:v>136177316</c:v>
                </c:pt>
                <c:pt idx="186">
                  <c:v>109801759</c:v>
                </c:pt>
                <c:pt idx="187">
                  <c:v>98107039</c:v>
                </c:pt>
                <c:pt idx="188">
                  <c:v>118896394</c:v>
                </c:pt>
                <c:pt idx="189">
                  <c:v>97318003</c:v>
                </c:pt>
                <c:pt idx="190">
                  <c:v>91360179</c:v>
                </c:pt>
                <c:pt idx="191">
                  <c:v>96624890</c:v>
                </c:pt>
                <c:pt idx="192">
                  <c:v>288307213</c:v>
                </c:pt>
                <c:pt idx="193">
                  <c:v>149552078</c:v>
                </c:pt>
                <c:pt idx="194">
                  <c:v>162169867</c:v>
                </c:pt>
                <c:pt idx="195">
                  <c:v>140179775</c:v>
                </c:pt>
                <c:pt idx="196">
                  <c:v>105297388</c:v>
                </c:pt>
                <c:pt idx="197">
                  <c:v>91878725</c:v>
                </c:pt>
                <c:pt idx="198">
                  <c:v>120630721</c:v>
                </c:pt>
                <c:pt idx="199">
                  <c:v>133776867</c:v>
                </c:pt>
                <c:pt idx="200">
                  <c:v>114240684</c:v>
                </c:pt>
                <c:pt idx="201">
                  <c:v>141845011</c:v>
                </c:pt>
                <c:pt idx="202">
                  <c:v>145520781</c:v>
                </c:pt>
                <c:pt idx="203">
                  <c:v>148969283</c:v>
                </c:pt>
                <c:pt idx="204">
                  <c:v>161287055</c:v>
                </c:pt>
                <c:pt idx="205">
                  <c:v>157306458</c:v>
                </c:pt>
                <c:pt idx="206">
                  <c:v>137514300</c:v>
                </c:pt>
                <c:pt idx="207">
                  <c:v>146948460</c:v>
                </c:pt>
                <c:pt idx="208">
                  <c:v>146465390</c:v>
                </c:pt>
                <c:pt idx="209">
                  <c:v>143457207</c:v>
                </c:pt>
                <c:pt idx="210">
                  <c:v>133851167</c:v>
                </c:pt>
                <c:pt idx="211">
                  <c:v>134017888</c:v>
                </c:pt>
                <c:pt idx="212">
                  <c:v>122736744</c:v>
                </c:pt>
                <c:pt idx="213">
                  <c:v>167433938</c:v>
                </c:pt>
                <c:pt idx="214">
                  <c:v>161601555</c:v>
                </c:pt>
                <c:pt idx="215">
                  <c:v>150928892</c:v>
                </c:pt>
                <c:pt idx="216">
                  <c:v>157062052</c:v>
                </c:pt>
                <c:pt idx="217">
                  <c:v>148223751</c:v>
                </c:pt>
                <c:pt idx="218">
                  <c:v>171051145</c:v>
                </c:pt>
                <c:pt idx="219">
                  <c:v>190009808</c:v>
                </c:pt>
                <c:pt idx="220">
                  <c:v>190171646</c:v>
                </c:pt>
                <c:pt idx="221">
                  <c:v>172694076</c:v>
                </c:pt>
                <c:pt idx="222">
                  <c:v>172935306</c:v>
                </c:pt>
                <c:pt idx="223">
                  <c:v>170568716</c:v>
                </c:pt>
                <c:pt idx="224">
                  <c:v>174525665</c:v>
                </c:pt>
                <c:pt idx="225">
                  <c:v>142449884</c:v>
                </c:pt>
                <c:pt idx="226">
                  <c:v>140321808</c:v>
                </c:pt>
                <c:pt idx="227">
                  <c:v>-21298971</c:v>
                </c:pt>
                <c:pt idx="228">
                  <c:v>193293194</c:v>
                </c:pt>
                <c:pt idx="229">
                  <c:v>182309231</c:v>
                </c:pt>
                <c:pt idx="230">
                  <c:v>209390412</c:v>
                </c:pt>
                <c:pt idx="231">
                  <c:v>194759641</c:v>
                </c:pt>
                <c:pt idx="232">
                  <c:v>184805931</c:v>
                </c:pt>
                <c:pt idx="233">
                  <c:v>218499114</c:v>
                </c:pt>
                <c:pt idx="234">
                  <c:v>94230387</c:v>
                </c:pt>
                <c:pt idx="235">
                  <c:v>141543476</c:v>
                </c:pt>
                <c:pt idx="236">
                  <c:v>108848930</c:v>
                </c:pt>
                <c:pt idx="237">
                  <c:v>102288620</c:v>
                </c:pt>
                <c:pt idx="238">
                  <c:v>98535810</c:v>
                </c:pt>
                <c:pt idx="239">
                  <c:v>122028257</c:v>
                </c:pt>
                <c:pt idx="240">
                  <c:v>123492008</c:v>
                </c:pt>
                <c:pt idx="241">
                  <c:v>114803260</c:v>
                </c:pt>
                <c:pt idx="242">
                  <c:v>240597375</c:v>
                </c:pt>
                <c:pt idx="243">
                  <c:v>176694283</c:v>
                </c:pt>
                <c:pt idx="244">
                  <c:v>181127241</c:v>
                </c:pt>
                <c:pt idx="245">
                  <c:v>168364009</c:v>
                </c:pt>
                <c:pt idx="246">
                  <c:v>157069288</c:v>
                </c:pt>
                <c:pt idx="247">
                  <c:v>145653421</c:v>
                </c:pt>
                <c:pt idx="248">
                  <c:v>132170816</c:v>
                </c:pt>
                <c:pt idx="249">
                  <c:v>109285841</c:v>
                </c:pt>
                <c:pt idx="250">
                  <c:v>89710961</c:v>
                </c:pt>
                <c:pt idx="251">
                  <c:v>54488546</c:v>
                </c:pt>
                <c:pt idx="252">
                  <c:v>67060317</c:v>
                </c:pt>
                <c:pt idx="253">
                  <c:v>53689958</c:v>
                </c:pt>
                <c:pt idx="254">
                  <c:v>62567369</c:v>
                </c:pt>
                <c:pt idx="255">
                  <c:v>66364590</c:v>
                </c:pt>
                <c:pt idx="256">
                  <c:v>83208843</c:v>
                </c:pt>
                <c:pt idx="257">
                  <c:v>99315882</c:v>
                </c:pt>
                <c:pt idx="258">
                  <c:v>130038165</c:v>
                </c:pt>
                <c:pt idx="259">
                  <c:v>138848921</c:v>
                </c:pt>
                <c:pt idx="260">
                  <c:v>137221534</c:v>
                </c:pt>
                <c:pt idx="261">
                  <c:v>178799070</c:v>
                </c:pt>
                <c:pt idx="262">
                  <c:v>193952035</c:v>
                </c:pt>
                <c:pt idx="263">
                  <c:v>187153578</c:v>
                </c:pt>
                <c:pt idx="264">
                  <c:v>191965376</c:v>
                </c:pt>
                <c:pt idx="265">
                  <c:v>176910234</c:v>
                </c:pt>
                <c:pt idx="266">
                  <c:v>167805143</c:v>
                </c:pt>
                <c:pt idx="267">
                  <c:v>192217979</c:v>
                </c:pt>
                <c:pt idx="268">
                  <c:v>188203394</c:v>
                </c:pt>
                <c:pt idx="269">
                  <c:v>150422723</c:v>
                </c:pt>
                <c:pt idx="270">
                  <c:v>122185969</c:v>
                </c:pt>
                <c:pt idx="271">
                  <c:v>104507247</c:v>
                </c:pt>
                <c:pt idx="272">
                  <c:v>93177455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庙湾岛!$AA$4:$AA$251</c:f>
              <c:strCache>
                <c:ptCount val="247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  <c:pt idx="234">
                  <c:v>2020/4/3</c:v>
                </c:pt>
                <c:pt idx="235">
                  <c:v>2020/4/4</c:v>
                </c:pt>
                <c:pt idx="236">
                  <c:v>2020/4/5</c:v>
                </c:pt>
                <c:pt idx="237">
                  <c:v>2020/4/6</c:v>
                </c:pt>
                <c:pt idx="238">
                  <c:v>2020/4/7</c:v>
                </c:pt>
                <c:pt idx="239">
                  <c:v>2020/4/8</c:v>
                </c:pt>
                <c:pt idx="240">
                  <c:v>2020/4/9</c:v>
                </c:pt>
                <c:pt idx="241">
                  <c:v>2020/4/10</c:v>
                </c:pt>
                <c:pt idx="242">
                  <c:v>2020/4/11</c:v>
                </c:pt>
                <c:pt idx="243">
                  <c:v>2020/4/12</c:v>
                </c:pt>
                <c:pt idx="244">
                  <c:v>2020/4/13</c:v>
                </c:pt>
                <c:pt idx="245">
                  <c:v>2020/4/14</c:v>
                </c:pt>
                <c:pt idx="246">
                  <c:v>2020/4/15</c:v>
                </c:pt>
              </c:strCache>
            </c:strRef>
          </c:cat>
          <c:val>
            <c:numRef>
              <c:f>庙湾岛!$AB$4:$AB$251</c:f>
              <c:numCache>
                <c:formatCode>General</c:formatCode>
                <c:ptCount val="247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  <c:pt idx="157">
                  <c:v>-119088533</c:v>
                </c:pt>
                <c:pt idx="158">
                  <c:v>-113560582</c:v>
                </c:pt>
                <c:pt idx="159">
                  <c:v>-109494253</c:v>
                </c:pt>
                <c:pt idx="160">
                  <c:v>-137322806</c:v>
                </c:pt>
                <c:pt idx="161">
                  <c:v>-211871784</c:v>
                </c:pt>
                <c:pt idx="162">
                  <c:v>-119645953</c:v>
                </c:pt>
                <c:pt idx="163">
                  <c:v>-231545840</c:v>
                </c:pt>
                <c:pt idx="164">
                  <c:v>-206622543</c:v>
                </c:pt>
                <c:pt idx="165">
                  <c:v>-115339443</c:v>
                </c:pt>
                <c:pt idx="166">
                  <c:v>-111216600</c:v>
                </c:pt>
                <c:pt idx="167">
                  <c:v>-120464100</c:v>
                </c:pt>
                <c:pt idx="168">
                  <c:v>-114907893</c:v>
                </c:pt>
                <c:pt idx="169">
                  <c:v>-220289577</c:v>
                </c:pt>
                <c:pt idx="170">
                  <c:v>-115521825</c:v>
                </c:pt>
                <c:pt idx="171">
                  <c:v>-203198400</c:v>
                </c:pt>
                <c:pt idx="172">
                  <c:v>-138983502</c:v>
                </c:pt>
                <c:pt idx="173">
                  <c:v>-197879802</c:v>
                </c:pt>
                <c:pt idx="174">
                  <c:v>-112562625</c:v>
                </c:pt>
                <c:pt idx="175">
                  <c:v>-113392331</c:v>
                </c:pt>
                <c:pt idx="176">
                  <c:v>-165983634</c:v>
                </c:pt>
                <c:pt idx="177">
                  <c:v>-168859349</c:v>
                </c:pt>
                <c:pt idx="178">
                  <c:v>-230366783</c:v>
                </c:pt>
                <c:pt idx="179">
                  <c:v>-116234653</c:v>
                </c:pt>
                <c:pt idx="180">
                  <c:v>-147224053</c:v>
                </c:pt>
                <c:pt idx="181">
                  <c:v>-212248106</c:v>
                </c:pt>
                <c:pt idx="182">
                  <c:v>-125569490</c:v>
                </c:pt>
                <c:pt idx="183">
                  <c:v>-138560943</c:v>
                </c:pt>
                <c:pt idx="184">
                  <c:v>-236578021</c:v>
                </c:pt>
                <c:pt idx="185">
                  <c:v>-125587471</c:v>
                </c:pt>
                <c:pt idx="186">
                  <c:v>-223372076</c:v>
                </c:pt>
                <c:pt idx="187">
                  <c:v>-131785865</c:v>
                </c:pt>
                <c:pt idx="188">
                  <c:v>-220809749</c:v>
                </c:pt>
                <c:pt idx="189">
                  <c:v>-171833962</c:v>
                </c:pt>
                <c:pt idx="190">
                  <c:v>-138539109</c:v>
                </c:pt>
                <c:pt idx="191">
                  <c:v>-139273771</c:v>
                </c:pt>
                <c:pt idx="192">
                  <c:v>-225364142</c:v>
                </c:pt>
                <c:pt idx="193">
                  <c:v>-164631186</c:v>
                </c:pt>
                <c:pt idx="194">
                  <c:v>-112617853</c:v>
                </c:pt>
                <c:pt idx="195">
                  <c:v>-110566705</c:v>
                </c:pt>
                <c:pt idx="196">
                  <c:v>-139510095</c:v>
                </c:pt>
                <c:pt idx="197">
                  <c:v>-116447858</c:v>
                </c:pt>
                <c:pt idx="198">
                  <c:v>-195634715</c:v>
                </c:pt>
                <c:pt idx="199">
                  <c:v>-140897221</c:v>
                </c:pt>
                <c:pt idx="200">
                  <c:v>-111800990</c:v>
                </c:pt>
                <c:pt idx="201">
                  <c:v>-184095890</c:v>
                </c:pt>
                <c:pt idx="202">
                  <c:v>-167644330</c:v>
                </c:pt>
                <c:pt idx="203">
                  <c:v>-177724105</c:v>
                </c:pt>
                <c:pt idx="204">
                  <c:v>-131704949</c:v>
                </c:pt>
                <c:pt idx="205">
                  <c:v>-180888806</c:v>
                </c:pt>
                <c:pt idx="206">
                  <c:v>-219725737</c:v>
                </c:pt>
                <c:pt idx="207">
                  <c:v>-220035271</c:v>
                </c:pt>
                <c:pt idx="208">
                  <c:v>-184967980</c:v>
                </c:pt>
                <c:pt idx="209">
                  <c:v>-139380375</c:v>
                </c:pt>
                <c:pt idx="210">
                  <c:v>-125015925</c:v>
                </c:pt>
                <c:pt idx="211">
                  <c:v>-167874234</c:v>
                </c:pt>
                <c:pt idx="212">
                  <c:v>-121148671</c:v>
                </c:pt>
                <c:pt idx="213">
                  <c:v>-114584231</c:v>
                </c:pt>
                <c:pt idx="214">
                  <c:v>-222616865</c:v>
                </c:pt>
                <c:pt idx="215">
                  <c:v>-220498930</c:v>
                </c:pt>
                <c:pt idx="216">
                  <c:v>-210778780</c:v>
                </c:pt>
                <c:pt idx="217">
                  <c:v>-114146259</c:v>
                </c:pt>
                <c:pt idx="218">
                  <c:v>-104074190</c:v>
                </c:pt>
                <c:pt idx="219">
                  <c:v>-124318508</c:v>
                </c:pt>
                <c:pt idx="220">
                  <c:v>-101916440</c:v>
                </c:pt>
                <c:pt idx="221">
                  <c:v>-246813205</c:v>
                </c:pt>
                <c:pt idx="222">
                  <c:v>-137989396</c:v>
                </c:pt>
                <c:pt idx="223">
                  <c:v>-120140437</c:v>
                </c:pt>
                <c:pt idx="224">
                  <c:v>-230189540</c:v>
                </c:pt>
                <c:pt idx="225">
                  <c:v>-210841715</c:v>
                </c:pt>
                <c:pt idx="226">
                  <c:v>-202355849</c:v>
                </c:pt>
                <c:pt idx="227">
                  <c:v>-209979899</c:v>
                </c:pt>
                <c:pt idx="228">
                  <c:v>-186298593</c:v>
                </c:pt>
                <c:pt idx="229">
                  <c:v>-115669528</c:v>
                </c:pt>
                <c:pt idx="230">
                  <c:v>-218111278</c:v>
                </c:pt>
                <c:pt idx="231">
                  <c:v>-190759228</c:v>
                </c:pt>
                <c:pt idx="232">
                  <c:v>-122375249</c:v>
                </c:pt>
                <c:pt idx="233">
                  <c:v>-129596006</c:v>
                </c:pt>
                <c:pt idx="234">
                  <c:v>-212371406</c:v>
                </c:pt>
                <c:pt idx="235">
                  <c:v>-191231878</c:v>
                </c:pt>
                <c:pt idx="236">
                  <c:v>-113130318</c:v>
                </c:pt>
                <c:pt idx="237">
                  <c:v>-114729365</c:v>
                </c:pt>
                <c:pt idx="238">
                  <c:v>-220185543</c:v>
                </c:pt>
                <c:pt idx="239">
                  <c:v>-138107559</c:v>
                </c:pt>
                <c:pt idx="240">
                  <c:v>-116229515</c:v>
                </c:pt>
                <c:pt idx="241">
                  <c:v>-115044037</c:v>
                </c:pt>
                <c:pt idx="242">
                  <c:v>-186487396</c:v>
                </c:pt>
                <c:pt idx="243">
                  <c:v>-119979890</c:v>
                </c:pt>
                <c:pt idx="244">
                  <c:v>-117325087</c:v>
                </c:pt>
                <c:pt idx="245">
                  <c:v>-127763203</c:v>
                </c:pt>
                <c:pt idx="246">
                  <c:v>-232723611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庙湾岛!$AA$4:$AA$251</c:f>
              <c:strCache>
                <c:ptCount val="247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  <c:pt idx="234">
                  <c:v>2020/4/3</c:v>
                </c:pt>
                <c:pt idx="235">
                  <c:v>2020/4/4</c:v>
                </c:pt>
                <c:pt idx="236">
                  <c:v>2020/4/5</c:v>
                </c:pt>
                <c:pt idx="237">
                  <c:v>2020/4/6</c:v>
                </c:pt>
                <c:pt idx="238">
                  <c:v>2020/4/7</c:v>
                </c:pt>
                <c:pt idx="239">
                  <c:v>2020/4/8</c:v>
                </c:pt>
                <c:pt idx="240">
                  <c:v>2020/4/9</c:v>
                </c:pt>
                <c:pt idx="241">
                  <c:v>2020/4/10</c:v>
                </c:pt>
                <c:pt idx="242">
                  <c:v>2020/4/11</c:v>
                </c:pt>
                <c:pt idx="243">
                  <c:v>2020/4/12</c:v>
                </c:pt>
                <c:pt idx="244">
                  <c:v>2020/4/13</c:v>
                </c:pt>
                <c:pt idx="245">
                  <c:v>2020/4/14</c:v>
                </c:pt>
                <c:pt idx="246">
                  <c:v>2020/4/15</c:v>
                </c:pt>
              </c:strCache>
            </c:strRef>
          </c:cat>
          <c:val>
            <c:numRef>
              <c:f>庙湾岛!$AC$4:$AC$251</c:f>
              <c:numCache>
                <c:formatCode>General</c:formatCode>
                <c:ptCount val="247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  <c:pt idx="157">
                  <c:v>4625185</c:v>
                </c:pt>
                <c:pt idx="158">
                  <c:v>-73992931</c:v>
                </c:pt>
                <c:pt idx="159">
                  <c:v>109198782</c:v>
                </c:pt>
                <c:pt idx="160">
                  <c:v>12699395</c:v>
                </c:pt>
                <c:pt idx="161">
                  <c:v>19894120</c:v>
                </c:pt>
                <c:pt idx="162">
                  <c:v>717053</c:v>
                </c:pt>
                <c:pt idx="163">
                  <c:v>9966455</c:v>
                </c:pt>
                <c:pt idx="164">
                  <c:v>23190253</c:v>
                </c:pt>
                <c:pt idx="165">
                  <c:v>4466214</c:v>
                </c:pt>
                <c:pt idx="166">
                  <c:v>13204419</c:v>
                </c:pt>
                <c:pt idx="167">
                  <c:v>8969917</c:v>
                </c:pt>
                <c:pt idx="168">
                  <c:v>18639095</c:v>
                </c:pt>
                <c:pt idx="169">
                  <c:v>28751559</c:v>
                </c:pt>
                <c:pt idx="170">
                  <c:v>-179446</c:v>
                </c:pt>
                <c:pt idx="171">
                  <c:v>15766651</c:v>
                </c:pt>
                <c:pt idx="172">
                  <c:v>17628293</c:v>
                </c:pt>
                <c:pt idx="173">
                  <c:v>25146153</c:v>
                </c:pt>
                <c:pt idx="174">
                  <c:v>-219114</c:v>
                </c:pt>
                <c:pt idx="175">
                  <c:v>20763297</c:v>
                </c:pt>
                <c:pt idx="176">
                  <c:v>19648888</c:v>
                </c:pt>
                <c:pt idx="177">
                  <c:v>29254674</c:v>
                </c:pt>
                <c:pt idx="178">
                  <c:v>39573886</c:v>
                </c:pt>
                <c:pt idx="179">
                  <c:v>-2603181</c:v>
                </c:pt>
                <c:pt idx="180">
                  <c:v>6755173</c:v>
                </c:pt>
                <c:pt idx="181">
                  <c:v>5545366</c:v>
                </c:pt>
                <c:pt idx="182">
                  <c:v>9229183</c:v>
                </c:pt>
                <c:pt idx="183">
                  <c:v>2578509</c:v>
                </c:pt>
                <c:pt idx="184">
                  <c:v>1703327</c:v>
                </c:pt>
                <c:pt idx="185">
                  <c:v>13833739</c:v>
                </c:pt>
                <c:pt idx="186">
                  <c:v>28794177</c:v>
                </c:pt>
                <c:pt idx="187">
                  <c:v>12194953</c:v>
                </c:pt>
                <c:pt idx="188">
                  <c:v>18340302</c:v>
                </c:pt>
                <c:pt idx="189">
                  <c:v>12757080</c:v>
                </c:pt>
                <c:pt idx="190">
                  <c:v>-345962</c:v>
                </c:pt>
                <c:pt idx="191">
                  <c:v>13352855</c:v>
                </c:pt>
                <c:pt idx="192">
                  <c:v>19575370</c:v>
                </c:pt>
                <c:pt idx="193">
                  <c:v>15951775</c:v>
                </c:pt>
                <c:pt idx="194">
                  <c:v>440516</c:v>
                </c:pt>
                <c:pt idx="195">
                  <c:v>-9162</c:v>
                </c:pt>
                <c:pt idx="196">
                  <c:v>14351917</c:v>
                </c:pt>
                <c:pt idx="197">
                  <c:v>10790396</c:v>
                </c:pt>
                <c:pt idx="198">
                  <c:v>23381195</c:v>
                </c:pt>
                <c:pt idx="199">
                  <c:v>14384002</c:v>
                </c:pt>
                <c:pt idx="200">
                  <c:v>3928254</c:v>
                </c:pt>
                <c:pt idx="201">
                  <c:v>-68366646</c:v>
                </c:pt>
                <c:pt idx="202">
                  <c:v>104397820</c:v>
                </c:pt>
                <c:pt idx="203">
                  <c:v>26817330</c:v>
                </c:pt>
                <c:pt idx="204">
                  <c:v>21799352</c:v>
                </c:pt>
                <c:pt idx="205">
                  <c:v>9392262</c:v>
                </c:pt>
                <c:pt idx="206">
                  <c:v>1692476</c:v>
                </c:pt>
                <c:pt idx="207">
                  <c:v>18626927</c:v>
                </c:pt>
                <c:pt idx="208">
                  <c:v>-37952330</c:v>
                </c:pt>
                <c:pt idx="209">
                  <c:v>84012639</c:v>
                </c:pt>
                <c:pt idx="210">
                  <c:v>5163927</c:v>
                </c:pt>
                <c:pt idx="211">
                  <c:v>7109882</c:v>
                </c:pt>
                <c:pt idx="212">
                  <c:v>16371026</c:v>
                </c:pt>
                <c:pt idx="213">
                  <c:v>-2272534</c:v>
                </c:pt>
                <c:pt idx="214">
                  <c:v>752893</c:v>
                </c:pt>
                <c:pt idx="215">
                  <c:v>16088468</c:v>
                </c:pt>
                <c:pt idx="216">
                  <c:v>11823965</c:v>
                </c:pt>
                <c:pt idx="217">
                  <c:v>586041</c:v>
                </c:pt>
                <c:pt idx="218">
                  <c:v>8470797</c:v>
                </c:pt>
                <c:pt idx="219">
                  <c:v>9637895</c:v>
                </c:pt>
                <c:pt idx="220">
                  <c:v>7534877</c:v>
                </c:pt>
                <c:pt idx="221">
                  <c:v>5460110</c:v>
                </c:pt>
                <c:pt idx="222">
                  <c:v>2801487</c:v>
                </c:pt>
                <c:pt idx="223">
                  <c:v>11046075</c:v>
                </c:pt>
                <c:pt idx="224">
                  <c:v>11002332</c:v>
                </c:pt>
                <c:pt idx="225">
                  <c:v>14487563</c:v>
                </c:pt>
                <c:pt idx="226">
                  <c:v>32657052</c:v>
                </c:pt>
                <c:pt idx="227">
                  <c:v>29071924</c:v>
                </c:pt>
                <c:pt idx="228">
                  <c:v>1599372</c:v>
                </c:pt>
                <c:pt idx="229">
                  <c:v>4581327</c:v>
                </c:pt>
                <c:pt idx="230">
                  <c:v>6357855</c:v>
                </c:pt>
                <c:pt idx="231">
                  <c:v>17272060</c:v>
                </c:pt>
                <c:pt idx="232">
                  <c:v>3035012</c:v>
                </c:pt>
                <c:pt idx="233">
                  <c:v>12695483</c:v>
                </c:pt>
                <c:pt idx="234">
                  <c:v>16021453</c:v>
                </c:pt>
                <c:pt idx="235">
                  <c:v>4374174</c:v>
                </c:pt>
                <c:pt idx="236">
                  <c:v>5311074</c:v>
                </c:pt>
                <c:pt idx="237">
                  <c:v>5257332</c:v>
                </c:pt>
                <c:pt idx="238">
                  <c:v>16243155</c:v>
                </c:pt>
                <c:pt idx="239">
                  <c:v>15384913</c:v>
                </c:pt>
                <c:pt idx="240">
                  <c:v>6187258</c:v>
                </c:pt>
                <c:pt idx="241">
                  <c:v>9875073</c:v>
                </c:pt>
                <c:pt idx="242">
                  <c:v>19339342</c:v>
                </c:pt>
                <c:pt idx="243">
                  <c:v>6787057</c:v>
                </c:pt>
                <c:pt idx="244">
                  <c:v>13646467</c:v>
                </c:pt>
                <c:pt idx="245">
                  <c:v>18571227</c:v>
                </c:pt>
                <c:pt idx="246">
                  <c:v>35985758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庙湾岛!$AA$4:$AA$251</c:f>
              <c:strCache>
                <c:ptCount val="247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  <c:pt idx="234">
                  <c:v>2020/4/3</c:v>
                </c:pt>
                <c:pt idx="235">
                  <c:v>2020/4/4</c:v>
                </c:pt>
                <c:pt idx="236">
                  <c:v>2020/4/5</c:v>
                </c:pt>
                <c:pt idx="237">
                  <c:v>2020/4/6</c:v>
                </c:pt>
                <c:pt idx="238">
                  <c:v>2020/4/7</c:v>
                </c:pt>
                <c:pt idx="239">
                  <c:v>2020/4/8</c:v>
                </c:pt>
                <c:pt idx="240">
                  <c:v>2020/4/9</c:v>
                </c:pt>
                <c:pt idx="241">
                  <c:v>2020/4/10</c:v>
                </c:pt>
                <c:pt idx="242">
                  <c:v>2020/4/11</c:v>
                </c:pt>
                <c:pt idx="243">
                  <c:v>2020/4/12</c:v>
                </c:pt>
                <c:pt idx="244">
                  <c:v>2020/4/13</c:v>
                </c:pt>
                <c:pt idx="245">
                  <c:v>2020/4/14</c:v>
                </c:pt>
                <c:pt idx="246">
                  <c:v>2020/4/15</c:v>
                </c:pt>
              </c:strCache>
            </c:strRef>
          </c:cat>
          <c:val>
            <c:numRef>
              <c:f>庙湾岛!$AD$4:$AD$251</c:f>
              <c:numCache>
                <c:formatCode>General</c:formatCode>
                <c:ptCount val="247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  <c:pt idx="157">
                  <c:v>56041037</c:v>
                </c:pt>
                <c:pt idx="158">
                  <c:v>-32560450</c:v>
                </c:pt>
                <c:pt idx="159">
                  <c:v>73589595</c:v>
                </c:pt>
                <c:pt idx="160">
                  <c:v>73569408</c:v>
                </c:pt>
                <c:pt idx="161">
                  <c:v>76454557</c:v>
                </c:pt>
                <c:pt idx="162">
                  <c:v>73704215</c:v>
                </c:pt>
                <c:pt idx="163">
                  <c:v>74143023</c:v>
                </c:pt>
                <c:pt idx="164">
                  <c:v>82757994</c:v>
                </c:pt>
                <c:pt idx="165">
                  <c:v>80649670</c:v>
                </c:pt>
                <c:pt idx="166">
                  <c:v>172945900</c:v>
                </c:pt>
                <c:pt idx="167">
                  <c:v>72717035</c:v>
                </c:pt>
                <c:pt idx="168">
                  <c:v>78656735</c:v>
                </c:pt>
                <c:pt idx="169">
                  <c:v>79299415</c:v>
                </c:pt>
                <c:pt idx="170">
                  <c:v>78402916</c:v>
                </c:pt>
                <c:pt idx="171">
                  <c:v>85099611</c:v>
                </c:pt>
                <c:pt idx="172">
                  <c:v>89220719</c:v>
                </c:pt>
                <c:pt idx="173">
                  <c:v>96738579</c:v>
                </c:pt>
                <c:pt idx="174">
                  <c:v>78415166</c:v>
                </c:pt>
                <c:pt idx="175">
                  <c:v>93491994</c:v>
                </c:pt>
                <c:pt idx="176">
                  <c:v>73738490</c:v>
                </c:pt>
                <c:pt idx="177">
                  <c:v>92880700</c:v>
                </c:pt>
                <c:pt idx="178">
                  <c:v>103379358</c:v>
                </c:pt>
                <c:pt idx="179">
                  <c:v>84830080</c:v>
                </c:pt>
                <c:pt idx="180">
                  <c:v>73956960</c:v>
                </c:pt>
                <c:pt idx="181">
                  <c:v>65229293</c:v>
                </c:pt>
                <c:pt idx="182">
                  <c:v>71394142</c:v>
                </c:pt>
                <c:pt idx="183">
                  <c:v>53209354</c:v>
                </c:pt>
                <c:pt idx="184">
                  <c:v>53448581</c:v>
                </c:pt>
                <c:pt idx="185">
                  <c:v>38027646</c:v>
                </c:pt>
                <c:pt idx="186">
                  <c:v>42668872</c:v>
                </c:pt>
                <c:pt idx="187">
                  <c:v>57467006</c:v>
                </c:pt>
                <c:pt idx="188">
                  <c:v>56857182</c:v>
                </c:pt>
                <c:pt idx="189">
                  <c:v>64678720</c:v>
                </c:pt>
                <c:pt idx="190">
                  <c:v>55103575</c:v>
                </c:pt>
                <c:pt idx="191">
                  <c:v>65877921</c:v>
                </c:pt>
                <c:pt idx="192">
                  <c:v>72975618</c:v>
                </c:pt>
                <c:pt idx="193">
                  <c:v>68871139</c:v>
                </c:pt>
                <c:pt idx="194">
                  <c:v>54351217</c:v>
                </c:pt>
                <c:pt idx="195">
                  <c:v>42147102</c:v>
                </c:pt>
                <c:pt idx="196">
                  <c:v>50353670</c:v>
                </c:pt>
                <c:pt idx="197">
                  <c:v>56035299</c:v>
                </c:pt>
                <c:pt idx="198">
                  <c:v>67469096</c:v>
                </c:pt>
                <c:pt idx="199">
                  <c:v>68500243</c:v>
                </c:pt>
                <c:pt idx="200">
                  <c:v>66205982</c:v>
                </c:pt>
                <c:pt idx="201">
                  <c:v>-15818178</c:v>
                </c:pt>
                <c:pt idx="202">
                  <c:v>85817826</c:v>
                </c:pt>
                <c:pt idx="203">
                  <c:v>99454585</c:v>
                </c:pt>
                <c:pt idx="204">
                  <c:v>106902020</c:v>
                </c:pt>
                <c:pt idx="205">
                  <c:v>93361781</c:v>
                </c:pt>
                <c:pt idx="206">
                  <c:v>85213301</c:v>
                </c:pt>
                <c:pt idx="207">
                  <c:v>85366786</c:v>
                </c:pt>
                <c:pt idx="208">
                  <c:v>28948715</c:v>
                </c:pt>
                <c:pt idx="209">
                  <c:v>96369467</c:v>
                </c:pt>
                <c:pt idx="210">
                  <c:v>86022361</c:v>
                </c:pt>
                <c:pt idx="211">
                  <c:v>70986240</c:v>
                </c:pt>
                <c:pt idx="212">
                  <c:v>75568040</c:v>
                </c:pt>
                <c:pt idx="213">
                  <c:v>75692470</c:v>
                </c:pt>
                <c:pt idx="214">
                  <c:v>74628457</c:v>
                </c:pt>
                <c:pt idx="215">
                  <c:v>73037113</c:v>
                </c:pt>
                <c:pt idx="216">
                  <c:v>124404752</c:v>
                </c:pt>
                <c:pt idx="217">
                  <c:v>36643807</c:v>
                </c:pt>
                <c:pt idx="218">
                  <c:v>44285024</c:v>
                </c:pt>
                <c:pt idx="219">
                  <c:v>47642617</c:v>
                </c:pt>
                <c:pt idx="220">
                  <c:v>38806468</c:v>
                </c:pt>
                <c:pt idx="221">
                  <c:v>39004235</c:v>
                </c:pt>
                <c:pt idx="222">
                  <c:v>38780295</c:v>
                </c:pt>
                <c:pt idx="223">
                  <c:v>36763329</c:v>
                </c:pt>
                <c:pt idx="224">
                  <c:v>37958662</c:v>
                </c:pt>
                <c:pt idx="225">
                  <c:v>51903927</c:v>
                </c:pt>
                <c:pt idx="226">
                  <c:v>59026807</c:v>
                </c:pt>
                <c:pt idx="227">
                  <c:v>62867159</c:v>
                </c:pt>
                <c:pt idx="228">
                  <c:v>56931654</c:v>
                </c:pt>
                <c:pt idx="229">
                  <c:v>63587748</c:v>
                </c:pt>
                <c:pt idx="230">
                  <c:v>62562789</c:v>
                </c:pt>
                <c:pt idx="231">
                  <c:v>67012246</c:v>
                </c:pt>
                <c:pt idx="232">
                  <c:v>70091001</c:v>
                </c:pt>
                <c:pt idx="233">
                  <c:v>68255178</c:v>
                </c:pt>
                <c:pt idx="234">
                  <c:v>53455402</c:v>
                </c:pt>
                <c:pt idx="235">
                  <c:v>43557428</c:v>
                </c:pt>
                <c:pt idx="236">
                  <c:v>47269130</c:v>
                </c:pt>
                <c:pt idx="237">
                  <c:v>47945135</c:v>
                </c:pt>
                <c:pt idx="238">
                  <c:v>57154430</c:v>
                </c:pt>
                <c:pt idx="239">
                  <c:v>57043811</c:v>
                </c:pt>
                <c:pt idx="240">
                  <c:v>60196057</c:v>
                </c:pt>
                <c:pt idx="241">
                  <c:v>57674369</c:v>
                </c:pt>
                <c:pt idx="242">
                  <c:v>63513946</c:v>
                </c:pt>
                <c:pt idx="243">
                  <c:v>69252799</c:v>
                </c:pt>
                <c:pt idx="244">
                  <c:v>77588192</c:v>
                </c:pt>
                <c:pt idx="245">
                  <c:v>90902087</c:v>
                </c:pt>
                <c:pt idx="246">
                  <c:v>97330795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平郡岛!$AA$4:$AA$233</c:f>
              <c:strCache>
                <c:ptCount val="229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  <c:pt idx="216">
                  <c:v>2020/4/3</c:v>
                </c:pt>
                <c:pt idx="217">
                  <c:v>2020/4/4</c:v>
                </c:pt>
                <c:pt idx="218">
                  <c:v>2020/4/5</c:v>
                </c:pt>
                <c:pt idx="219">
                  <c:v>2020/4/6</c:v>
                </c:pt>
                <c:pt idx="220">
                  <c:v>2020/4/7</c:v>
                </c:pt>
                <c:pt idx="221">
                  <c:v>2020/4/8</c:v>
                </c:pt>
                <c:pt idx="222">
                  <c:v>2020/4/9</c:v>
                </c:pt>
                <c:pt idx="223">
                  <c:v>2020/4/10</c:v>
                </c:pt>
                <c:pt idx="224">
                  <c:v>2020/4/11</c:v>
                </c:pt>
                <c:pt idx="225">
                  <c:v>2020/4/12</c:v>
                </c:pt>
                <c:pt idx="226">
                  <c:v>2020/4/13</c:v>
                </c:pt>
                <c:pt idx="227">
                  <c:v>2020/4/14</c:v>
                </c:pt>
                <c:pt idx="228">
                  <c:v>2020/4/15</c:v>
                </c:pt>
              </c:strCache>
            </c:strRef>
          </c:cat>
          <c:val>
            <c:numRef>
              <c:f>平郡岛!$AB$4:$AB$233</c:f>
              <c:numCache>
                <c:formatCode>General</c:formatCode>
                <c:ptCount val="229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  <c:pt idx="139">
                  <c:v>-119088533</c:v>
                </c:pt>
                <c:pt idx="140">
                  <c:v>-113560582</c:v>
                </c:pt>
                <c:pt idx="141">
                  <c:v>-109494253</c:v>
                </c:pt>
                <c:pt idx="142">
                  <c:v>-137322806</c:v>
                </c:pt>
                <c:pt idx="143">
                  <c:v>-211873068</c:v>
                </c:pt>
                <c:pt idx="144">
                  <c:v>-119644668</c:v>
                </c:pt>
                <c:pt idx="145">
                  <c:v>-231544555</c:v>
                </c:pt>
                <c:pt idx="146">
                  <c:v>-206622543</c:v>
                </c:pt>
                <c:pt idx="147">
                  <c:v>-115340727</c:v>
                </c:pt>
                <c:pt idx="148">
                  <c:v>-111216600</c:v>
                </c:pt>
                <c:pt idx="149">
                  <c:v>-120465384</c:v>
                </c:pt>
                <c:pt idx="150">
                  <c:v>-114906609</c:v>
                </c:pt>
                <c:pt idx="151">
                  <c:v>-220288293</c:v>
                </c:pt>
                <c:pt idx="152">
                  <c:v>-115521825</c:v>
                </c:pt>
                <c:pt idx="153">
                  <c:v>-203198400</c:v>
                </c:pt>
                <c:pt idx="154">
                  <c:v>-138982218</c:v>
                </c:pt>
                <c:pt idx="155">
                  <c:v>-197878518</c:v>
                </c:pt>
                <c:pt idx="156">
                  <c:v>-112562625</c:v>
                </c:pt>
                <c:pt idx="157">
                  <c:v>-113392331</c:v>
                </c:pt>
                <c:pt idx="158">
                  <c:v>-165983634</c:v>
                </c:pt>
                <c:pt idx="159">
                  <c:v>-168859349</c:v>
                </c:pt>
                <c:pt idx="160">
                  <c:v>-230366783</c:v>
                </c:pt>
                <c:pt idx="161">
                  <c:v>-116234653</c:v>
                </c:pt>
                <c:pt idx="162">
                  <c:v>-147225337</c:v>
                </c:pt>
                <c:pt idx="163">
                  <c:v>-212249390</c:v>
                </c:pt>
                <c:pt idx="164">
                  <c:v>-125568206</c:v>
                </c:pt>
                <c:pt idx="165">
                  <c:v>-138560943</c:v>
                </c:pt>
                <c:pt idx="166">
                  <c:v>-236576736</c:v>
                </c:pt>
                <c:pt idx="167">
                  <c:v>-125587471</c:v>
                </c:pt>
                <c:pt idx="168">
                  <c:v>-223372076</c:v>
                </c:pt>
                <c:pt idx="169">
                  <c:v>-131787150</c:v>
                </c:pt>
                <c:pt idx="170">
                  <c:v>-220811034</c:v>
                </c:pt>
                <c:pt idx="171">
                  <c:v>-171833962</c:v>
                </c:pt>
                <c:pt idx="172">
                  <c:v>-138539109</c:v>
                </c:pt>
                <c:pt idx="173">
                  <c:v>-139272487</c:v>
                </c:pt>
                <c:pt idx="174">
                  <c:v>-225362858</c:v>
                </c:pt>
                <c:pt idx="175">
                  <c:v>-164631186</c:v>
                </c:pt>
                <c:pt idx="176">
                  <c:v>-112617853</c:v>
                </c:pt>
                <c:pt idx="177">
                  <c:v>-110566705</c:v>
                </c:pt>
                <c:pt idx="178">
                  <c:v>-139508811</c:v>
                </c:pt>
                <c:pt idx="179">
                  <c:v>-116446574</c:v>
                </c:pt>
                <c:pt idx="180">
                  <c:v>-195634715</c:v>
                </c:pt>
                <c:pt idx="181">
                  <c:v>-140897221</c:v>
                </c:pt>
                <c:pt idx="182">
                  <c:v>-111800990</c:v>
                </c:pt>
                <c:pt idx="183">
                  <c:v>-184097174</c:v>
                </c:pt>
                <c:pt idx="184">
                  <c:v>-167645614</c:v>
                </c:pt>
                <c:pt idx="185">
                  <c:v>-177725389</c:v>
                </c:pt>
                <c:pt idx="186">
                  <c:v>-131704949</c:v>
                </c:pt>
                <c:pt idx="187">
                  <c:v>-180888806</c:v>
                </c:pt>
                <c:pt idx="188">
                  <c:v>-219725737</c:v>
                </c:pt>
                <c:pt idx="189">
                  <c:v>-220035271</c:v>
                </c:pt>
                <c:pt idx="190">
                  <c:v>-184967980</c:v>
                </c:pt>
                <c:pt idx="191">
                  <c:v>-139380375</c:v>
                </c:pt>
                <c:pt idx="192">
                  <c:v>-125015925</c:v>
                </c:pt>
                <c:pt idx="193">
                  <c:v>-167874234</c:v>
                </c:pt>
                <c:pt idx="194">
                  <c:v>-121148671</c:v>
                </c:pt>
                <c:pt idx="195">
                  <c:v>-114584231</c:v>
                </c:pt>
                <c:pt idx="196">
                  <c:v>-222618149</c:v>
                </c:pt>
                <c:pt idx="197">
                  <c:v>-220500214</c:v>
                </c:pt>
                <c:pt idx="198">
                  <c:v>-210778780</c:v>
                </c:pt>
                <c:pt idx="199">
                  <c:v>-114146259</c:v>
                </c:pt>
                <c:pt idx="200">
                  <c:v>-104074190</c:v>
                </c:pt>
                <c:pt idx="201">
                  <c:v>-124317224</c:v>
                </c:pt>
                <c:pt idx="202">
                  <c:v>-101916440</c:v>
                </c:pt>
                <c:pt idx="203">
                  <c:v>-246813205</c:v>
                </c:pt>
                <c:pt idx="204">
                  <c:v>-137989396</c:v>
                </c:pt>
                <c:pt idx="205">
                  <c:v>-120140437</c:v>
                </c:pt>
                <c:pt idx="206">
                  <c:v>-230189540</c:v>
                </c:pt>
                <c:pt idx="207">
                  <c:v>-210841715</c:v>
                </c:pt>
                <c:pt idx="208">
                  <c:v>-202355849</c:v>
                </c:pt>
                <c:pt idx="209">
                  <c:v>-209979899</c:v>
                </c:pt>
                <c:pt idx="210">
                  <c:v>-186298593</c:v>
                </c:pt>
                <c:pt idx="211">
                  <c:v>-115669528</c:v>
                </c:pt>
                <c:pt idx="212">
                  <c:v>-218111278</c:v>
                </c:pt>
                <c:pt idx="213">
                  <c:v>-190759228</c:v>
                </c:pt>
                <c:pt idx="214">
                  <c:v>-122375249</c:v>
                </c:pt>
                <c:pt idx="215">
                  <c:v>-129596006</c:v>
                </c:pt>
                <c:pt idx="216">
                  <c:v>-212371406</c:v>
                </c:pt>
                <c:pt idx="217">
                  <c:v>-191231878</c:v>
                </c:pt>
                <c:pt idx="218">
                  <c:v>-113130318</c:v>
                </c:pt>
                <c:pt idx="219">
                  <c:v>-114728081</c:v>
                </c:pt>
                <c:pt idx="220">
                  <c:v>-220184259</c:v>
                </c:pt>
                <c:pt idx="221">
                  <c:v>-138107559</c:v>
                </c:pt>
                <c:pt idx="222">
                  <c:v>-116229515</c:v>
                </c:pt>
                <c:pt idx="223">
                  <c:v>-115044037</c:v>
                </c:pt>
                <c:pt idx="224">
                  <c:v>-186487396</c:v>
                </c:pt>
                <c:pt idx="225">
                  <c:v>-119979890</c:v>
                </c:pt>
                <c:pt idx="226">
                  <c:v>-117325087</c:v>
                </c:pt>
                <c:pt idx="227">
                  <c:v>-127763203</c:v>
                </c:pt>
                <c:pt idx="228">
                  <c:v>-232723611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平郡岛!$AA$4:$AA$233</c:f>
              <c:strCache>
                <c:ptCount val="229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  <c:pt idx="216">
                  <c:v>2020/4/3</c:v>
                </c:pt>
                <c:pt idx="217">
                  <c:v>2020/4/4</c:v>
                </c:pt>
                <c:pt idx="218">
                  <c:v>2020/4/5</c:v>
                </c:pt>
                <c:pt idx="219">
                  <c:v>2020/4/6</c:v>
                </c:pt>
                <c:pt idx="220">
                  <c:v>2020/4/7</c:v>
                </c:pt>
                <c:pt idx="221">
                  <c:v>2020/4/8</c:v>
                </c:pt>
                <c:pt idx="222">
                  <c:v>2020/4/9</c:v>
                </c:pt>
                <c:pt idx="223">
                  <c:v>2020/4/10</c:v>
                </c:pt>
                <c:pt idx="224">
                  <c:v>2020/4/11</c:v>
                </c:pt>
                <c:pt idx="225">
                  <c:v>2020/4/12</c:v>
                </c:pt>
                <c:pt idx="226">
                  <c:v>2020/4/13</c:v>
                </c:pt>
                <c:pt idx="227">
                  <c:v>2020/4/14</c:v>
                </c:pt>
                <c:pt idx="228">
                  <c:v>2020/4/15</c:v>
                </c:pt>
              </c:strCache>
            </c:strRef>
          </c:cat>
          <c:val>
            <c:numRef>
              <c:f>平郡岛!$AC$4:$AC$233</c:f>
              <c:numCache>
                <c:formatCode>General</c:formatCode>
                <c:ptCount val="229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  <c:pt idx="139">
                  <c:v>17004870</c:v>
                </c:pt>
                <c:pt idx="140">
                  <c:v>-74956079</c:v>
                </c:pt>
                <c:pt idx="141">
                  <c:v>108324778</c:v>
                </c:pt>
                <c:pt idx="142">
                  <c:v>22354864</c:v>
                </c:pt>
                <c:pt idx="143">
                  <c:v>29824289</c:v>
                </c:pt>
                <c:pt idx="144">
                  <c:v>467745</c:v>
                </c:pt>
                <c:pt idx="145">
                  <c:v>8332313</c:v>
                </c:pt>
                <c:pt idx="146">
                  <c:v>7154930</c:v>
                </c:pt>
                <c:pt idx="147">
                  <c:v>16468621</c:v>
                </c:pt>
                <c:pt idx="148">
                  <c:v>8910533</c:v>
                </c:pt>
                <c:pt idx="149">
                  <c:v>17958482</c:v>
                </c:pt>
                <c:pt idx="150">
                  <c:v>5360181</c:v>
                </c:pt>
                <c:pt idx="151">
                  <c:v>22092858</c:v>
                </c:pt>
                <c:pt idx="152">
                  <c:v>3919218</c:v>
                </c:pt>
                <c:pt idx="153">
                  <c:v>1761459</c:v>
                </c:pt>
                <c:pt idx="154">
                  <c:v>12332222</c:v>
                </c:pt>
                <c:pt idx="155">
                  <c:v>13237556</c:v>
                </c:pt>
                <c:pt idx="156">
                  <c:v>-1252111</c:v>
                </c:pt>
                <c:pt idx="157">
                  <c:v>10604240</c:v>
                </c:pt>
                <c:pt idx="158">
                  <c:v>17254020</c:v>
                </c:pt>
                <c:pt idx="159">
                  <c:v>25259645</c:v>
                </c:pt>
                <c:pt idx="160">
                  <c:v>30375084</c:v>
                </c:pt>
                <c:pt idx="161">
                  <c:v>12297769</c:v>
                </c:pt>
                <c:pt idx="162">
                  <c:v>3713915</c:v>
                </c:pt>
                <c:pt idx="163">
                  <c:v>7327198</c:v>
                </c:pt>
                <c:pt idx="164">
                  <c:v>22892500</c:v>
                </c:pt>
                <c:pt idx="165">
                  <c:v>19777209</c:v>
                </c:pt>
                <c:pt idx="166">
                  <c:v>17186147</c:v>
                </c:pt>
                <c:pt idx="167">
                  <c:v>12023747</c:v>
                </c:pt>
                <c:pt idx="168">
                  <c:v>14380911</c:v>
                </c:pt>
                <c:pt idx="169">
                  <c:v>-3366537</c:v>
                </c:pt>
                <c:pt idx="170">
                  <c:v>4226218</c:v>
                </c:pt>
                <c:pt idx="171">
                  <c:v>21358645</c:v>
                </c:pt>
                <c:pt idx="172">
                  <c:v>9054936</c:v>
                </c:pt>
                <c:pt idx="173">
                  <c:v>14080326</c:v>
                </c:pt>
                <c:pt idx="174">
                  <c:v>13529074</c:v>
                </c:pt>
                <c:pt idx="175">
                  <c:v>10939564</c:v>
                </c:pt>
                <c:pt idx="176">
                  <c:v>-3318914</c:v>
                </c:pt>
                <c:pt idx="177">
                  <c:v>11512880</c:v>
                </c:pt>
                <c:pt idx="178">
                  <c:v>11900925</c:v>
                </c:pt>
                <c:pt idx="179">
                  <c:v>14855764</c:v>
                </c:pt>
                <c:pt idx="180">
                  <c:v>31344163</c:v>
                </c:pt>
                <c:pt idx="181">
                  <c:v>7476119</c:v>
                </c:pt>
                <c:pt idx="182">
                  <c:v>3433421</c:v>
                </c:pt>
                <c:pt idx="183">
                  <c:v>-68862763</c:v>
                </c:pt>
                <c:pt idx="184">
                  <c:v>91865873</c:v>
                </c:pt>
                <c:pt idx="185">
                  <c:v>8401397</c:v>
                </c:pt>
                <c:pt idx="186">
                  <c:v>13492849</c:v>
                </c:pt>
                <c:pt idx="187">
                  <c:v>23308643</c:v>
                </c:pt>
                <c:pt idx="188">
                  <c:v>25374062</c:v>
                </c:pt>
                <c:pt idx="189">
                  <c:v>25484879</c:v>
                </c:pt>
                <c:pt idx="190">
                  <c:v>-35511839</c:v>
                </c:pt>
                <c:pt idx="191">
                  <c:v>85511481</c:v>
                </c:pt>
                <c:pt idx="192">
                  <c:v>15893040</c:v>
                </c:pt>
                <c:pt idx="193">
                  <c:v>19490165</c:v>
                </c:pt>
                <c:pt idx="194">
                  <c:v>8931452</c:v>
                </c:pt>
                <c:pt idx="195">
                  <c:v>15035184</c:v>
                </c:pt>
                <c:pt idx="196">
                  <c:v>16682483</c:v>
                </c:pt>
                <c:pt idx="197">
                  <c:v>3413639</c:v>
                </c:pt>
                <c:pt idx="198">
                  <c:v>7067202</c:v>
                </c:pt>
                <c:pt idx="199">
                  <c:v>14880524</c:v>
                </c:pt>
                <c:pt idx="200">
                  <c:v>507310</c:v>
                </c:pt>
                <c:pt idx="201">
                  <c:v>1562731</c:v>
                </c:pt>
                <c:pt idx="202">
                  <c:v>-1096660</c:v>
                </c:pt>
                <c:pt idx="203">
                  <c:v>2331138</c:v>
                </c:pt>
                <c:pt idx="204">
                  <c:v>20077547</c:v>
                </c:pt>
                <c:pt idx="205">
                  <c:v>5748021</c:v>
                </c:pt>
                <c:pt idx="206">
                  <c:v>15843540</c:v>
                </c:pt>
                <c:pt idx="207">
                  <c:v>7787965</c:v>
                </c:pt>
                <c:pt idx="208">
                  <c:v>8743596</c:v>
                </c:pt>
                <c:pt idx="209">
                  <c:v>27439101</c:v>
                </c:pt>
                <c:pt idx="210">
                  <c:v>20027409</c:v>
                </c:pt>
                <c:pt idx="211">
                  <c:v>8977464</c:v>
                </c:pt>
                <c:pt idx="212">
                  <c:v>7053768</c:v>
                </c:pt>
                <c:pt idx="213">
                  <c:v>10896807</c:v>
                </c:pt>
                <c:pt idx="214">
                  <c:v>5229572</c:v>
                </c:pt>
                <c:pt idx="215">
                  <c:v>6172045</c:v>
                </c:pt>
                <c:pt idx="216">
                  <c:v>17593509</c:v>
                </c:pt>
                <c:pt idx="217">
                  <c:v>13754507</c:v>
                </c:pt>
                <c:pt idx="218">
                  <c:v>16714314</c:v>
                </c:pt>
                <c:pt idx="219">
                  <c:v>1011587</c:v>
                </c:pt>
                <c:pt idx="220">
                  <c:v>-890146</c:v>
                </c:pt>
                <c:pt idx="221">
                  <c:v>2607356</c:v>
                </c:pt>
                <c:pt idx="222">
                  <c:v>10761704</c:v>
                </c:pt>
                <c:pt idx="223">
                  <c:v>10537492</c:v>
                </c:pt>
                <c:pt idx="224">
                  <c:v>21623459</c:v>
                </c:pt>
                <c:pt idx="225">
                  <c:v>16856673</c:v>
                </c:pt>
                <c:pt idx="226">
                  <c:v>12055939</c:v>
                </c:pt>
                <c:pt idx="227">
                  <c:v>13352676</c:v>
                </c:pt>
                <c:pt idx="228">
                  <c:v>22982814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平郡岛!$AA$4:$AA$233</c:f>
              <c:strCache>
                <c:ptCount val="229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  <c:pt idx="216">
                  <c:v>2020/4/3</c:v>
                </c:pt>
                <c:pt idx="217">
                  <c:v>2020/4/4</c:v>
                </c:pt>
                <c:pt idx="218">
                  <c:v>2020/4/5</c:v>
                </c:pt>
                <c:pt idx="219">
                  <c:v>2020/4/6</c:v>
                </c:pt>
                <c:pt idx="220">
                  <c:v>2020/4/7</c:v>
                </c:pt>
                <c:pt idx="221">
                  <c:v>2020/4/8</c:v>
                </c:pt>
                <c:pt idx="222">
                  <c:v>2020/4/9</c:v>
                </c:pt>
                <c:pt idx="223">
                  <c:v>2020/4/10</c:v>
                </c:pt>
                <c:pt idx="224">
                  <c:v>2020/4/11</c:v>
                </c:pt>
                <c:pt idx="225">
                  <c:v>2020/4/12</c:v>
                </c:pt>
                <c:pt idx="226">
                  <c:v>2020/4/13</c:v>
                </c:pt>
                <c:pt idx="227">
                  <c:v>2020/4/14</c:v>
                </c:pt>
                <c:pt idx="228">
                  <c:v>2020/4/15</c:v>
                </c:pt>
              </c:strCache>
            </c:strRef>
          </c:cat>
          <c:val>
            <c:numRef>
              <c:f>平郡岛!$AD$4:$AD$233</c:f>
              <c:numCache>
                <c:formatCode>General</c:formatCode>
                <c:ptCount val="229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  <c:pt idx="139">
                  <c:v>76455364</c:v>
                </c:pt>
                <c:pt idx="140">
                  <c:v>-3990453</c:v>
                </c:pt>
                <c:pt idx="141">
                  <c:v>92748448</c:v>
                </c:pt>
                <c:pt idx="142">
                  <c:v>113665607</c:v>
                </c:pt>
                <c:pt idx="143">
                  <c:v>107918054</c:v>
                </c:pt>
                <c:pt idx="144">
                  <c:v>95305110</c:v>
                </c:pt>
                <c:pt idx="145">
                  <c:v>93336913</c:v>
                </c:pt>
                <c:pt idx="146">
                  <c:v>85700718</c:v>
                </c:pt>
                <c:pt idx="147">
                  <c:v>83427355</c:v>
                </c:pt>
                <c:pt idx="148">
                  <c:v>171429699</c:v>
                </c:pt>
                <c:pt idx="149">
                  <c:v>81063403</c:v>
                </c:pt>
                <c:pt idx="150">
                  <c:v>64068720</c:v>
                </c:pt>
                <c:pt idx="151">
                  <c:v>73053169</c:v>
                </c:pt>
                <c:pt idx="152">
                  <c:v>76504642</c:v>
                </c:pt>
                <c:pt idx="153">
                  <c:v>66482315</c:v>
                </c:pt>
                <c:pt idx="154">
                  <c:v>79974170</c:v>
                </c:pt>
                <c:pt idx="155">
                  <c:v>80879504</c:v>
                </c:pt>
                <c:pt idx="156">
                  <c:v>53798244</c:v>
                </c:pt>
                <c:pt idx="157">
                  <c:v>47757949</c:v>
                </c:pt>
                <c:pt idx="158">
                  <c:v>49047548</c:v>
                </c:pt>
                <c:pt idx="159">
                  <c:v>57574516</c:v>
                </c:pt>
                <c:pt idx="160">
                  <c:v>58770737</c:v>
                </c:pt>
                <c:pt idx="161">
                  <c:v>73226265</c:v>
                </c:pt>
                <c:pt idx="162">
                  <c:v>64607958</c:v>
                </c:pt>
                <c:pt idx="163">
                  <c:v>67315907</c:v>
                </c:pt>
                <c:pt idx="164">
                  <c:v>90146571</c:v>
                </c:pt>
                <c:pt idx="165">
                  <c:v>99319540</c:v>
                </c:pt>
                <c:pt idx="166">
                  <c:v>90078698</c:v>
                </c:pt>
                <c:pt idx="167">
                  <c:v>76842800</c:v>
                </c:pt>
                <c:pt idx="168">
                  <c:v>74084525</c:v>
                </c:pt>
                <c:pt idx="169">
                  <c:v>58420219</c:v>
                </c:pt>
                <c:pt idx="170">
                  <c:v>62299059</c:v>
                </c:pt>
                <c:pt idx="171">
                  <c:v>72450666</c:v>
                </c:pt>
                <c:pt idx="172">
                  <c:v>58614102</c:v>
                </c:pt>
                <c:pt idx="173">
                  <c:v>52917219</c:v>
                </c:pt>
                <c:pt idx="174">
                  <c:v>54957029</c:v>
                </c:pt>
                <c:pt idx="175">
                  <c:v>54424098</c:v>
                </c:pt>
                <c:pt idx="176">
                  <c:v>49378920</c:v>
                </c:pt>
                <c:pt idx="177">
                  <c:v>64258337</c:v>
                </c:pt>
                <c:pt idx="178">
                  <c:v>68566507</c:v>
                </c:pt>
                <c:pt idx="179">
                  <c:v>62546899</c:v>
                </c:pt>
                <c:pt idx="180">
                  <c:v>77089844</c:v>
                </c:pt>
                <c:pt idx="181">
                  <c:v>70485637</c:v>
                </c:pt>
                <c:pt idx="182">
                  <c:v>74470310</c:v>
                </c:pt>
                <c:pt idx="183">
                  <c:v>-9316690</c:v>
                </c:pt>
                <c:pt idx="184">
                  <c:v>82181848</c:v>
                </c:pt>
                <c:pt idx="185">
                  <c:v>73572840</c:v>
                </c:pt>
                <c:pt idx="186">
                  <c:v>75164764</c:v>
                </c:pt>
                <c:pt idx="187">
                  <c:v>75444033</c:v>
                </c:pt>
                <c:pt idx="188">
                  <c:v>69194663</c:v>
                </c:pt>
                <c:pt idx="189">
                  <c:v>76160213</c:v>
                </c:pt>
                <c:pt idx="190">
                  <c:v>22773284</c:v>
                </c:pt>
                <c:pt idx="191">
                  <c:v>97267950</c:v>
                </c:pt>
                <c:pt idx="192">
                  <c:v>104608116</c:v>
                </c:pt>
                <c:pt idx="193">
                  <c:v>111217943</c:v>
                </c:pt>
                <c:pt idx="194">
                  <c:v>111171604</c:v>
                </c:pt>
                <c:pt idx="195">
                  <c:v>111875936</c:v>
                </c:pt>
                <c:pt idx="196">
                  <c:v>102480025</c:v>
                </c:pt>
                <c:pt idx="197">
                  <c:v>87151489</c:v>
                </c:pt>
                <c:pt idx="198">
                  <c:v>145059066</c:v>
                </c:pt>
                <c:pt idx="199">
                  <c:v>67051826</c:v>
                </c:pt>
                <c:pt idx="200">
                  <c:v>59042379</c:v>
                </c:pt>
                <c:pt idx="201">
                  <c:v>49631702</c:v>
                </c:pt>
                <c:pt idx="202">
                  <c:v>39603590</c:v>
                </c:pt>
                <c:pt idx="203">
                  <c:v>27996204</c:v>
                </c:pt>
                <c:pt idx="204">
                  <c:v>46426452</c:v>
                </c:pt>
                <c:pt idx="205">
                  <c:v>50408133</c:v>
                </c:pt>
                <c:pt idx="206">
                  <c:v>55202790</c:v>
                </c:pt>
                <c:pt idx="207">
                  <c:v>38014712</c:v>
                </c:pt>
                <c:pt idx="208">
                  <c:v>49118574</c:v>
                </c:pt>
                <c:pt idx="209">
                  <c:v>63383772</c:v>
                </c:pt>
                <c:pt idx="210">
                  <c:v>84507841</c:v>
                </c:pt>
                <c:pt idx="211">
                  <c:v>90057507</c:v>
                </c:pt>
                <c:pt idx="212">
                  <c:v>68056264</c:v>
                </c:pt>
                <c:pt idx="213">
                  <c:v>75128746</c:v>
                </c:pt>
                <c:pt idx="214">
                  <c:v>70262799</c:v>
                </c:pt>
                <c:pt idx="215">
                  <c:v>78742398</c:v>
                </c:pt>
                <c:pt idx="216">
                  <c:v>79112712</c:v>
                </c:pt>
                <c:pt idx="217">
                  <c:v>65057804</c:v>
                </c:pt>
                <c:pt idx="218">
                  <c:v>61744709</c:v>
                </c:pt>
                <c:pt idx="219">
                  <c:v>53778832</c:v>
                </c:pt>
                <c:pt idx="220">
                  <c:v>53800795</c:v>
                </c:pt>
                <c:pt idx="221">
                  <c:v>43587648</c:v>
                </c:pt>
                <c:pt idx="222">
                  <c:v>49119780</c:v>
                </c:pt>
                <c:pt idx="223">
                  <c:v>52908767</c:v>
                </c:pt>
                <c:pt idx="224">
                  <c:v>53149730</c:v>
                </c:pt>
                <c:pt idx="225">
                  <c:v>67673360</c:v>
                </c:pt>
                <c:pt idx="226">
                  <c:v>63014985</c:v>
                </c:pt>
                <c:pt idx="227">
                  <c:v>75356074</c:v>
                </c:pt>
                <c:pt idx="228">
                  <c:v>86887945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巴赫达尔机场!$AA$4:$AA$213</c:f>
              <c:strCache>
                <c:ptCount val="209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  <c:pt idx="196">
                  <c:v>2020/4/3</c:v>
                </c:pt>
                <c:pt idx="197">
                  <c:v>2020/4/4</c:v>
                </c:pt>
                <c:pt idx="198">
                  <c:v>2020/4/5</c:v>
                </c:pt>
                <c:pt idx="199">
                  <c:v>2020/4/6</c:v>
                </c:pt>
                <c:pt idx="200">
                  <c:v>2020/4/7</c:v>
                </c:pt>
                <c:pt idx="201">
                  <c:v>2020/4/8</c:v>
                </c:pt>
                <c:pt idx="202">
                  <c:v>2020/4/9</c:v>
                </c:pt>
                <c:pt idx="203">
                  <c:v>2020/4/10</c:v>
                </c:pt>
                <c:pt idx="204">
                  <c:v>2020/4/11</c:v>
                </c:pt>
                <c:pt idx="205">
                  <c:v>2020/4/12</c:v>
                </c:pt>
                <c:pt idx="206">
                  <c:v>2020/4/13</c:v>
                </c:pt>
                <c:pt idx="207">
                  <c:v>2020/4/14</c:v>
                </c:pt>
                <c:pt idx="208">
                  <c:v>2020/4/15</c:v>
                </c:pt>
              </c:strCache>
            </c:strRef>
          </c:cat>
          <c:val>
            <c:numRef>
              <c:f>巴赫达尔机场!$AB$4:$AB$213</c:f>
              <c:numCache>
                <c:formatCode>General</c:formatCode>
                <c:ptCount val="209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  <c:pt idx="119">
                  <c:v>-232769416</c:v>
                </c:pt>
                <c:pt idx="120">
                  <c:v>-221964532</c:v>
                </c:pt>
                <c:pt idx="121">
                  <c:v>-214016517</c:v>
                </c:pt>
                <c:pt idx="122">
                  <c:v>-268409966</c:v>
                </c:pt>
                <c:pt idx="123">
                  <c:v>-414122752</c:v>
                </c:pt>
                <c:pt idx="124">
                  <c:v>-233858942</c:v>
                </c:pt>
                <c:pt idx="125">
                  <c:v>-452577492</c:v>
                </c:pt>
                <c:pt idx="126">
                  <c:v>-403862632</c:v>
                </c:pt>
                <c:pt idx="127">
                  <c:v>-225443986</c:v>
                </c:pt>
                <c:pt idx="128">
                  <c:v>-217383002</c:v>
                </c:pt>
                <c:pt idx="129">
                  <c:v>-235458085</c:v>
                </c:pt>
                <c:pt idx="130">
                  <c:v>-224597972</c:v>
                </c:pt>
                <c:pt idx="131">
                  <c:v>-430576098</c:v>
                </c:pt>
                <c:pt idx="132">
                  <c:v>-225797957</c:v>
                </c:pt>
                <c:pt idx="133">
                  <c:v>-397169830</c:v>
                </c:pt>
                <c:pt idx="134">
                  <c:v>-271655950</c:v>
                </c:pt>
                <c:pt idx="135">
                  <c:v>-386774147</c:v>
                </c:pt>
                <c:pt idx="136">
                  <c:v>-220013931</c:v>
                </c:pt>
                <c:pt idx="137">
                  <c:v>-221635667</c:v>
                </c:pt>
                <c:pt idx="138">
                  <c:v>-324430172</c:v>
                </c:pt>
                <c:pt idx="139">
                  <c:v>-330053531</c:v>
                </c:pt>
                <c:pt idx="140">
                  <c:v>-450275429</c:v>
                </c:pt>
                <c:pt idx="141">
                  <c:v>-227191245</c:v>
                </c:pt>
                <c:pt idx="142">
                  <c:v>-287762857</c:v>
                </c:pt>
                <c:pt idx="143">
                  <c:v>-414858307</c:v>
                </c:pt>
                <c:pt idx="144">
                  <c:v>-245437037</c:v>
                </c:pt>
                <c:pt idx="145">
                  <c:v>-270830019</c:v>
                </c:pt>
                <c:pt idx="146">
                  <c:v>-462410839</c:v>
                </c:pt>
                <c:pt idx="147">
                  <c:v>-245472183</c:v>
                </c:pt>
                <c:pt idx="148">
                  <c:v>-436601126</c:v>
                </c:pt>
                <c:pt idx="149">
                  <c:v>-257590020</c:v>
                </c:pt>
                <c:pt idx="150">
                  <c:v>-431595332</c:v>
                </c:pt>
                <c:pt idx="151">
                  <c:v>-335865172</c:v>
                </c:pt>
                <c:pt idx="152">
                  <c:v>-270787341</c:v>
                </c:pt>
                <c:pt idx="153">
                  <c:v>-272223307</c:v>
                </c:pt>
                <c:pt idx="154">
                  <c:v>-440494801</c:v>
                </c:pt>
                <c:pt idx="155">
                  <c:v>-321786691</c:v>
                </c:pt>
                <c:pt idx="156">
                  <c:v>-220121879</c:v>
                </c:pt>
                <c:pt idx="157">
                  <c:v>-216112724</c:v>
                </c:pt>
                <c:pt idx="158">
                  <c:v>-272685225</c:v>
                </c:pt>
                <c:pt idx="159">
                  <c:v>-227607976</c:v>
                </c:pt>
                <c:pt idx="160">
                  <c:v>-382385919</c:v>
                </c:pt>
                <c:pt idx="161">
                  <c:v>-275396488</c:v>
                </c:pt>
                <c:pt idx="162">
                  <c:v>-218525247</c:v>
                </c:pt>
                <c:pt idx="163">
                  <c:v>-359832231</c:v>
                </c:pt>
                <c:pt idx="164">
                  <c:v>-327676156</c:v>
                </c:pt>
                <c:pt idx="165">
                  <c:v>-347377997</c:v>
                </c:pt>
                <c:pt idx="166">
                  <c:v>-257429352</c:v>
                </c:pt>
                <c:pt idx="167">
                  <c:v>-353563691</c:v>
                </c:pt>
                <c:pt idx="168">
                  <c:v>-429474021</c:v>
                </c:pt>
                <c:pt idx="169">
                  <c:v>-430079034</c:v>
                </c:pt>
                <c:pt idx="170">
                  <c:v>-361536811</c:v>
                </c:pt>
                <c:pt idx="171">
                  <c:v>-272431672</c:v>
                </c:pt>
                <c:pt idx="172">
                  <c:v>-244355042</c:v>
                </c:pt>
                <c:pt idx="173">
                  <c:v>-328125522</c:v>
                </c:pt>
                <c:pt idx="174">
                  <c:v>-236796143</c:v>
                </c:pt>
                <c:pt idx="175">
                  <c:v>-223965345</c:v>
                </c:pt>
                <c:pt idx="176">
                  <c:v>-435124995</c:v>
                </c:pt>
                <c:pt idx="177">
                  <c:v>-430985298</c:v>
                </c:pt>
                <c:pt idx="178">
                  <c:v>-411986377</c:v>
                </c:pt>
                <c:pt idx="179">
                  <c:v>-223109289</c:v>
                </c:pt>
                <c:pt idx="180">
                  <c:v>-203422510</c:v>
                </c:pt>
                <c:pt idx="181">
                  <c:v>-242991880</c:v>
                </c:pt>
                <c:pt idx="182">
                  <c:v>-199204991</c:v>
                </c:pt>
                <c:pt idx="183">
                  <c:v>-482419388</c:v>
                </c:pt>
                <c:pt idx="184">
                  <c:v>-269712878</c:v>
                </c:pt>
                <c:pt idx="185">
                  <c:v>-234825457</c:v>
                </c:pt>
                <c:pt idx="186">
                  <c:v>-449926479</c:v>
                </c:pt>
                <c:pt idx="187">
                  <c:v>-412109388</c:v>
                </c:pt>
                <c:pt idx="188">
                  <c:v>-395522989</c:v>
                </c:pt>
                <c:pt idx="189">
                  <c:v>-410424891</c:v>
                </c:pt>
                <c:pt idx="190">
                  <c:v>-364138175</c:v>
                </c:pt>
                <c:pt idx="191">
                  <c:v>-226086656</c:v>
                </c:pt>
                <c:pt idx="192">
                  <c:v>-426318412</c:v>
                </c:pt>
                <c:pt idx="193">
                  <c:v>-372856333</c:v>
                </c:pt>
                <c:pt idx="194">
                  <c:v>-239193602</c:v>
                </c:pt>
                <c:pt idx="195">
                  <c:v>-253307230</c:v>
                </c:pt>
                <c:pt idx="196">
                  <c:v>-415099309</c:v>
                </c:pt>
                <c:pt idx="197">
                  <c:v>-373780170</c:v>
                </c:pt>
                <c:pt idx="198">
                  <c:v>-221123540</c:v>
                </c:pt>
                <c:pt idx="199">
                  <c:v>-224246513</c:v>
                </c:pt>
                <c:pt idx="200">
                  <c:v>-430370244</c:v>
                </c:pt>
                <c:pt idx="201">
                  <c:v>-269943838</c:v>
                </c:pt>
                <c:pt idx="202">
                  <c:v>-227181202</c:v>
                </c:pt>
                <c:pt idx="203">
                  <c:v>-224864077</c:v>
                </c:pt>
                <c:pt idx="204">
                  <c:v>-364506648</c:v>
                </c:pt>
                <c:pt idx="205">
                  <c:v>-234511654</c:v>
                </c:pt>
                <c:pt idx="206">
                  <c:v>-229322598</c:v>
                </c:pt>
                <c:pt idx="207">
                  <c:v>-249724849</c:v>
                </c:pt>
                <c:pt idx="208">
                  <c:v>-454879554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巴赫达尔机场!$AA$4:$AA$213</c:f>
              <c:strCache>
                <c:ptCount val="209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  <c:pt idx="196">
                  <c:v>2020/4/3</c:v>
                </c:pt>
                <c:pt idx="197">
                  <c:v>2020/4/4</c:v>
                </c:pt>
                <c:pt idx="198">
                  <c:v>2020/4/5</c:v>
                </c:pt>
                <c:pt idx="199">
                  <c:v>2020/4/6</c:v>
                </c:pt>
                <c:pt idx="200">
                  <c:v>2020/4/7</c:v>
                </c:pt>
                <c:pt idx="201">
                  <c:v>2020/4/8</c:v>
                </c:pt>
                <c:pt idx="202">
                  <c:v>2020/4/9</c:v>
                </c:pt>
                <c:pt idx="203">
                  <c:v>2020/4/10</c:v>
                </c:pt>
                <c:pt idx="204">
                  <c:v>2020/4/11</c:v>
                </c:pt>
                <c:pt idx="205">
                  <c:v>2020/4/12</c:v>
                </c:pt>
                <c:pt idx="206">
                  <c:v>2020/4/13</c:v>
                </c:pt>
                <c:pt idx="207">
                  <c:v>2020/4/14</c:v>
                </c:pt>
                <c:pt idx="208">
                  <c:v>2020/4/15</c:v>
                </c:pt>
              </c:strCache>
            </c:strRef>
          </c:cat>
          <c:val>
            <c:numRef>
              <c:f>巴赫达尔机场!$AC$4:$AC$213</c:f>
              <c:numCache>
                <c:formatCode>General</c:formatCode>
                <c:ptCount val="209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  <c:pt idx="119">
                  <c:v>38577190</c:v>
                </c:pt>
                <c:pt idx="120">
                  <c:v>-147721884</c:v>
                </c:pt>
                <c:pt idx="121">
                  <c:v>213085510</c:v>
                </c:pt>
                <c:pt idx="122">
                  <c:v>33495094</c:v>
                </c:pt>
                <c:pt idx="123">
                  <c:v>48702288</c:v>
                </c:pt>
                <c:pt idx="124">
                  <c:v>15786254</c:v>
                </c:pt>
                <c:pt idx="125">
                  <c:v>22728599</c:v>
                </c:pt>
                <c:pt idx="126">
                  <c:v>35334792</c:v>
                </c:pt>
                <c:pt idx="127">
                  <c:v>4103494</c:v>
                </c:pt>
                <c:pt idx="128">
                  <c:v>25521166</c:v>
                </c:pt>
                <c:pt idx="129">
                  <c:v>30152180</c:v>
                </c:pt>
                <c:pt idx="130">
                  <c:v>34100084</c:v>
                </c:pt>
                <c:pt idx="131">
                  <c:v>41172012</c:v>
                </c:pt>
                <c:pt idx="132">
                  <c:v>34438170</c:v>
                </c:pt>
                <c:pt idx="133">
                  <c:v>32668289</c:v>
                </c:pt>
                <c:pt idx="134">
                  <c:v>24713445</c:v>
                </c:pt>
                <c:pt idx="135">
                  <c:v>44245498</c:v>
                </c:pt>
                <c:pt idx="136">
                  <c:v>193547</c:v>
                </c:pt>
                <c:pt idx="137">
                  <c:v>25723052</c:v>
                </c:pt>
                <c:pt idx="138">
                  <c:v>31913478</c:v>
                </c:pt>
                <c:pt idx="139">
                  <c:v>38894937</c:v>
                </c:pt>
                <c:pt idx="140">
                  <c:v>56336464</c:v>
                </c:pt>
                <c:pt idx="141">
                  <c:v>7715808</c:v>
                </c:pt>
                <c:pt idx="142">
                  <c:v>34357379</c:v>
                </c:pt>
                <c:pt idx="143">
                  <c:v>46994861</c:v>
                </c:pt>
                <c:pt idx="144">
                  <c:v>31311564</c:v>
                </c:pt>
                <c:pt idx="145">
                  <c:v>49746635</c:v>
                </c:pt>
                <c:pt idx="146">
                  <c:v>58639190</c:v>
                </c:pt>
                <c:pt idx="147">
                  <c:v>-3218207</c:v>
                </c:pt>
                <c:pt idx="148">
                  <c:v>12042757</c:v>
                </c:pt>
                <c:pt idx="149">
                  <c:v>-7370126</c:v>
                </c:pt>
                <c:pt idx="150">
                  <c:v>9333459</c:v>
                </c:pt>
                <c:pt idx="151">
                  <c:v>29302193</c:v>
                </c:pt>
                <c:pt idx="152">
                  <c:v>33969567</c:v>
                </c:pt>
                <c:pt idx="153">
                  <c:v>45899457</c:v>
                </c:pt>
                <c:pt idx="154">
                  <c:v>74768189</c:v>
                </c:pt>
                <c:pt idx="155">
                  <c:v>25868548</c:v>
                </c:pt>
                <c:pt idx="156">
                  <c:v>5312090</c:v>
                </c:pt>
                <c:pt idx="157">
                  <c:v>-983291</c:v>
                </c:pt>
                <c:pt idx="158">
                  <c:v>6343590</c:v>
                </c:pt>
                <c:pt idx="159">
                  <c:v>36060701</c:v>
                </c:pt>
                <c:pt idx="160">
                  <c:v>34913881</c:v>
                </c:pt>
                <c:pt idx="161">
                  <c:v>9306848</c:v>
                </c:pt>
                <c:pt idx="162">
                  <c:v>6428685</c:v>
                </c:pt>
                <c:pt idx="163">
                  <c:v>-134878299</c:v>
                </c:pt>
                <c:pt idx="164">
                  <c:v>192676806</c:v>
                </c:pt>
                <c:pt idx="165">
                  <c:v>30898454</c:v>
                </c:pt>
                <c:pt idx="166">
                  <c:v>17749866</c:v>
                </c:pt>
                <c:pt idx="167">
                  <c:v>16255261</c:v>
                </c:pt>
                <c:pt idx="168">
                  <c:v>16439115</c:v>
                </c:pt>
                <c:pt idx="169">
                  <c:v>24637229</c:v>
                </c:pt>
                <c:pt idx="170">
                  <c:v>-72346227</c:v>
                </c:pt>
                <c:pt idx="171">
                  <c:v>116760221</c:v>
                </c:pt>
                <c:pt idx="172">
                  <c:v>17570062</c:v>
                </c:pt>
                <c:pt idx="173">
                  <c:v>10741621</c:v>
                </c:pt>
                <c:pt idx="174">
                  <c:v>38314603</c:v>
                </c:pt>
                <c:pt idx="175">
                  <c:v>18627129</c:v>
                </c:pt>
                <c:pt idx="176">
                  <c:v>55184057</c:v>
                </c:pt>
                <c:pt idx="177">
                  <c:v>30248132</c:v>
                </c:pt>
                <c:pt idx="178">
                  <c:v>1877786</c:v>
                </c:pt>
                <c:pt idx="179">
                  <c:v>23702951</c:v>
                </c:pt>
                <c:pt idx="180">
                  <c:v>5108678</c:v>
                </c:pt>
                <c:pt idx="181">
                  <c:v>-2396714</c:v>
                </c:pt>
                <c:pt idx="182">
                  <c:v>-397587</c:v>
                </c:pt>
                <c:pt idx="183">
                  <c:v>-431497</c:v>
                </c:pt>
                <c:pt idx="184">
                  <c:v>20066934</c:v>
                </c:pt>
                <c:pt idx="185">
                  <c:v>17938766</c:v>
                </c:pt>
                <c:pt idx="186">
                  <c:v>26296729</c:v>
                </c:pt>
                <c:pt idx="187">
                  <c:v>34595142</c:v>
                </c:pt>
                <c:pt idx="188">
                  <c:v>57385443</c:v>
                </c:pt>
                <c:pt idx="189">
                  <c:v>27894716</c:v>
                </c:pt>
                <c:pt idx="190">
                  <c:v>11304347</c:v>
                </c:pt>
                <c:pt idx="191">
                  <c:v>41355654</c:v>
                </c:pt>
                <c:pt idx="192">
                  <c:v>73110518</c:v>
                </c:pt>
                <c:pt idx="193">
                  <c:v>27629006</c:v>
                </c:pt>
                <c:pt idx="194">
                  <c:v>42901845</c:v>
                </c:pt>
                <c:pt idx="195">
                  <c:v>45498923</c:v>
                </c:pt>
                <c:pt idx="196">
                  <c:v>54844603</c:v>
                </c:pt>
                <c:pt idx="197">
                  <c:v>21872927</c:v>
                </c:pt>
                <c:pt idx="198">
                  <c:v>19718900</c:v>
                </c:pt>
                <c:pt idx="199">
                  <c:v>8318954</c:v>
                </c:pt>
                <c:pt idx="200">
                  <c:v>30257573</c:v>
                </c:pt>
                <c:pt idx="201">
                  <c:v>-8354300</c:v>
                </c:pt>
                <c:pt idx="202">
                  <c:v>21237163</c:v>
                </c:pt>
                <c:pt idx="203">
                  <c:v>6335999</c:v>
                </c:pt>
                <c:pt idx="204">
                  <c:v>-4493435</c:v>
                </c:pt>
                <c:pt idx="205">
                  <c:v>-1792514</c:v>
                </c:pt>
                <c:pt idx="206">
                  <c:v>14437327</c:v>
                </c:pt>
                <c:pt idx="207">
                  <c:v>39618740</c:v>
                </c:pt>
                <c:pt idx="208">
                  <c:v>53415514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巴赫达尔机场!$AA$4:$AA$213</c:f>
              <c:strCache>
                <c:ptCount val="209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  <c:pt idx="196">
                  <c:v>2020/4/3</c:v>
                </c:pt>
                <c:pt idx="197">
                  <c:v>2020/4/4</c:v>
                </c:pt>
                <c:pt idx="198">
                  <c:v>2020/4/5</c:v>
                </c:pt>
                <c:pt idx="199">
                  <c:v>2020/4/6</c:v>
                </c:pt>
                <c:pt idx="200">
                  <c:v>2020/4/7</c:v>
                </c:pt>
                <c:pt idx="201">
                  <c:v>2020/4/8</c:v>
                </c:pt>
                <c:pt idx="202">
                  <c:v>2020/4/9</c:v>
                </c:pt>
                <c:pt idx="203">
                  <c:v>2020/4/10</c:v>
                </c:pt>
                <c:pt idx="204">
                  <c:v>2020/4/11</c:v>
                </c:pt>
                <c:pt idx="205">
                  <c:v>2020/4/12</c:v>
                </c:pt>
                <c:pt idx="206">
                  <c:v>2020/4/13</c:v>
                </c:pt>
                <c:pt idx="207">
                  <c:v>2020/4/14</c:v>
                </c:pt>
                <c:pt idx="208">
                  <c:v>2020/4/15</c:v>
                </c:pt>
              </c:strCache>
            </c:strRef>
          </c:cat>
          <c:val>
            <c:numRef>
              <c:f>巴赫达尔机场!$AD$4:$AD$213</c:f>
              <c:numCache>
                <c:formatCode>General</c:formatCode>
                <c:ptCount val="209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  <c:pt idx="119">
                  <c:v>145869968</c:v>
                </c:pt>
                <c:pt idx="120">
                  <c:v>-29333254</c:v>
                </c:pt>
                <c:pt idx="121">
                  <c:v>152076705</c:v>
                </c:pt>
                <c:pt idx="122">
                  <c:v>179729425</c:v>
                </c:pt>
                <c:pt idx="123">
                  <c:v>179923116</c:v>
                </c:pt>
                <c:pt idx="124">
                  <c:v>202610942</c:v>
                </c:pt>
                <c:pt idx="125">
                  <c:v>195643487</c:v>
                </c:pt>
                <c:pt idx="126">
                  <c:v>206836768</c:v>
                </c:pt>
                <c:pt idx="127">
                  <c:v>169411463</c:v>
                </c:pt>
                <c:pt idx="128">
                  <c:v>349524799</c:v>
                </c:pt>
                <c:pt idx="129">
                  <c:v>116591469</c:v>
                </c:pt>
                <c:pt idx="130">
                  <c:v>167196459</c:v>
                </c:pt>
                <c:pt idx="131">
                  <c:v>152069898</c:v>
                </c:pt>
                <c:pt idx="132">
                  <c:v>170721814</c:v>
                </c:pt>
                <c:pt idx="133">
                  <c:v>162009588</c:v>
                </c:pt>
                <c:pt idx="134">
                  <c:v>155008580</c:v>
                </c:pt>
                <c:pt idx="135">
                  <c:v>174540633</c:v>
                </c:pt>
                <c:pt idx="136">
                  <c:v>148431526</c:v>
                </c:pt>
                <c:pt idx="137">
                  <c:v>143605842</c:v>
                </c:pt>
                <c:pt idx="138">
                  <c:v>115696184</c:v>
                </c:pt>
                <c:pt idx="139">
                  <c:v>147519193</c:v>
                </c:pt>
                <c:pt idx="140">
                  <c:v>130522550</c:v>
                </c:pt>
                <c:pt idx="141">
                  <c:v>140008239</c:v>
                </c:pt>
                <c:pt idx="142">
                  <c:v>149652173</c:v>
                </c:pt>
                <c:pt idx="143">
                  <c:v>142757602</c:v>
                </c:pt>
                <c:pt idx="144">
                  <c:v>174272175</c:v>
                </c:pt>
                <c:pt idx="145">
                  <c:v>198295758</c:v>
                </c:pt>
                <c:pt idx="146">
                  <c:v>200997887</c:v>
                </c:pt>
                <c:pt idx="147">
                  <c:v>158884743</c:v>
                </c:pt>
                <c:pt idx="148">
                  <c:v>156704180</c:v>
                </c:pt>
                <c:pt idx="149">
                  <c:v>141618246</c:v>
                </c:pt>
                <c:pt idx="150">
                  <c:v>123964452</c:v>
                </c:pt>
                <c:pt idx="151">
                  <c:v>123925578</c:v>
                </c:pt>
                <c:pt idx="152">
                  <c:v>126583581</c:v>
                </c:pt>
                <c:pt idx="153">
                  <c:v>122736403</c:v>
                </c:pt>
                <c:pt idx="154">
                  <c:v>142712580</c:v>
                </c:pt>
                <c:pt idx="155">
                  <c:v>142930603</c:v>
                </c:pt>
                <c:pt idx="156">
                  <c:v>132981729</c:v>
                </c:pt>
                <c:pt idx="157">
                  <c:v>139368564</c:v>
                </c:pt>
                <c:pt idx="158">
                  <c:v>129008569</c:v>
                </c:pt>
                <c:pt idx="159">
                  <c:v>135741734</c:v>
                </c:pt>
                <c:pt idx="160">
                  <c:v>117354275</c:v>
                </c:pt>
                <c:pt idx="161">
                  <c:v>80761666</c:v>
                </c:pt>
                <c:pt idx="162">
                  <c:v>58321619</c:v>
                </c:pt>
                <c:pt idx="163">
                  <c:v>-79985181</c:v>
                </c:pt>
                <c:pt idx="164">
                  <c:v>106298630</c:v>
                </c:pt>
                <c:pt idx="165">
                  <c:v>116987509</c:v>
                </c:pt>
                <c:pt idx="166">
                  <c:v>128393785</c:v>
                </c:pt>
                <c:pt idx="167">
                  <c:v>120043062</c:v>
                </c:pt>
                <c:pt idx="168">
                  <c:v>109919019</c:v>
                </c:pt>
                <c:pt idx="169">
                  <c:v>128324160</c:v>
                </c:pt>
                <c:pt idx="170">
                  <c:v>21837259</c:v>
                </c:pt>
                <c:pt idx="171">
                  <c:v>109501429</c:v>
                </c:pt>
                <c:pt idx="172">
                  <c:v>104797720</c:v>
                </c:pt>
                <c:pt idx="173">
                  <c:v>79413342</c:v>
                </c:pt>
                <c:pt idx="174">
                  <c:v>120986559</c:v>
                </c:pt>
                <c:pt idx="175">
                  <c:v>120099813</c:v>
                </c:pt>
                <c:pt idx="176">
                  <c:v>159731501</c:v>
                </c:pt>
                <c:pt idx="177">
                  <c:v>122944302</c:v>
                </c:pt>
                <c:pt idx="178">
                  <c:v>233955514</c:v>
                </c:pt>
                <c:pt idx="179">
                  <c:v>129821018</c:v>
                </c:pt>
                <c:pt idx="180">
                  <c:v>128436860</c:v>
                </c:pt>
                <c:pt idx="181">
                  <c:v>121791361</c:v>
                </c:pt>
                <c:pt idx="182">
                  <c:v>83079171</c:v>
                </c:pt>
                <c:pt idx="183">
                  <c:v>64418132</c:v>
                </c:pt>
                <c:pt idx="184">
                  <c:v>47928138</c:v>
                </c:pt>
                <c:pt idx="185">
                  <c:v>72175700</c:v>
                </c:pt>
                <c:pt idx="186">
                  <c:v>72347081</c:v>
                </c:pt>
                <c:pt idx="187">
                  <c:v>74881309</c:v>
                </c:pt>
                <c:pt idx="188">
                  <c:v>100526342</c:v>
                </c:pt>
                <c:pt idx="189">
                  <c:v>100064061</c:v>
                </c:pt>
                <c:pt idx="190">
                  <c:v>111765995</c:v>
                </c:pt>
                <c:pt idx="191">
                  <c:v>153155559</c:v>
                </c:pt>
                <c:pt idx="192">
                  <c:v>164843489</c:v>
                </c:pt>
                <c:pt idx="193">
                  <c:v>142778865</c:v>
                </c:pt>
                <c:pt idx="194">
                  <c:v>177322747</c:v>
                </c:pt>
                <c:pt idx="195">
                  <c:v>196584491</c:v>
                </c:pt>
                <c:pt idx="196">
                  <c:v>174781907</c:v>
                </c:pt>
                <c:pt idx="197">
                  <c:v>190562702</c:v>
                </c:pt>
                <c:pt idx="198">
                  <c:v>198977255</c:v>
                </c:pt>
                <c:pt idx="199">
                  <c:v>165940555</c:v>
                </c:pt>
                <c:pt idx="200">
                  <c:v>156124310</c:v>
                </c:pt>
                <c:pt idx="201">
                  <c:v>151895868</c:v>
                </c:pt>
                <c:pt idx="202">
                  <c:v>130231186</c:v>
                </c:pt>
                <c:pt idx="203">
                  <c:v>82987520</c:v>
                </c:pt>
                <c:pt idx="204">
                  <c:v>70893148</c:v>
                </c:pt>
                <c:pt idx="205">
                  <c:v>56573387</c:v>
                </c:pt>
                <c:pt idx="206">
                  <c:v>51291814</c:v>
                </c:pt>
                <c:pt idx="207">
                  <c:v>82591600</c:v>
                </c:pt>
                <c:pt idx="208">
                  <c:v>74449755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丹戎乌班市!$AA$4:$AA$191</c:f>
              <c:strCache>
                <c:ptCount val="187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  <c:pt idx="174">
                  <c:v>2020/4/3</c:v>
                </c:pt>
                <c:pt idx="175">
                  <c:v>2020/4/4</c:v>
                </c:pt>
                <c:pt idx="176">
                  <c:v>2020/4/5</c:v>
                </c:pt>
                <c:pt idx="177">
                  <c:v>2020/4/6</c:v>
                </c:pt>
                <c:pt idx="178">
                  <c:v>2020/4/7</c:v>
                </c:pt>
                <c:pt idx="179">
                  <c:v>2020/4/8</c:v>
                </c:pt>
                <c:pt idx="180">
                  <c:v>2020/4/9</c:v>
                </c:pt>
                <c:pt idx="181">
                  <c:v>2020/4/10</c:v>
                </c:pt>
                <c:pt idx="182">
                  <c:v>2020/4/11</c:v>
                </c:pt>
                <c:pt idx="183">
                  <c:v>2020/4/12</c:v>
                </c:pt>
                <c:pt idx="184">
                  <c:v>2020/4/13</c:v>
                </c:pt>
                <c:pt idx="185">
                  <c:v>2020/4/14</c:v>
                </c:pt>
                <c:pt idx="186">
                  <c:v>2020/4/15</c:v>
                </c:pt>
              </c:strCache>
            </c:strRef>
          </c:cat>
          <c:val>
            <c:numRef>
              <c:f>丹戎乌班市!$AB$4:$AB$191</c:f>
              <c:numCache>
                <c:formatCode>General</c:formatCode>
                <c:ptCount val="187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  <c:pt idx="97">
                  <c:v>-771480465</c:v>
                </c:pt>
                <c:pt idx="98">
                  <c:v>-735669246</c:v>
                </c:pt>
                <c:pt idx="99">
                  <c:v>-709326702</c:v>
                </c:pt>
                <c:pt idx="100">
                  <c:v>-889605897</c:v>
                </c:pt>
                <c:pt idx="101">
                  <c:v>-1372558110</c:v>
                </c:pt>
                <c:pt idx="102">
                  <c:v>-775083220</c:v>
                </c:pt>
                <c:pt idx="103">
                  <c:v>-1499994125</c:v>
                </c:pt>
                <c:pt idx="104">
                  <c:v>-1338544109</c:v>
                </c:pt>
                <c:pt idx="105">
                  <c:v>-747209712</c:v>
                </c:pt>
                <c:pt idx="106">
                  <c:v>-720484426</c:v>
                </c:pt>
                <c:pt idx="107">
                  <c:v>-780399988</c:v>
                </c:pt>
                <c:pt idx="108">
                  <c:v>-744389079</c:v>
                </c:pt>
                <c:pt idx="109">
                  <c:v>-1427073700</c:v>
                </c:pt>
                <c:pt idx="110">
                  <c:v>-748374575</c:v>
                </c:pt>
                <c:pt idx="111">
                  <c:v>-1316361789</c:v>
                </c:pt>
                <c:pt idx="112">
                  <c:v>-900355919</c:v>
                </c:pt>
                <c:pt idx="113">
                  <c:v>-1281898484</c:v>
                </c:pt>
                <c:pt idx="114">
                  <c:v>-729204258</c:v>
                </c:pt>
                <c:pt idx="115">
                  <c:v>-734579269</c:v>
                </c:pt>
                <c:pt idx="116">
                  <c:v>-1075276744</c:v>
                </c:pt>
                <c:pt idx="117">
                  <c:v>-1093914553</c:v>
                </c:pt>
                <c:pt idx="118">
                  <c:v>-1492372594</c:v>
                </c:pt>
                <c:pt idx="119">
                  <c:v>-752992425</c:v>
                </c:pt>
                <c:pt idx="120">
                  <c:v>-953756569</c:v>
                </c:pt>
                <c:pt idx="121">
                  <c:v>-1374996002</c:v>
                </c:pt>
                <c:pt idx="122">
                  <c:v>-813457137</c:v>
                </c:pt>
                <c:pt idx="123">
                  <c:v>-897626811</c:v>
                </c:pt>
                <c:pt idx="124">
                  <c:v>-1532593649</c:v>
                </c:pt>
                <c:pt idx="125">
                  <c:v>-813581944</c:v>
                </c:pt>
                <c:pt idx="126">
                  <c:v>-1447051101</c:v>
                </c:pt>
                <c:pt idx="127">
                  <c:v>-853744757</c:v>
                </c:pt>
                <c:pt idx="128">
                  <c:v>-1430460123</c:v>
                </c:pt>
                <c:pt idx="129">
                  <c:v>-1113176394</c:v>
                </c:pt>
                <c:pt idx="130">
                  <c:v>-897485364</c:v>
                </c:pt>
                <c:pt idx="131">
                  <c:v>-902236341</c:v>
                </c:pt>
                <c:pt idx="132">
                  <c:v>-1459947799</c:v>
                </c:pt>
                <c:pt idx="133">
                  <c:v>-1066515310</c:v>
                </c:pt>
                <c:pt idx="134">
                  <c:v>-729562037</c:v>
                </c:pt>
                <c:pt idx="135">
                  <c:v>-716274278</c:v>
                </c:pt>
                <c:pt idx="136">
                  <c:v>-903767303</c:v>
                </c:pt>
                <c:pt idx="137">
                  <c:v>-754365299</c:v>
                </c:pt>
                <c:pt idx="138">
                  <c:v>-1267362658</c:v>
                </c:pt>
                <c:pt idx="139">
                  <c:v>-912761709</c:v>
                </c:pt>
                <c:pt idx="140">
                  <c:v>-724270231</c:v>
                </c:pt>
                <c:pt idx="141">
                  <c:v>-1192620054</c:v>
                </c:pt>
                <c:pt idx="142">
                  <c:v>-1086043406</c:v>
                </c:pt>
                <c:pt idx="143">
                  <c:v>-1151342299</c:v>
                </c:pt>
                <c:pt idx="144">
                  <c:v>-853212248</c:v>
                </c:pt>
                <c:pt idx="145">
                  <c:v>-1171835569</c:v>
                </c:pt>
                <c:pt idx="146">
                  <c:v>-1423429343</c:v>
                </c:pt>
                <c:pt idx="147">
                  <c:v>-1425434571</c:v>
                </c:pt>
                <c:pt idx="148">
                  <c:v>-1198261318</c:v>
                </c:pt>
                <c:pt idx="149">
                  <c:v>-902935259</c:v>
                </c:pt>
                <c:pt idx="150">
                  <c:v>-809879342</c:v>
                </c:pt>
                <c:pt idx="151">
                  <c:v>-1087524446</c:v>
                </c:pt>
                <c:pt idx="152">
                  <c:v>-784826468</c:v>
                </c:pt>
                <c:pt idx="153">
                  <c:v>-742300646</c:v>
                </c:pt>
                <c:pt idx="154">
                  <c:v>-1442166996</c:v>
                </c:pt>
                <c:pt idx="155">
                  <c:v>-1428446574</c:v>
                </c:pt>
                <c:pt idx="156">
                  <c:v>-1365469086</c:v>
                </c:pt>
                <c:pt idx="157">
                  <c:v>-739463373</c:v>
                </c:pt>
                <c:pt idx="158">
                  <c:v>-674214402</c:v>
                </c:pt>
                <c:pt idx="159">
                  <c:v>-805361339</c:v>
                </c:pt>
                <c:pt idx="160">
                  <c:v>-660236046</c:v>
                </c:pt>
                <c:pt idx="161">
                  <c:v>-1598908013</c:v>
                </c:pt>
                <c:pt idx="162">
                  <c:v>-893924211</c:v>
                </c:pt>
                <c:pt idx="163">
                  <c:v>-778294914</c:v>
                </c:pt>
                <c:pt idx="164">
                  <c:v>-1491216051</c:v>
                </c:pt>
                <c:pt idx="165">
                  <c:v>-1365876789</c:v>
                </c:pt>
                <c:pt idx="166">
                  <c:v>-1310903574</c:v>
                </c:pt>
                <c:pt idx="167">
                  <c:v>-1360293766</c:v>
                </c:pt>
                <c:pt idx="168">
                  <c:v>-1206881787</c:v>
                </c:pt>
                <c:pt idx="169">
                  <c:v>-749331427</c:v>
                </c:pt>
                <c:pt idx="170">
                  <c:v>-1412970537</c:v>
                </c:pt>
                <c:pt idx="171">
                  <c:v>-1235778229</c:v>
                </c:pt>
                <c:pt idx="172">
                  <c:v>-792772498</c:v>
                </c:pt>
                <c:pt idx="173">
                  <c:v>-839550069</c:v>
                </c:pt>
                <c:pt idx="174">
                  <c:v>-1375786445</c:v>
                </c:pt>
                <c:pt idx="175">
                  <c:v>-1238840154</c:v>
                </c:pt>
                <c:pt idx="176">
                  <c:v>-732881897</c:v>
                </c:pt>
                <c:pt idx="177">
                  <c:v>-743232537</c:v>
                </c:pt>
                <c:pt idx="178">
                  <c:v>-1426399744</c:v>
                </c:pt>
                <c:pt idx="179">
                  <c:v>-894689692</c:v>
                </c:pt>
                <c:pt idx="180">
                  <c:v>-752959143</c:v>
                </c:pt>
                <c:pt idx="181">
                  <c:v>-745279367</c:v>
                </c:pt>
                <c:pt idx="182">
                  <c:v>-1208104411</c:v>
                </c:pt>
                <c:pt idx="183">
                  <c:v>-777254858</c:v>
                </c:pt>
                <c:pt idx="184">
                  <c:v>-760056487</c:v>
                </c:pt>
                <c:pt idx="185">
                  <c:v>-827676786</c:v>
                </c:pt>
                <c:pt idx="186">
                  <c:v>-1507632298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丹戎乌班市!$AA$4:$AA$191</c:f>
              <c:strCache>
                <c:ptCount val="187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  <c:pt idx="174">
                  <c:v>2020/4/3</c:v>
                </c:pt>
                <c:pt idx="175">
                  <c:v>2020/4/4</c:v>
                </c:pt>
                <c:pt idx="176">
                  <c:v>2020/4/5</c:v>
                </c:pt>
                <c:pt idx="177">
                  <c:v>2020/4/6</c:v>
                </c:pt>
                <c:pt idx="178">
                  <c:v>2020/4/7</c:v>
                </c:pt>
                <c:pt idx="179">
                  <c:v>2020/4/8</c:v>
                </c:pt>
                <c:pt idx="180">
                  <c:v>2020/4/9</c:v>
                </c:pt>
                <c:pt idx="181">
                  <c:v>2020/4/10</c:v>
                </c:pt>
                <c:pt idx="182">
                  <c:v>2020/4/11</c:v>
                </c:pt>
                <c:pt idx="183">
                  <c:v>2020/4/12</c:v>
                </c:pt>
                <c:pt idx="184">
                  <c:v>2020/4/13</c:v>
                </c:pt>
                <c:pt idx="185">
                  <c:v>2020/4/14</c:v>
                </c:pt>
                <c:pt idx="186">
                  <c:v>2020/4/15</c:v>
                </c:pt>
              </c:strCache>
            </c:strRef>
          </c:cat>
          <c:val>
            <c:numRef>
              <c:f>丹戎乌班市!$AC$4:$AC$191</c:f>
              <c:numCache>
                <c:formatCode>General</c:formatCode>
                <c:ptCount val="187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  <c:pt idx="97">
                  <c:v>21900863</c:v>
                </c:pt>
                <c:pt idx="98">
                  <c:v>-495976906</c:v>
                </c:pt>
                <c:pt idx="99">
                  <c:v>569869802</c:v>
                </c:pt>
                <c:pt idx="100">
                  <c:v>103439603</c:v>
                </c:pt>
                <c:pt idx="101">
                  <c:v>147167753</c:v>
                </c:pt>
                <c:pt idx="102">
                  <c:v>119274419</c:v>
                </c:pt>
                <c:pt idx="103">
                  <c:v>232114325</c:v>
                </c:pt>
                <c:pt idx="104">
                  <c:v>202433789</c:v>
                </c:pt>
                <c:pt idx="105">
                  <c:v>94022321</c:v>
                </c:pt>
                <c:pt idx="106">
                  <c:v>51519915</c:v>
                </c:pt>
                <c:pt idx="107">
                  <c:v>68325147</c:v>
                </c:pt>
                <c:pt idx="108">
                  <c:v>133133793</c:v>
                </c:pt>
                <c:pt idx="109">
                  <c:v>247201403</c:v>
                </c:pt>
                <c:pt idx="110">
                  <c:v>45383847</c:v>
                </c:pt>
                <c:pt idx="111">
                  <c:v>59690240</c:v>
                </c:pt>
                <c:pt idx="112">
                  <c:v>81715820</c:v>
                </c:pt>
                <c:pt idx="113">
                  <c:v>145815870</c:v>
                </c:pt>
                <c:pt idx="114">
                  <c:v>47543870</c:v>
                </c:pt>
                <c:pt idx="115">
                  <c:v>22339850</c:v>
                </c:pt>
                <c:pt idx="116">
                  <c:v>27225472</c:v>
                </c:pt>
                <c:pt idx="117">
                  <c:v>98660088</c:v>
                </c:pt>
                <c:pt idx="118">
                  <c:v>94986744</c:v>
                </c:pt>
                <c:pt idx="119">
                  <c:v>68381874</c:v>
                </c:pt>
                <c:pt idx="120">
                  <c:v>165878028</c:v>
                </c:pt>
                <c:pt idx="121">
                  <c:v>178040665</c:v>
                </c:pt>
                <c:pt idx="122">
                  <c:v>-23417685</c:v>
                </c:pt>
                <c:pt idx="123">
                  <c:v>99446395</c:v>
                </c:pt>
                <c:pt idx="124">
                  <c:v>189968875</c:v>
                </c:pt>
                <c:pt idx="125">
                  <c:v>-9734106</c:v>
                </c:pt>
                <c:pt idx="126">
                  <c:v>31699565</c:v>
                </c:pt>
                <c:pt idx="127">
                  <c:v>6661987</c:v>
                </c:pt>
                <c:pt idx="128">
                  <c:v>67883863</c:v>
                </c:pt>
                <c:pt idx="129">
                  <c:v>120599078</c:v>
                </c:pt>
                <c:pt idx="130">
                  <c:v>86336330</c:v>
                </c:pt>
                <c:pt idx="131">
                  <c:v>158329191</c:v>
                </c:pt>
                <c:pt idx="132">
                  <c:v>166244370</c:v>
                </c:pt>
                <c:pt idx="133">
                  <c:v>74290861</c:v>
                </c:pt>
                <c:pt idx="134">
                  <c:v>15158101</c:v>
                </c:pt>
                <c:pt idx="135">
                  <c:v>31017549</c:v>
                </c:pt>
                <c:pt idx="136">
                  <c:v>67877051</c:v>
                </c:pt>
                <c:pt idx="137">
                  <c:v>16982602</c:v>
                </c:pt>
                <c:pt idx="138">
                  <c:v>66174499</c:v>
                </c:pt>
                <c:pt idx="139">
                  <c:v>13176499</c:v>
                </c:pt>
                <c:pt idx="140">
                  <c:v>90867653</c:v>
                </c:pt>
                <c:pt idx="141">
                  <c:v>-377482170</c:v>
                </c:pt>
                <c:pt idx="142">
                  <c:v>693530118</c:v>
                </c:pt>
                <c:pt idx="143">
                  <c:v>156398909</c:v>
                </c:pt>
                <c:pt idx="144">
                  <c:v>88074760</c:v>
                </c:pt>
                <c:pt idx="145">
                  <c:v>155972038</c:v>
                </c:pt>
                <c:pt idx="146">
                  <c:v>87183820</c:v>
                </c:pt>
                <c:pt idx="147">
                  <c:v>87967195</c:v>
                </c:pt>
                <c:pt idx="148">
                  <c:v>-217414302</c:v>
                </c:pt>
                <c:pt idx="149">
                  <c:v>402330386</c:v>
                </c:pt>
                <c:pt idx="150">
                  <c:v>-2843562</c:v>
                </c:pt>
                <c:pt idx="151">
                  <c:v>94066787</c:v>
                </c:pt>
                <c:pt idx="152">
                  <c:v>81442295</c:v>
                </c:pt>
                <c:pt idx="153">
                  <c:v>8777214</c:v>
                </c:pt>
                <c:pt idx="154">
                  <c:v>60090549</c:v>
                </c:pt>
                <c:pt idx="155">
                  <c:v>58854606</c:v>
                </c:pt>
                <c:pt idx="156">
                  <c:v>13087733</c:v>
                </c:pt>
                <c:pt idx="157">
                  <c:v>45970982</c:v>
                </c:pt>
                <c:pt idx="158">
                  <c:v>112992248</c:v>
                </c:pt>
                <c:pt idx="159">
                  <c:v>129670706</c:v>
                </c:pt>
                <c:pt idx="160">
                  <c:v>60469320</c:v>
                </c:pt>
                <c:pt idx="161">
                  <c:v>189707740</c:v>
                </c:pt>
                <c:pt idx="162">
                  <c:v>39664746</c:v>
                </c:pt>
                <c:pt idx="163">
                  <c:v>99978754</c:v>
                </c:pt>
                <c:pt idx="164">
                  <c:v>211001430</c:v>
                </c:pt>
                <c:pt idx="165">
                  <c:v>224862799</c:v>
                </c:pt>
                <c:pt idx="166">
                  <c:v>148659251</c:v>
                </c:pt>
                <c:pt idx="167">
                  <c:v>145835146</c:v>
                </c:pt>
                <c:pt idx="168">
                  <c:v>133002048</c:v>
                </c:pt>
                <c:pt idx="169">
                  <c:v>-4643228</c:v>
                </c:pt>
                <c:pt idx="170">
                  <c:v>106441833</c:v>
                </c:pt>
                <c:pt idx="171">
                  <c:v>100554013</c:v>
                </c:pt>
                <c:pt idx="172">
                  <c:v>37458170</c:v>
                </c:pt>
                <c:pt idx="173">
                  <c:v>75345783</c:v>
                </c:pt>
                <c:pt idx="174">
                  <c:v>66981853</c:v>
                </c:pt>
                <c:pt idx="175">
                  <c:v>107183145</c:v>
                </c:pt>
                <c:pt idx="176">
                  <c:v>91146759</c:v>
                </c:pt>
                <c:pt idx="177">
                  <c:v>110760921</c:v>
                </c:pt>
                <c:pt idx="178">
                  <c:v>126016282</c:v>
                </c:pt>
                <c:pt idx="179">
                  <c:v>98740725</c:v>
                </c:pt>
                <c:pt idx="180">
                  <c:v>112192400</c:v>
                </c:pt>
                <c:pt idx="181">
                  <c:v>84390156</c:v>
                </c:pt>
                <c:pt idx="182">
                  <c:v>132625796</c:v>
                </c:pt>
                <c:pt idx="183">
                  <c:v>48619398</c:v>
                </c:pt>
                <c:pt idx="184">
                  <c:v>-6844337</c:v>
                </c:pt>
                <c:pt idx="185">
                  <c:v>-14774992</c:v>
                </c:pt>
                <c:pt idx="186">
                  <c:v>40142362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丹戎乌班市!$AA$4:$AA$191</c:f>
              <c:strCache>
                <c:ptCount val="187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  <c:pt idx="174">
                  <c:v>2020/4/3</c:v>
                </c:pt>
                <c:pt idx="175">
                  <c:v>2020/4/4</c:v>
                </c:pt>
                <c:pt idx="176">
                  <c:v>2020/4/5</c:v>
                </c:pt>
                <c:pt idx="177">
                  <c:v>2020/4/6</c:v>
                </c:pt>
                <c:pt idx="178">
                  <c:v>2020/4/7</c:v>
                </c:pt>
                <c:pt idx="179">
                  <c:v>2020/4/8</c:v>
                </c:pt>
                <c:pt idx="180">
                  <c:v>2020/4/9</c:v>
                </c:pt>
                <c:pt idx="181">
                  <c:v>2020/4/10</c:v>
                </c:pt>
                <c:pt idx="182">
                  <c:v>2020/4/11</c:v>
                </c:pt>
                <c:pt idx="183">
                  <c:v>2020/4/12</c:v>
                </c:pt>
                <c:pt idx="184">
                  <c:v>2020/4/13</c:v>
                </c:pt>
                <c:pt idx="185">
                  <c:v>2020/4/14</c:v>
                </c:pt>
                <c:pt idx="186">
                  <c:v>2020/4/15</c:v>
                </c:pt>
              </c:strCache>
            </c:strRef>
          </c:cat>
          <c:val>
            <c:numRef>
              <c:f>丹戎乌班市!$AD$4:$AD$191</c:f>
              <c:numCache>
                <c:formatCode>General</c:formatCode>
                <c:ptCount val="187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  <c:pt idx="97">
                  <c:v>506996020</c:v>
                </c:pt>
                <c:pt idx="98">
                  <c:v>-12271287</c:v>
                </c:pt>
                <c:pt idx="99">
                  <c:v>464500887</c:v>
                </c:pt>
                <c:pt idx="100">
                  <c:v>480619380</c:v>
                </c:pt>
                <c:pt idx="101">
                  <c:v>472715018</c:v>
                </c:pt>
                <c:pt idx="102">
                  <c:v>541692037</c:v>
                </c:pt>
                <c:pt idx="103">
                  <c:v>524062739</c:v>
                </c:pt>
                <c:pt idx="104">
                  <c:v>586327642</c:v>
                </c:pt>
                <c:pt idx="105">
                  <c:v>640030773</c:v>
                </c:pt>
                <c:pt idx="106">
                  <c:v>1203924012</c:v>
                </c:pt>
                <c:pt idx="107">
                  <c:v>702379357</c:v>
                </c:pt>
                <c:pt idx="108">
                  <c:v>732073547</c:v>
                </c:pt>
                <c:pt idx="109">
                  <c:v>782776994</c:v>
                </c:pt>
                <c:pt idx="110">
                  <c:v>708886422</c:v>
                </c:pt>
                <c:pt idx="111">
                  <c:v>610352909</c:v>
                </c:pt>
                <c:pt idx="112">
                  <c:v>605748536</c:v>
                </c:pt>
                <c:pt idx="113">
                  <c:v>669848586</c:v>
                </c:pt>
                <c:pt idx="114">
                  <c:v>568576530</c:v>
                </c:pt>
                <c:pt idx="115">
                  <c:v>541955056</c:v>
                </c:pt>
                <c:pt idx="116">
                  <c:v>413706885</c:v>
                </c:pt>
                <c:pt idx="117">
                  <c:v>398299363</c:v>
                </c:pt>
                <c:pt idx="118">
                  <c:v>349242172</c:v>
                </c:pt>
                <c:pt idx="119">
                  <c:v>403317653</c:v>
                </c:pt>
                <c:pt idx="120">
                  <c:v>487479861</c:v>
                </c:pt>
                <c:pt idx="121">
                  <c:v>435542448</c:v>
                </c:pt>
                <c:pt idx="122">
                  <c:v>345217070</c:v>
                </c:pt>
                <c:pt idx="123">
                  <c:v>422323615</c:v>
                </c:pt>
                <c:pt idx="124">
                  <c:v>507960473</c:v>
                </c:pt>
                <c:pt idx="125">
                  <c:v>399566279</c:v>
                </c:pt>
                <c:pt idx="126">
                  <c:v>444673294</c:v>
                </c:pt>
                <c:pt idx="127">
                  <c:v>382953407</c:v>
                </c:pt>
                <c:pt idx="128">
                  <c:v>278297255</c:v>
                </c:pt>
                <c:pt idx="129">
                  <c:v>325511820</c:v>
                </c:pt>
                <c:pt idx="130">
                  <c:v>435265835</c:v>
                </c:pt>
                <c:pt idx="131">
                  <c:v>494148631</c:v>
                </c:pt>
                <c:pt idx="132">
                  <c:v>411541330</c:v>
                </c:pt>
                <c:pt idx="133">
                  <c:v>487651118</c:v>
                </c:pt>
                <c:pt idx="134">
                  <c:v>416375548</c:v>
                </c:pt>
                <c:pt idx="135">
                  <c:v>485731110</c:v>
                </c:pt>
                <c:pt idx="136">
                  <c:v>492386285</c:v>
                </c:pt>
                <c:pt idx="137">
                  <c:v>384648350</c:v>
                </c:pt>
                <c:pt idx="138">
                  <c:v>412847252</c:v>
                </c:pt>
                <c:pt idx="139">
                  <c:v>267694560</c:v>
                </c:pt>
                <c:pt idx="140">
                  <c:v>350647034</c:v>
                </c:pt>
                <c:pt idx="141">
                  <c:v>-184078471</c:v>
                </c:pt>
                <c:pt idx="142">
                  <c:v>482059902</c:v>
                </c:pt>
                <c:pt idx="143">
                  <c:v>544190223</c:v>
                </c:pt>
                <c:pt idx="144">
                  <c:v>564387932</c:v>
                </c:pt>
                <c:pt idx="145">
                  <c:v>663603785</c:v>
                </c:pt>
                <c:pt idx="146">
                  <c:v>585397253</c:v>
                </c:pt>
                <c:pt idx="147">
                  <c:v>681028512</c:v>
                </c:pt>
                <c:pt idx="148">
                  <c:v>263938799</c:v>
                </c:pt>
                <c:pt idx="149">
                  <c:v>516573573</c:v>
                </c:pt>
                <c:pt idx="150">
                  <c:v>438245328</c:v>
                </c:pt>
                <c:pt idx="151">
                  <c:v>408501328</c:v>
                </c:pt>
                <c:pt idx="152">
                  <c:v>441995968</c:v>
                </c:pt>
                <c:pt idx="153">
                  <c:v>342748799</c:v>
                </c:pt>
                <c:pt idx="154">
                  <c:v>414902697</c:v>
                </c:pt>
                <c:pt idx="155">
                  <c:v>299060949</c:v>
                </c:pt>
                <c:pt idx="156">
                  <c:v>645404732</c:v>
                </c:pt>
                <c:pt idx="157">
                  <c:v>294658346</c:v>
                </c:pt>
                <c:pt idx="158">
                  <c:v>404881138</c:v>
                </c:pt>
                <c:pt idx="159">
                  <c:v>443254513</c:v>
                </c:pt>
                <c:pt idx="160">
                  <c:v>422281538</c:v>
                </c:pt>
                <c:pt idx="161">
                  <c:v>542742744</c:v>
                </c:pt>
                <c:pt idx="162">
                  <c:v>531094155</c:v>
                </c:pt>
                <c:pt idx="163">
                  <c:v>623531638</c:v>
                </c:pt>
                <c:pt idx="164">
                  <c:v>729007852</c:v>
                </c:pt>
                <c:pt idx="165">
                  <c:v>796876993</c:v>
                </c:pt>
                <c:pt idx="166">
                  <c:v>702808143</c:v>
                </c:pt>
                <c:pt idx="167">
                  <c:v>700049185</c:v>
                </c:pt>
                <c:pt idx="168">
                  <c:v>772581913</c:v>
                </c:pt>
                <c:pt idx="169">
                  <c:v>638700265</c:v>
                </c:pt>
                <c:pt idx="170">
                  <c:v>710120580</c:v>
                </c:pt>
                <c:pt idx="171">
                  <c:v>599610778</c:v>
                </c:pt>
                <c:pt idx="172">
                  <c:v>526046272</c:v>
                </c:pt>
                <c:pt idx="173">
                  <c:v>487551932</c:v>
                </c:pt>
                <c:pt idx="174">
                  <c:v>444368874</c:v>
                </c:pt>
                <c:pt idx="175">
                  <c:v>448899931</c:v>
                </c:pt>
                <c:pt idx="176">
                  <c:v>407044642</c:v>
                </c:pt>
                <c:pt idx="177">
                  <c:v>522448791</c:v>
                </c:pt>
                <c:pt idx="178">
                  <c:v>426619091</c:v>
                </c:pt>
                <c:pt idx="179">
                  <c:v>535890864</c:v>
                </c:pt>
                <c:pt idx="180">
                  <c:v>610625094</c:v>
                </c:pt>
                <c:pt idx="181">
                  <c:v>608180541</c:v>
                </c:pt>
                <c:pt idx="182">
                  <c:v>676269037</c:v>
                </c:pt>
                <c:pt idx="183">
                  <c:v>609341360</c:v>
                </c:pt>
                <c:pt idx="184">
                  <c:v>511350264</c:v>
                </c:pt>
                <c:pt idx="185">
                  <c:v>385814351</c:v>
                </c:pt>
                <c:pt idx="186">
                  <c:v>425476344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霍马利格岛!$AA$4:$AA$169</c:f>
              <c:strCache>
                <c:ptCount val="165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  <c:pt idx="152">
                  <c:v>2020/4/3</c:v>
                </c:pt>
                <c:pt idx="153">
                  <c:v>2020/4/4</c:v>
                </c:pt>
                <c:pt idx="154">
                  <c:v>2020/4/5</c:v>
                </c:pt>
                <c:pt idx="155">
                  <c:v>2020/4/6</c:v>
                </c:pt>
                <c:pt idx="156">
                  <c:v>2020/4/7</c:v>
                </c:pt>
                <c:pt idx="157">
                  <c:v>2020/4/8</c:v>
                </c:pt>
                <c:pt idx="158">
                  <c:v>2020/4/9</c:v>
                </c:pt>
                <c:pt idx="159">
                  <c:v>2020/4/10</c:v>
                </c:pt>
                <c:pt idx="160">
                  <c:v>2020/4/11</c:v>
                </c:pt>
                <c:pt idx="161">
                  <c:v>2020/4/12</c:v>
                </c:pt>
                <c:pt idx="162">
                  <c:v>2020/4/13</c:v>
                </c:pt>
                <c:pt idx="163">
                  <c:v>2020/4/14</c:v>
                </c:pt>
                <c:pt idx="164">
                  <c:v>2020/4/15</c:v>
                </c:pt>
              </c:strCache>
            </c:strRef>
          </c:cat>
          <c:val>
            <c:numRef>
              <c:f>霍马利格岛!$AB$4:$AB$169</c:f>
              <c:numCache>
                <c:formatCode>General</c:formatCode>
                <c:ptCount val="165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  <c:pt idx="75">
                  <c:v>-897070309</c:v>
                </c:pt>
                <c:pt idx="76">
                  <c:v>-855429356</c:v>
                </c:pt>
                <c:pt idx="77">
                  <c:v>-824798491</c:v>
                </c:pt>
                <c:pt idx="78">
                  <c:v>-1034425462</c:v>
                </c:pt>
                <c:pt idx="79">
                  <c:v>-1595997802</c:v>
                </c:pt>
                <c:pt idx="80">
                  <c:v>-901269234</c:v>
                </c:pt>
                <c:pt idx="81">
                  <c:v>-1744188892</c:v>
                </c:pt>
                <c:pt idx="82">
                  <c:v>-1556446640</c:v>
                </c:pt>
                <c:pt idx="83">
                  <c:v>-868838827</c:v>
                </c:pt>
                <c:pt idx="84">
                  <c:v>-827772588</c:v>
                </c:pt>
                <c:pt idx="85">
                  <c:v>-907432172</c:v>
                </c:pt>
                <c:pt idx="86">
                  <c:v>-865578372</c:v>
                </c:pt>
                <c:pt idx="87">
                  <c:v>-1659397698</c:v>
                </c:pt>
                <c:pt idx="88">
                  <c:v>-870202994</c:v>
                </c:pt>
                <c:pt idx="89">
                  <c:v>-1530653243</c:v>
                </c:pt>
                <c:pt idx="90">
                  <c:v>-1046935162</c:v>
                </c:pt>
                <c:pt idx="91">
                  <c:v>-1490589308</c:v>
                </c:pt>
                <c:pt idx="92">
                  <c:v>-847911928</c:v>
                </c:pt>
                <c:pt idx="93">
                  <c:v>-854161940</c:v>
                </c:pt>
                <c:pt idx="94">
                  <c:v>-1250321795</c:v>
                </c:pt>
                <c:pt idx="95">
                  <c:v>-1271993666</c:v>
                </c:pt>
                <c:pt idx="96">
                  <c:v>-1735316969</c:v>
                </c:pt>
                <c:pt idx="97">
                  <c:v>-875572587</c:v>
                </c:pt>
                <c:pt idx="98">
                  <c:v>-1109009591</c:v>
                </c:pt>
                <c:pt idx="99">
                  <c:v>-1598822886</c:v>
                </c:pt>
                <c:pt idx="100">
                  <c:v>-945890067</c:v>
                </c:pt>
                <c:pt idx="101">
                  <c:v>-1043752106</c:v>
                </c:pt>
                <c:pt idx="102">
                  <c:v>-1782095314</c:v>
                </c:pt>
                <c:pt idx="103">
                  <c:v>-946025516</c:v>
                </c:pt>
                <c:pt idx="104">
                  <c:v>-1682617560</c:v>
                </c:pt>
                <c:pt idx="105">
                  <c:v>-992726462</c:v>
                </c:pt>
                <c:pt idx="106">
                  <c:v>-1663325725</c:v>
                </c:pt>
                <c:pt idx="107">
                  <c:v>-1294391156</c:v>
                </c:pt>
                <c:pt idx="108">
                  <c:v>-1043587631</c:v>
                </c:pt>
                <c:pt idx="109">
                  <c:v>-1049121699</c:v>
                </c:pt>
                <c:pt idx="110">
                  <c:v>-1697623395</c:v>
                </c:pt>
                <c:pt idx="111">
                  <c:v>-1240134082</c:v>
                </c:pt>
                <c:pt idx="112">
                  <c:v>-848327950</c:v>
                </c:pt>
                <c:pt idx="113">
                  <c:v>-832877067</c:v>
                </c:pt>
                <c:pt idx="114">
                  <c:v>-1050892213</c:v>
                </c:pt>
                <c:pt idx="115">
                  <c:v>-877168952</c:v>
                </c:pt>
                <c:pt idx="116">
                  <c:v>-1473677509</c:v>
                </c:pt>
                <c:pt idx="117">
                  <c:v>-1061350826</c:v>
                </c:pt>
                <c:pt idx="118">
                  <c:v>-842174687</c:v>
                </c:pt>
                <c:pt idx="119">
                  <c:v>-1386767504</c:v>
                </c:pt>
                <c:pt idx="120">
                  <c:v>-1262831494</c:v>
                </c:pt>
                <c:pt idx="121">
                  <c:v>-1338760440</c:v>
                </c:pt>
                <c:pt idx="122">
                  <c:v>-992107265</c:v>
                </c:pt>
                <c:pt idx="123">
                  <c:v>-1362599499</c:v>
                </c:pt>
                <c:pt idx="124">
                  <c:v>-1655150399</c:v>
                </c:pt>
                <c:pt idx="125">
                  <c:v>-1657482060</c:v>
                </c:pt>
                <c:pt idx="126">
                  <c:v>-1393327114</c:v>
                </c:pt>
                <c:pt idx="127">
                  <c:v>-1049924719</c:v>
                </c:pt>
                <c:pt idx="128">
                  <c:v>-941720166</c:v>
                </c:pt>
                <c:pt idx="129">
                  <c:v>-1264563310</c:v>
                </c:pt>
                <c:pt idx="130">
                  <c:v>-912588916</c:v>
                </c:pt>
                <c:pt idx="131">
                  <c:v>-863140287</c:v>
                </c:pt>
                <c:pt idx="132">
                  <c:v>-1676938369</c:v>
                </c:pt>
                <c:pt idx="133">
                  <c:v>-1660984389</c:v>
                </c:pt>
                <c:pt idx="134">
                  <c:v>-1587754752</c:v>
                </c:pt>
                <c:pt idx="135">
                  <c:v>-859841131</c:v>
                </c:pt>
                <c:pt idx="136">
                  <c:v>-783970235</c:v>
                </c:pt>
                <c:pt idx="137">
                  <c:v>-936466673</c:v>
                </c:pt>
                <c:pt idx="138">
                  <c:v>-767716332</c:v>
                </c:pt>
                <c:pt idx="139">
                  <c:v>-1859195363</c:v>
                </c:pt>
                <c:pt idx="140">
                  <c:v>-1039446757</c:v>
                </c:pt>
                <c:pt idx="141">
                  <c:v>-904994086</c:v>
                </c:pt>
                <c:pt idx="142">
                  <c:v>-1733972152</c:v>
                </c:pt>
                <c:pt idx="143">
                  <c:v>-1588228824</c:v>
                </c:pt>
                <c:pt idx="144">
                  <c:v>-1524306481</c:v>
                </c:pt>
                <c:pt idx="145">
                  <c:v>-1581736938</c:v>
                </c:pt>
                <c:pt idx="146">
                  <c:v>-1403350915</c:v>
                </c:pt>
                <c:pt idx="147">
                  <c:v>-871315613</c:v>
                </c:pt>
                <c:pt idx="148">
                  <c:v>-1642988997</c:v>
                </c:pt>
                <c:pt idx="149">
                  <c:v>-1436951429</c:v>
                </c:pt>
                <c:pt idx="150">
                  <c:v>-921828486</c:v>
                </c:pt>
                <c:pt idx="151">
                  <c:v>-976221010</c:v>
                </c:pt>
                <c:pt idx="152">
                  <c:v>-1599751680</c:v>
                </c:pt>
                <c:pt idx="153">
                  <c:v>-1440511808</c:v>
                </c:pt>
                <c:pt idx="154">
                  <c:v>-852188252</c:v>
                </c:pt>
                <c:pt idx="155">
                  <c:v>-864223880</c:v>
                </c:pt>
                <c:pt idx="156">
                  <c:v>-1658604353</c:v>
                </c:pt>
                <c:pt idx="157">
                  <c:v>-1040336852</c:v>
                </c:pt>
                <c:pt idx="158">
                  <c:v>-875533887</c:v>
                </c:pt>
                <c:pt idx="159">
                  <c:v>-866603915</c:v>
                </c:pt>
                <c:pt idx="160">
                  <c:v>-1404772571</c:v>
                </c:pt>
                <c:pt idx="161">
                  <c:v>-903784719</c:v>
                </c:pt>
                <c:pt idx="162">
                  <c:v>-883786613</c:v>
                </c:pt>
                <c:pt idx="163">
                  <c:v>-962414868</c:v>
                </c:pt>
                <c:pt idx="164">
                  <c:v>-1753060812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霍马利格岛!$AA$4:$AA$169</c:f>
              <c:strCache>
                <c:ptCount val="165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  <c:pt idx="152">
                  <c:v>2020/4/3</c:v>
                </c:pt>
                <c:pt idx="153">
                  <c:v>2020/4/4</c:v>
                </c:pt>
                <c:pt idx="154">
                  <c:v>2020/4/5</c:v>
                </c:pt>
                <c:pt idx="155">
                  <c:v>2020/4/6</c:v>
                </c:pt>
                <c:pt idx="156">
                  <c:v>2020/4/7</c:v>
                </c:pt>
                <c:pt idx="157">
                  <c:v>2020/4/8</c:v>
                </c:pt>
                <c:pt idx="158">
                  <c:v>2020/4/9</c:v>
                </c:pt>
                <c:pt idx="159">
                  <c:v>2020/4/10</c:v>
                </c:pt>
                <c:pt idx="160">
                  <c:v>2020/4/11</c:v>
                </c:pt>
                <c:pt idx="161">
                  <c:v>2020/4/12</c:v>
                </c:pt>
                <c:pt idx="162">
                  <c:v>2020/4/13</c:v>
                </c:pt>
                <c:pt idx="163">
                  <c:v>2020/4/14</c:v>
                </c:pt>
                <c:pt idx="164">
                  <c:v>2020/4/15</c:v>
                </c:pt>
              </c:strCache>
            </c:strRef>
          </c:cat>
          <c:val>
            <c:numRef>
              <c:f>霍马利格岛!$AC$4:$AC$169</c:f>
              <c:numCache>
                <c:formatCode>General</c:formatCode>
                <c:ptCount val="165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  <c:pt idx="75">
                  <c:v>120900313</c:v>
                </c:pt>
                <c:pt idx="76">
                  <c:v>-603307927</c:v>
                </c:pt>
                <c:pt idx="77">
                  <c:v>769237576</c:v>
                </c:pt>
                <c:pt idx="78">
                  <c:v>145970606</c:v>
                </c:pt>
                <c:pt idx="79">
                  <c:v>209734413</c:v>
                </c:pt>
                <c:pt idx="80">
                  <c:v>14907276</c:v>
                </c:pt>
                <c:pt idx="81">
                  <c:v>74118902</c:v>
                </c:pt>
                <c:pt idx="82">
                  <c:v>167922533</c:v>
                </c:pt>
                <c:pt idx="83">
                  <c:v>28665452</c:v>
                </c:pt>
                <c:pt idx="84">
                  <c:v>13371197</c:v>
                </c:pt>
                <c:pt idx="85">
                  <c:v>-1684840</c:v>
                </c:pt>
                <c:pt idx="86">
                  <c:v>79330317</c:v>
                </c:pt>
                <c:pt idx="87">
                  <c:v>84319703</c:v>
                </c:pt>
                <c:pt idx="88">
                  <c:v>56739694</c:v>
                </c:pt>
                <c:pt idx="89">
                  <c:v>103955108</c:v>
                </c:pt>
                <c:pt idx="90">
                  <c:v>92034350</c:v>
                </c:pt>
                <c:pt idx="91">
                  <c:v>153772373</c:v>
                </c:pt>
                <c:pt idx="92">
                  <c:v>108056096</c:v>
                </c:pt>
                <c:pt idx="93">
                  <c:v>28889217</c:v>
                </c:pt>
                <c:pt idx="94">
                  <c:v>36840607</c:v>
                </c:pt>
                <c:pt idx="95">
                  <c:v>124925334</c:v>
                </c:pt>
                <c:pt idx="96">
                  <c:v>172188240</c:v>
                </c:pt>
                <c:pt idx="97">
                  <c:v>-2670559</c:v>
                </c:pt>
                <c:pt idx="98">
                  <c:v>-9729133</c:v>
                </c:pt>
                <c:pt idx="99">
                  <c:v>45096364</c:v>
                </c:pt>
                <c:pt idx="100">
                  <c:v>12305188</c:v>
                </c:pt>
                <c:pt idx="101">
                  <c:v>121930640</c:v>
                </c:pt>
                <c:pt idx="102">
                  <c:v>252673399</c:v>
                </c:pt>
                <c:pt idx="103">
                  <c:v>-23203759</c:v>
                </c:pt>
                <c:pt idx="104">
                  <c:v>17549146</c:v>
                </c:pt>
                <c:pt idx="105">
                  <c:v>72532141</c:v>
                </c:pt>
                <c:pt idx="106">
                  <c:v>179512106</c:v>
                </c:pt>
                <c:pt idx="107">
                  <c:v>132773222</c:v>
                </c:pt>
                <c:pt idx="108">
                  <c:v>46651109</c:v>
                </c:pt>
                <c:pt idx="109">
                  <c:v>115742317</c:v>
                </c:pt>
                <c:pt idx="110">
                  <c:v>188726875</c:v>
                </c:pt>
                <c:pt idx="111">
                  <c:v>67652186</c:v>
                </c:pt>
                <c:pt idx="112">
                  <c:v>97022044</c:v>
                </c:pt>
                <c:pt idx="113">
                  <c:v>27944559</c:v>
                </c:pt>
                <c:pt idx="114">
                  <c:v>71061958</c:v>
                </c:pt>
                <c:pt idx="115">
                  <c:v>71115190</c:v>
                </c:pt>
                <c:pt idx="116">
                  <c:v>193105067</c:v>
                </c:pt>
                <c:pt idx="117">
                  <c:v>90709450</c:v>
                </c:pt>
                <c:pt idx="118">
                  <c:v>136886453</c:v>
                </c:pt>
                <c:pt idx="119">
                  <c:v>-407706364</c:v>
                </c:pt>
                <c:pt idx="120">
                  <c:v>782833429</c:v>
                </c:pt>
                <c:pt idx="121">
                  <c:v>92404652</c:v>
                </c:pt>
                <c:pt idx="122">
                  <c:v>130920922</c:v>
                </c:pt>
                <c:pt idx="123">
                  <c:v>78973971</c:v>
                </c:pt>
                <c:pt idx="124">
                  <c:v>137461436</c:v>
                </c:pt>
                <c:pt idx="125">
                  <c:v>198708555</c:v>
                </c:pt>
                <c:pt idx="126">
                  <c:v>-312433254</c:v>
                </c:pt>
                <c:pt idx="127">
                  <c:v>481089115</c:v>
                </c:pt>
                <c:pt idx="128">
                  <c:v>111667504</c:v>
                </c:pt>
                <c:pt idx="129">
                  <c:v>143538486</c:v>
                </c:pt>
                <c:pt idx="130">
                  <c:v>-27153469</c:v>
                </c:pt>
                <c:pt idx="131">
                  <c:v>114344136</c:v>
                </c:pt>
                <c:pt idx="132">
                  <c:v>127981922</c:v>
                </c:pt>
                <c:pt idx="133">
                  <c:v>12440513</c:v>
                </c:pt>
                <c:pt idx="134">
                  <c:v>123096635</c:v>
                </c:pt>
                <c:pt idx="135">
                  <c:v>23270320</c:v>
                </c:pt>
                <c:pt idx="136">
                  <c:v>142484788</c:v>
                </c:pt>
                <c:pt idx="137">
                  <c:v>-16494955</c:v>
                </c:pt>
                <c:pt idx="138">
                  <c:v>18499732</c:v>
                </c:pt>
                <c:pt idx="139">
                  <c:v>128543173</c:v>
                </c:pt>
                <c:pt idx="140">
                  <c:v>43044311</c:v>
                </c:pt>
                <c:pt idx="141">
                  <c:v>65548</c:v>
                </c:pt>
                <c:pt idx="142">
                  <c:v>138404011</c:v>
                </c:pt>
                <c:pt idx="143">
                  <c:v>165523912</c:v>
                </c:pt>
                <c:pt idx="144">
                  <c:v>22815667</c:v>
                </c:pt>
                <c:pt idx="145">
                  <c:v>56930893</c:v>
                </c:pt>
                <c:pt idx="146">
                  <c:v>216271456</c:v>
                </c:pt>
                <c:pt idx="147">
                  <c:v>117772204</c:v>
                </c:pt>
                <c:pt idx="148">
                  <c:v>222498092</c:v>
                </c:pt>
                <c:pt idx="149">
                  <c:v>120249737</c:v>
                </c:pt>
                <c:pt idx="150">
                  <c:v>149853911</c:v>
                </c:pt>
                <c:pt idx="151">
                  <c:v>98303277</c:v>
                </c:pt>
                <c:pt idx="152">
                  <c:v>107598025</c:v>
                </c:pt>
                <c:pt idx="153">
                  <c:v>76824553</c:v>
                </c:pt>
                <c:pt idx="154">
                  <c:v>-4203889</c:v>
                </c:pt>
                <c:pt idx="155">
                  <c:v>-3875930</c:v>
                </c:pt>
                <c:pt idx="156">
                  <c:v>10322848</c:v>
                </c:pt>
                <c:pt idx="157">
                  <c:v>-25057626</c:v>
                </c:pt>
                <c:pt idx="158">
                  <c:v>-2073566</c:v>
                </c:pt>
                <c:pt idx="159">
                  <c:v>112768756</c:v>
                </c:pt>
                <c:pt idx="160">
                  <c:v>121844290</c:v>
                </c:pt>
                <c:pt idx="161">
                  <c:v>21807318</c:v>
                </c:pt>
                <c:pt idx="162">
                  <c:v>-366427</c:v>
                </c:pt>
                <c:pt idx="163">
                  <c:v>15284369</c:v>
                </c:pt>
                <c:pt idx="164">
                  <c:v>9240732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霍马利格岛!$AA$4:$AA$169</c:f>
              <c:strCache>
                <c:ptCount val="165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  <c:pt idx="152">
                  <c:v>2020/4/3</c:v>
                </c:pt>
                <c:pt idx="153">
                  <c:v>2020/4/4</c:v>
                </c:pt>
                <c:pt idx="154">
                  <c:v>2020/4/5</c:v>
                </c:pt>
                <c:pt idx="155">
                  <c:v>2020/4/6</c:v>
                </c:pt>
                <c:pt idx="156">
                  <c:v>2020/4/7</c:v>
                </c:pt>
                <c:pt idx="157">
                  <c:v>2020/4/8</c:v>
                </c:pt>
                <c:pt idx="158">
                  <c:v>2020/4/9</c:v>
                </c:pt>
                <c:pt idx="159">
                  <c:v>2020/4/10</c:v>
                </c:pt>
                <c:pt idx="160">
                  <c:v>2020/4/11</c:v>
                </c:pt>
                <c:pt idx="161">
                  <c:v>2020/4/12</c:v>
                </c:pt>
                <c:pt idx="162">
                  <c:v>2020/4/13</c:v>
                </c:pt>
                <c:pt idx="163">
                  <c:v>2020/4/14</c:v>
                </c:pt>
                <c:pt idx="164">
                  <c:v>2020/4/15</c:v>
                </c:pt>
              </c:strCache>
            </c:strRef>
          </c:cat>
          <c:val>
            <c:numRef>
              <c:f>霍马利格岛!$AD$4:$AD$169</c:f>
              <c:numCache>
                <c:formatCode>General</c:formatCode>
                <c:ptCount val="165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  <c:pt idx="75">
                  <c:v>854736735</c:v>
                </c:pt>
                <c:pt idx="76">
                  <c:v>153099662</c:v>
                </c:pt>
                <c:pt idx="77">
                  <c:v>785096328</c:v>
                </c:pt>
                <c:pt idx="78">
                  <c:v>825274104</c:v>
                </c:pt>
                <c:pt idx="79">
                  <c:v>763930233</c:v>
                </c:pt>
                <c:pt idx="80">
                  <c:v>686033714</c:v>
                </c:pt>
                <c:pt idx="81">
                  <c:v>605961642</c:v>
                </c:pt>
                <c:pt idx="82">
                  <c:v>695575204</c:v>
                </c:pt>
                <c:pt idx="83">
                  <c:v>623748848</c:v>
                </c:pt>
                <c:pt idx="84">
                  <c:v>1222902980</c:v>
                </c:pt>
                <c:pt idx="85">
                  <c:v>451980564</c:v>
                </c:pt>
                <c:pt idx="86">
                  <c:v>385340275</c:v>
                </c:pt>
                <c:pt idx="87">
                  <c:v>297501321</c:v>
                </c:pt>
                <c:pt idx="88">
                  <c:v>339333739</c:v>
                </c:pt>
                <c:pt idx="89">
                  <c:v>327337527</c:v>
                </c:pt>
                <c:pt idx="90">
                  <c:v>305295027</c:v>
                </c:pt>
                <c:pt idx="91">
                  <c:v>367033050</c:v>
                </c:pt>
                <c:pt idx="92">
                  <c:v>448418440</c:v>
                </c:pt>
                <c:pt idx="93">
                  <c:v>518224555</c:v>
                </c:pt>
                <c:pt idx="94">
                  <c:v>446845628</c:v>
                </c:pt>
                <c:pt idx="95">
                  <c:v>566781576</c:v>
                </c:pt>
                <c:pt idx="96">
                  <c:v>557304788</c:v>
                </c:pt>
                <c:pt idx="97">
                  <c:v>507418815</c:v>
                </c:pt>
                <c:pt idx="98">
                  <c:v>405655332</c:v>
                </c:pt>
                <c:pt idx="99">
                  <c:v>398742806</c:v>
                </c:pt>
                <c:pt idx="100">
                  <c:v>263759840</c:v>
                </c:pt>
                <c:pt idx="101">
                  <c:v>356801263</c:v>
                </c:pt>
                <c:pt idx="102">
                  <c:v>479592632</c:v>
                </c:pt>
                <c:pt idx="103">
                  <c:v>331463539</c:v>
                </c:pt>
                <c:pt idx="104">
                  <c:v>324953538</c:v>
                </c:pt>
                <c:pt idx="105">
                  <c:v>400156238</c:v>
                </c:pt>
                <c:pt idx="106">
                  <c:v>516865336</c:v>
                </c:pt>
                <c:pt idx="107">
                  <c:v>487833096</c:v>
                </c:pt>
                <c:pt idx="108">
                  <c:v>522179017</c:v>
                </c:pt>
                <c:pt idx="109">
                  <c:v>515990694</c:v>
                </c:pt>
                <c:pt idx="110">
                  <c:v>458232493</c:v>
                </c:pt>
                <c:pt idx="111">
                  <c:v>476103880</c:v>
                </c:pt>
                <c:pt idx="112">
                  <c:v>532373019</c:v>
                </c:pt>
                <c:pt idx="113">
                  <c:v>487785437</c:v>
                </c:pt>
                <c:pt idx="114">
                  <c:v>451867430</c:v>
                </c:pt>
                <c:pt idx="115">
                  <c:v>495951270</c:v>
                </c:pt>
                <c:pt idx="116">
                  <c:v>572528131</c:v>
                </c:pt>
                <c:pt idx="117">
                  <c:v>547495264</c:v>
                </c:pt>
                <c:pt idx="118">
                  <c:v>611397159</c:v>
                </c:pt>
                <c:pt idx="119">
                  <c:v>72136714</c:v>
                </c:pt>
                <c:pt idx="120">
                  <c:v>743046020</c:v>
                </c:pt>
                <c:pt idx="121">
                  <c:v>734287261</c:v>
                </c:pt>
                <c:pt idx="122">
                  <c:v>794146225</c:v>
                </c:pt>
                <c:pt idx="123">
                  <c:v>730416595</c:v>
                </c:pt>
                <c:pt idx="124">
                  <c:v>738502594</c:v>
                </c:pt>
                <c:pt idx="125">
                  <c:v>711689669</c:v>
                </c:pt>
                <c:pt idx="126">
                  <c:v>198473437</c:v>
                </c:pt>
                <c:pt idx="127">
                  <c:v>529442871</c:v>
                </c:pt>
                <c:pt idx="128">
                  <c:v>552989444</c:v>
                </c:pt>
                <c:pt idx="129">
                  <c:v>548899777</c:v>
                </c:pt>
                <c:pt idx="130">
                  <c:v>445421743</c:v>
                </c:pt>
                <c:pt idx="131">
                  <c:v>557116473</c:v>
                </c:pt>
                <c:pt idx="132">
                  <c:v>435942229</c:v>
                </c:pt>
                <c:pt idx="133">
                  <c:v>350902256</c:v>
                </c:pt>
                <c:pt idx="134">
                  <c:v>871472118</c:v>
                </c:pt>
                <c:pt idx="135">
                  <c:v>390733894</c:v>
                </c:pt>
                <c:pt idx="136">
                  <c:v>444470607</c:v>
                </c:pt>
                <c:pt idx="137">
                  <c:v>373185241</c:v>
                </c:pt>
                <c:pt idx="138">
                  <c:v>418838442</c:v>
                </c:pt>
                <c:pt idx="139">
                  <c:v>414537747</c:v>
                </c:pt>
                <c:pt idx="140">
                  <c:v>443944272</c:v>
                </c:pt>
                <c:pt idx="141">
                  <c:v>445207093</c:v>
                </c:pt>
                <c:pt idx="142">
                  <c:v>459251648</c:v>
                </c:pt>
                <c:pt idx="143">
                  <c:v>463166777</c:v>
                </c:pt>
                <c:pt idx="144">
                  <c:v>313475790</c:v>
                </c:pt>
                <c:pt idx="145">
                  <c:v>394107837</c:v>
                </c:pt>
                <c:pt idx="146">
                  <c:v>591879561</c:v>
                </c:pt>
                <c:pt idx="147">
                  <c:v>599608324</c:v>
                </c:pt>
                <c:pt idx="148">
                  <c:v>661289901</c:v>
                </c:pt>
                <c:pt idx="149">
                  <c:v>676748202</c:v>
                </c:pt>
                <c:pt idx="150">
                  <c:v>688263650</c:v>
                </c:pt>
                <c:pt idx="151">
                  <c:v>759381478</c:v>
                </c:pt>
                <c:pt idx="152">
                  <c:v>773046008</c:v>
                </c:pt>
                <c:pt idx="153">
                  <c:v>780275138</c:v>
                </c:pt>
                <c:pt idx="154">
                  <c:v>559799793</c:v>
                </c:pt>
                <c:pt idx="155">
                  <c:v>438151659</c:v>
                </c:pt>
                <c:pt idx="156">
                  <c:v>347624549</c:v>
                </c:pt>
                <c:pt idx="157">
                  <c:v>307043074</c:v>
                </c:pt>
                <c:pt idx="158">
                  <c:v>155115597</c:v>
                </c:pt>
                <c:pt idx="159">
                  <c:v>158258510</c:v>
                </c:pt>
                <c:pt idx="160">
                  <c:v>169361862</c:v>
                </c:pt>
                <c:pt idx="161">
                  <c:v>122639375</c:v>
                </c:pt>
                <c:pt idx="162">
                  <c:v>126476837</c:v>
                </c:pt>
                <c:pt idx="163">
                  <c:v>145637136</c:v>
                </c:pt>
                <c:pt idx="164">
                  <c:v>125394721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卡尔尼科巴机场!$AA$4:$AA$162</c:f>
              <c:strCache>
                <c:ptCount val="158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  <c:pt idx="145">
                  <c:v>2020/4/3</c:v>
                </c:pt>
                <c:pt idx="146">
                  <c:v>2020/4/4</c:v>
                </c:pt>
                <c:pt idx="147">
                  <c:v>2020/4/5</c:v>
                </c:pt>
                <c:pt idx="148">
                  <c:v>2020/4/6</c:v>
                </c:pt>
                <c:pt idx="149">
                  <c:v>2020/4/7</c:v>
                </c:pt>
                <c:pt idx="150">
                  <c:v>2020/4/8</c:v>
                </c:pt>
                <c:pt idx="151">
                  <c:v>2020/4/9</c:v>
                </c:pt>
                <c:pt idx="152">
                  <c:v>2020/4/10</c:v>
                </c:pt>
                <c:pt idx="153">
                  <c:v>2020/4/11</c:v>
                </c:pt>
                <c:pt idx="154">
                  <c:v>2020/4/12</c:v>
                </c:pt>
                <c:pt idx="155">
                  <c:v>2020/4/13</c:v>
                </c:pt>
                <c:pt idx="156">
                  <c:v>2020/4/14</c:v>
                </c:pt>
                <c:pt idx="157">
                  <c:v>2020/4/15</c:v>
                </c:pt>
              </c:strCache>
            </c:strRef>
          </c:cat>
          <c:val>
            <c:numRef>
              <c:f>卡尔尼科巴机场!$AB$4:$AB$162</c:f>
              <c:numCache>
                <c:formatCode>General</c:formatCode>
                <c:ptCount val="158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  <c:pt idx="68">
                  <c:v>-232771926</c:v>
                </c:pt>
                <c:pt idx="69">
                  <c:v>-221964532</c:v>
                </c:pt>
                <c:pt idx="70">
                  <c:v>-214016517</c:v>
                </c:pt>
                <c:pt idx="71">
                  <c:v>-268412477</c:v>
                </c:pt>
                <c:pt idx="72">
                  <c:v>-414127773</c:v>
                </c:pt>
                <c:pt idx="73">
                  <c:v>-233856432</c:v>
                </c:pt>
                <c:pt idx="74">
                  <c:v>-452572471</c:v>
                </c:pt>
                <c:pt idx="75">
                  <c:v>-403860121</c:v>
                </c:pt>
                <c:pt idx="76">
                  <c:v>-225443986</c:v>
                </c:pt>
                <c:pt idx="77">
                  <c:v>-217383002</c:v>
                </c:pt>
                <c:pt idx="78">
                  <c:v>-235460595</c:v>
                </c:pt>
                <c:pt idx="79">
                  <c:v>-224597972</c:v>
                </c:pt>
                <c:pt idx="80">
                  <c:v>-430573588</c:v>
                </c:pt>
                <c:pt idx="81">
                  <c:v>-225797957</c:v>
                </c:pt>
                <c:pt idx="82">
                  <c:v>-397167319</c:v>
                </c:pt>
                <c:pt idx="83">
                  <c:v>-271653439</c:v>
                </c:pt>
                <c:pt idx="84">
                  <c:v>-386774146</c:v>
                </c:pt>
                <c:pt idx="85">
                  <c:v>-220013931</c:v>
                </c:pt>
                <c:pt idx="86">
                  <c:v>-221633157</c:v>
                </c:pt>
                <c:pt idx="87">
                  <c:v>-324427662</c:v>
                </c:pt>
                <c:pt idx="88">
                  <c:v>-330053531</c:v>
                </c:pt>
                <c:pt idx="89">
                  <c:v>-450275429</c:v>
                </c:pt>
                <c:pt idx="90">
                  <c:v>-227191245</c:v>
                </c:pt>
                <c:pt idx="91">
                  <c:v>-287765368</c:v>
                </c:pt>
                <c:pt idx="92">
                  <c:v>-414858308</c:v>
                </c:pt>
                <c:pt idx="93">
                  <c:v>-245434527</c:v>
                </c:pt>
                <c:pt idx="94">
                  <c:v>-270830019</c:v>
                </c:pt>
                <c:pt idx="95">
                  <c:v>-462405818</c:v>
                </c:pt>
                <c:pt idx="96">
                  <c:v>-245477204</c:v>
                </c:pt>
                <c:pt idx="97">
                  <c:v>-436606147</c:v>
                </c:pt>
                <c:pt idx="98">
                  <c:v>-257590020</c:v>
                </c:pt>
                <c:pt idx="99">
                  <c:v>-431597843</c:v>
                </c:pt>
                <c:pt idx="100">
                  <c:v>-335867683</c:v>
                </c:pt>
                <c:pt idx="101">
                  <c:v>-270782321</c:v>
                </c:pt>
                <c:pt idx="102">
                  <c:v>-272220796</c:v>
                </c:pt>
                <c:pt idx="103">
                  <c:v>-440492290</c:v>
                </c:pt>
                <c:pt idx="104">
                  <c:v>-321786691</c:v>
                </c:pt>
                <c:pt idx="105">
                  <c:v>-220124389</c:v>
                </c:pt>
                <c:pt idx="106">
                  <c:v>-216112724</c:v>
                </c:pt>
                <c:pt idx="107">
                  <c:v>-272682715</c:v>
                </c:pt>
                <c:pt idx="108">
                  <c:v>-227607976</c:v>
                </c:pt>
                <c:pt idx="109">
                  <c:v>-382390939</c:v>
                </c:pt>
                <c:pt idx="110">
                  <c:v>-275398998</c:v>
                </c:pt>
                <c:pt idx="111">
                  <c:v>-218525247</c:v>
                </c:pt>
                <c:pt idx="112">
                  <c:v>-359834742</c:v>
                </c:pt>
                <c:pt idx="113">
                  <c:v>-327681176</c:v>
                </c:pt>
                <c:pt idx="114">
                  <c:v>-347383017</c:v>
                </c:pt>
                <c:pt idx="115">
                  <c:v>-257426842</c:v>
                </c:pt>
                <c:pt idx="116">
                  <c:v>-353563691</c:v>
                </c:pt>
                <c:pt idx="117">
                  <c:v>-429474021</c:v>
                </c:pt>
                <c:pt idx="118">
                  <c:v>-430081545</c:v>
                </c:pt>
                <c:pt idx="119">
                  <c:v>-361539322</c:v>
                </c:pt>
                <c:pt idx="120">
                  <c:v>-272429162</c:v>
                </c:pt>
                <c:pt idx="121">
                  <c:v>-244355042</c:v>
                </c:pt>
                <c:pt idx="122">
                  <c:v>-328125522</c:v>
                </c:pt>
                <c:pt idx="123">
                  <c:v>-236796143</c:v>
                </c:pt>
                <c:pt idx="124">
                  <c:v>-223965345</c:v>
                </c:pt>
                <c:pt idx="125">
                  <c:v>-435127506</c:v>
                </c:pt>
                <c:pt idx="126">
                  <c:v>-430987809</c:v>
                </c:pt>
                <c:pt idx="127">
                  <c:v>-411986377</c:v>
                </c:pt>
                <c:pt idx="128">
                  <c:v>-223109289</c:v>
                </c:pt>
                <c:pt idx="129">
                  <c:v>-203422510</c:v>
                </c:pt>
                <c:pt idx="130">
                  <c:v>-242989369</c:v>
                </c:pt>
                <c:pt idx="131">
                  <c:v>-199204991</c:v>
                </c:pt>
                <c:pt idx="132">
                  <c:v>-482419388</c:v>
                </c:pt>
                <c:pt idx="133">
                  <c:v>-269712878</c:v>
                </c:pt>
                <c:pt idx="134">
                  <c:v>-234825457</c:v>
                </c:pt>
                <c:pt idx="135">
                  <c:v>-449926479</c:v>
                </c:pt>
                <c:pt idx="136">
                  <c:v>-412109388</c:v>
                </c:pt>
                <c:pt idx="137">
                  <c:v>-395522989</c:v>
                </c:pt>
                <c:pt idx="138">
                  <c:v>-410424891</c:v>
                </c:pt>
                <c:pt idx="139">
                  <c:v>-364138175</c:v>
                </c:pt>
                <c:pt idx="140">
                  <c:v>-226086656</c:v>
                </c:pt>
                <c:pt idx="141">
                  <c:v>-426318412</c:v>
                </c:pt>
                <c:pt idx="142">
                  <c:v>-372856333</c:v>
                </c:pt>
                <c:pt idx="143">
                  <c:v>-239193602</c:v>
                </c:pt>
                <c:pt idx="144">
                  <c:v>-253307230</c:v>
                </c:pt>
                <c:pt idx="145">
                  <c:v>-415099309</c:v>
                </c:pt>
                <c:pt idx="146">
                  <c:v>-373780170</c:v>
                </c:pt>
                <c:pt idx="147">
                  <c:v>-221123540</c:v>
                </c:pt>
                <c:pt idx="148">
                  <c:v>-224246513</c:v>
                </c:pt>
                <c:pt idx="149">
                  <c:v>-430370244</c:v>
                </c:pt>
                <c:pt idx="150">
                  <c:v>-269943838</c:v>
                </c:pt>
                <c:pt idx="151">
                  <c:v>-227181202</c:v>
                </c:pt>
                <c:pt idx="152">
                  <c:v>-224864077</c:v>
                </c:pt>
                <c:pt idx="153">
                  <c:v>-364506648</c:v>
                </c:pt>
                <c:pt idx="154">
                  <c:v>-234511654</c:v>
                </c:pt>
                <c:pt idx="155">
                  <c:v>-229322598</c:v>
                </c:pt>
                <c:pt idx="156">
                  <c:v>-249724849</c:v>
                </c:pt>
                <c:pt idx="157">
                  <c:v>-454879554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卡尔尼科巴机场!$AA$4:$AA$162</c:f>
              <c:strCache>
                <c:ptCount val="158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  <c:pt idx="145">
                  <c:v>2020/4/3</c:v>
                </c:pt>
                <c:pt idx="146">
                  <c:v>2020/4/4</c:v>
                </c:pt>
                <c:pt idx="147">
                  <c:v>2020/4/5</c:v>
                </c:pt>
                <c:pt idx="148">
                  <c:v>2020/4/6</c:v>
                </c:pt>
                <c:pt idx="149">
                  <c:v>2020/4/7</c:v>
                </c:pt>
                <c:pt idx="150">
                  <c:v>2020/4/8</c:v>
                </c:pt>
                <c:pt idx="151">
                  <c:v>2020/4/9</c:v>
                </c:pt>
                <c:pt idx="152">
                  <c:v>2020/4/10</c:v>
                </c:pt>
                <c:pt idx="153">
                  <c:v>2020/4/11</c:v>
                </c:pt>
                <c:pt idx="154">
                  <c:v>2020/4/12</c:v>
                </c:pt>
                <c:pt idx="155">
                  <c:v>2020/4/13</c:v>
                </c:pt>
                <c:pt idx="156">
                  <c:v>2020/4/14</c:v>
                </c:pt>
                <c:pt idx="157">
                  <c:v>2020/4/15</c:v>
                </c:pt>
              </c:strCache>
            </c:strRef>
          </c:cat>
          <c:val>
            <c:numRef>
              <c:f>卡尔尼科巴机场!$AC$4:$AC$162</c:f>
              <c:numCache>
                <c:formatCode>General</c:formatCode>
                <c:ptCount val="158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  <c:pt idx="68">
                  <c:v>10030190</c:v>
                </c:pt>
                <c:pt idx="69">
                  <c:v>-147941641</c:v>
                </c:pt>
                <c:pt idx="70">
                  <c:v>180731371</c:v>
                </c:pt>
                <c:pt idx="71">
                  <c:v>41232348</c:v>
                </c:pt>
                <c:pt idx="72">
                  <c:v>44973864</c:v>
                </c:pt>
                <c:pt idx="73">
                  <c:v>25541662</c:v>
                </c:pt>
                <c:pt idx="74">
                  <c:v>36115005</c:v>
                </c:pt>
                <c:pt idx="75">
                  <c:v>25740327</c:v>
                </c:pt>
                <c:pt idx="76">
                  <c:v>12932720</c:v>
                </c:pt>
                <c:pt idx="77">
                  <c:v>8753319</c:v>
                </c:pt>
                <c:pt idx="78">
                  <c:v>11113329</c:v>
                </c:pt>
                <c:pt idx="79">
                  <c:v>-1517803</c:v>
                </c:pt>
                <c:pt idx="80">
                  <c:v>-5755532</c:v>
                </c:pt>
                <c:pt idx="81">
                  <c:v>25429357</c:v>
                </c:pt>
                <c:pt idx="82">
                  <c:v>35755290</c:v>
                </c:pt>
                <c:pt idx="83">
                  <c:v>2574838</c:v>
                </c:pt>
                <c:pt idx="84">
                  <c:v>2091970</c:v>
                </c:pt>
                <c:pt idx="85">
                  <c:v>24979832</c:v>
                </c:pt>
                <c:pt idx="86">
                  <c:v>31370336</c:v>
                </c:pt>
                <c:pt idx="87">
                  <c:v>33954844</c:v>
                </c:pt>
                <c:pt idx="88">
                  <c:v>310411</c:v>
                </c:pt>
                <c:pt idx="89">
                  <c:v>16250569</c:v>
                </c:pt>
                <c:pt idx="90">
                  <c:v>-4687749</c:v>
                </c:pt>
                <c:pt idx="91">
                  <c:v>-373992</c:v>
                </c:pt>
                <c:pt idx="92">
                  <c:v>15022888</c:v>
                </c:pt>
                <c:pt idx="93">
                  <c:v>20722701</c:v>
                </c:pt>
                <c:pt idx="94">
                  <c:v>-5066848</c:v>
                </c:pt>
                <c:pt idx="95">
                  <c:v>-7027601</c:v>
                </c:pt>
                <c:pt idx="96">
                  <c:v>-4014920</c:v>
                </c:pt>
                <c:pt idx="97">
                  <c:v>-276688</c:v>
                </c:pt>
                <c:pt idx="98">
                  <c:v>3060031</c:v>
                </c:pt>
                <c:pt idx="99">
                  <c:v>29473288</c:v>
                </c:pt>
                <c:pt idx="100">
                  <c:v>48943914</c:v>
                </c:pt>
                <c:pt idx="101">
                  <c:v>24091263</c:v>
                </c:pt>
                <c:pt idx="102">
                  <c:v>45540040</c:v>
                </c:pt>
                <c:pt idx="103">
                  <c:v>43858437</c:v>
                </c:pt>
                <c:pt idx="104">
                  <c:v>-4372405</c:v>
                </c:pt>
                <c:pt idx="105">
                  <c:v>22961358</c:v>
                </c:pt>
                <c:pt idx="106">
                  <c:v>6915088</c:v>
                </c:pt>
                <c:pt idx="107">
                  <c:v>23039744</c:v>
                </c:pt>
                <c:pt idx="108">
                  <c:v>19751626</c:v>
                </c:pt>
                <c:pt idx="109">
                  <c:v>41267592</c:v>
                </c:pt>
                <c:pt idx="110">
                  <c:v>16638540</c:v>
                </c:pt>
                <c:pt idx="111">
                  <c:v>23132881</c:v>
                </c:pt>
                <c:pt idx="112">
                  <c:v>-118176614</c:v>
                </c:pt>
                <c:pt idx="113">
                  <c:v>186695382</c:v>
                </c:pt>
                <c:pt idx="114">
                  <c:v>23095604</c:v>
                </c:pt>
                <c:pt idx="115">
                  <c:v>30374262</c:v>
                </c:pt>
                <c:pt idx="116">
                  <c:v>10892284</c:v>
                </c:pt>
                <c:pt idx="117">
                  <c:v>33648601</c:v>
                </c:pt>
                <c:pt idx="118">
                  <c:v>60319959</c:v>
                </c:pt>
                <c:pt idx="119">
                  <c:v>-69333652</c:v>
                </c:pt>
                <c:pt idx="120">
                  <c:v>160820351</c:v>
                </c:pt>
                <c:pt idx="121">
                  <c:v>17252219</c:v>
                </c:pt>
                <c:pt idx="122">
                  <c:v>41713076</c:v>
                </c:pt>
                <c:pt idx="123">
                  <c:v>37131358</c:v>
                </c:pt>
                <c:pt idx="124">
                  <c:v>15701601</c:v>
                </c:pt>
                <c:pt idx="125">
                  <c:v>43622367</c:v>
                </c:pt>
                <c:pt idx="126">
                  <c:v>25421268</c:v>
                </c:pt>
                <c:pt idx="127">
                  <c:v>12425748</c:v>
                </c:pt>
                <c:pt idx="128">
                  <c:v>12468052</c:v>
                </c:pt>
                <c:pt idx="129">
                  <c:v>30588800</c:v>
                </c:pt>
                <c:pt idx="130">
                  <c:v>37389955</c:v>
                </c:pt>
                <c:pt idx="131">
                  <c:v>-2381818</c:v>
                </c:pt>
                <c:pt idx="132">
                  <c:v>36101211</c:v>
                </c:pt>
                <c:pt idx="133">
                  <c:v>7910392</c:v>
                </c:pt>
                <c:pt idx="134">
                  <c:v>11518030</c:v>
                </c:pt>
                <c:pt idx="135">
                  <c:v>13846513</c:v>
                </c:pt>
                <c:pt idx="136">
                  <c:v>29924941</c:v>
                </c:pt>
                <c:pt idx="137">
                  <c:v>36433317</c:v>
                </c:pt>
                <c:pt idx="138">
                  <c:v>45465172</c:v>
                </c:pt>
                <c:pt idx="139">
                  <c:v>60547651</c:v>
                </c:pt>
                <c:pt idx="140">
                  <c:v>13114129</c:v>
                </c:pt>
                <c:pt idx="141">
                  <c:v>16330724</c:v>
                </c:pt>
                <c:pt idx="142">
                  <c:v>14930307</c:v>
                </c:pt>
                <c:pt idx="143">
                  <c:v>7579383</c:v>
                </c:pt>
                <c:pt idx="144">
                  <c:v>4772257</c:v>
                </c:pt>
                <c:pt idx="145">
                  <c:v>11486180</c:v>
                </c:pt>
                <c:pt idx="146">
                  <c:v>3836928</c:v>
                </c:pt>
                <c:pt idx="147">
                  <c:v>13314321</c:v>
                </c:pt>
                <c:pt idx="148">
                  <c:v>-5285</c:v>
                </c:pt>
                <c:pt idx="149">
                  <c:v>12594930</c:v>
                </c:pt>
                <c:pt idx="150">
                  <c:v>36474499</c:v>
                </c:pt>
                <c:pt idx="151">
                  <c:v>33283451</c:v>
                </c:pt>
                <c:pt idx="152">
                  <c:v>24468332</c:v>
                </c:pt>
                <c:pt idx="153">
                  <c:v>17427826</c:v>
                </c:pt>
                <c:pt idx="154">
                  <c:v>4480114</c:v>
                </c:pt>
                <c:pt idx="155">
                  <c:v>18512101</c:v>
                </c:pt>
                <c:pt idx="156">
                  <c:v>11915738</c:v>
                </c:pt>
                <c:pt idx="157">
                  <c:v>15614464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卡尔尼科巴机场!$AA$4:$AA$162</c:f>
              <c:strCache>
                <c:ptCount val="158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  <c:pt idx="145">
                  <c:v>2020/4/3</c:v>
                </c:pt>
                <c:pt idx="146">
                  <c:v>2020/4/4</c:v>
                </c:pt>
                <c:pt idx="147">
                  <c:v>2020/4/5</c:v>
                </c:pt>
                <c:pt idx="148">
                  <c:v>2020/4/6</c:v>
                </c:pt>
                <c:pt idx="149">
                  <c:v>2020/4/7</c:v>
                </c:pt>
                <c:pt idx="150">
                  <c:v>2020/4/8</c:v>
                </c:pt>
                <c:pt idx="151">
                  <c:v>2020/4/9</c:v>
                </c:pt>
                <c:pt idx="152">
                  <c:v>2020/4/10</c:v>
                </c:pt>
                <c:pt idx="153">
                  <c:v>2020/4/11</c:v>
                </c:pt>
                <c:pt idx="154">
                  <c:v>2020/4/12</c:v>
                </c:pt>
                <c:pt idx="155">
                  <c:v>2020/4/13</c:v>
                </c:pt>
                <c:pt idx="156">
                  <c:v>2020/4/14</c:v>
                </c:pt>
                <c:pt idx="157">
                  <c:v>2020/4/15</c:v>
                </c:pt>
              </c:strCache>
            </c:strRef>
          </c:cat>
          <c:val>
            <c:numRef>
              <c:f>卡尔尼科巴机场!$AD$4:$AD$162</c:f>
              <c:numCache>
                <c:formatCode>General</c:formatCode>
                <c:ptCount val="158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  <c:pt idx="68">
                  <c:v>105137077</c:v>
                </c:pt>
                <c:pt idx="69">
                  <c:v>-62372891</c:v>
                </c:pt>
                <c:pt idx="70">
                  <c:v>85763570</c:v>
                </c:pt>
                <c:pt idx="71">
                  <c:v>128225398</c:v>
                </c:pt>
                <c:pt idx="72">
                  <c:v>110105676</c:v>
                </c:pt>
                <c:pt idx="73">
                  <c:v>126876472</c:v>
                </c:pt>
                <c:pt idx="74">
                  <c:v>122945230</c:v>
                </c:pt>
                <c:pt idx="75">
                  <c:v>133744242</c:v>
                </c:pt>
                <c:pt idx="76">
                  <c:v>137302760</c:v>
                </c:pt>
                <c:pt idx="77">
                  <c:v>300645738</c:v>
                </c:pt>
                <c:pt idx="78">
                  <c:v>131027696</c:v>
                </c:pt>
                <c:pt idx="79">
                  <c:v>88277545</c:v>
                </c:pt>
                <c:pt idx="80">
                  <c:v>78325825</c:v>
                </c:pt>
                <c:pt idx="81">
                  <c:v>78213520</c:v>
                </c:pt>
                <c:pt idx="82">
                  <c:v>77966110</c:v>
                </c:pt>
                <c:pt idx="83">
                  <c:v>58444962</c:v>
                </c:pt>
                <c:pt idx="84">
                  <c:v>57962094</c:v>
                </c:pt>
                <c:pt idx="85">
                  <c:v>68184889</c:v>
                </c:pt>
                <c:pt idx="86">
                  <c:v>101723251</c:v>
                </c:pt>
                <c:pt idx="87">
                  <c:v>105825562</c:v>
                </c:pt>
                <c:pt idx="88">
                  <c:v>110373702</c:v>
                </c:pt>
                <c:pt idx="89">
                  <c:v>100884503</c:v>
                </c:pt>
                <c:pt idx="90">
                  <c:v>85870821</c:v>
                </c:pt>
                <c:pt idx="91">
                  <c:v>82921991</c:v>
                </c:pt>
                <c:pt idx="92">
                  <c:v>98801739</c:v>
                </c:pt>
                <c:pt idx="93">
                  <c:v>81263253</c:v>
                </c:pt>
                <c:pt idx="94">
                  <c:v>44826069</c:v>
                </c:pt>
                <c:pt idx="95">
                  <c:v>40280808</c:v>
                </c:pt>
                <c:pt idx="96">
                  <c:v>35955477</c:v>
                </c:pt>
                <c:pt idx="97">
                  <c:v>23753551</c:v>
                </c:pt>
                <c:pt idx="98">
                  <c:v>31501331</c:v>
                </c:pt>
                <c:pt idx="99">
                  <c:v>58288580</c:v>
                </c:pt>
                <c:pt idx="100">
                  <c:v>65422357</c:v>
                </c:pt>
                <c:pt idx="101">
                  <c:v>68790919</c:v>
                </c:pt>
                <c:pt idx="102">
                  <c:v>119397807</c:v>
                </c:pt>
                <c:pt idx="103">
                  <c:v>119676957</c:v>
                </c:pt>
                <c:pt idx="104">
                  <c:v>121001075</c:v>
                </c:pt>
                <c:pt idx="105">
                  <c:v>142024210</c:v>
                </c:pt>
                <c:pt idx="106">
                  <c:v>144079258</c:v>
                </c:pt>
                <c:pt idx="107">
                  <c:v>140705745</c:v>
                </c:pt>
                <c:pt idx="108">
                  <c:v>128356236</c:v>
                </c:pt>
                <c:pt idx="109">
                  <c:v>135351417</c:v>
                </c:pt>
                <c:pt idx="110">
                  <c:v>106449917</c:v>
                </c:pt>
                <c:pt idx="111">
                  <c:v>131264401</c:v>
                </c:pt>
                <c:pt idx="112">
                  <c:v>-7354292</c:v>
                </c:pt>
                <c:pt idx="113">
                  <c:v>157824665</c:v>
                </c:pt>
                <c:pt idx="114">
                  <c:v>157686663</c:v>
                </c:pt>
                <c:pt idx="115">
                  <c:v>165021181</c:v>
                </c:pt>
                <c:pt idx="116">
                  <c:v>148878942</c:v>
                </c:pt>
                <c:pt idx="117">
                  <c:v>157402190</c:v>
                </c:pt>
                <c:pt idx="118">
                  <c:v>168859003</c:v>
                </c:pt>
                <c:pt idx="119">
                  <c:v>48297117</c:v>
                </c:pt>
                <c:pt idx="120">
                  <c:v>178605166</c:v>
                </c:pt>
                <c:pt idx="121">
                  <c:v>180983800</c:v>
                </c:pt>
                <c:pt idx="122">
                  <c:v>180765545</c:v>
                </c:pt>
                <c:pt idx="123">
                  <c:v>208428614</c:v>
                </c:pt>
                <c:pt idx="124">
                  <c:v>222706220</c:v>
                </c:pt>
                <c:pt idx="125">
                  <c:v>218402380</c:v>
                </c:pt>
                <c:pt idx="126">
                  <c:v>182411904</c:v>
                </c:pt>
                <c:pt idx="127">
                  <c:v>300161780</c:v>
                </c:pt>
                <c:pt idx="128">
                  <c:v>147360601</c:v>
                </c:pt>
                <c:pt idx="129">
                  <c:v>165146062</c:v>
                </c:pt>
                <c:pt idx="130">
                  <c:v>173626280</c:v>
                </c:pt>
                <c:pt idx="131">
                  <c:v>134113104</c:v>
                </c:pt>
                <c:pt idx="132">
                  <c:v>156894532</c:v>
                </c:pt>
                <c:pt idx="133">
                  <c:v>136884158</c:v>
                </c:pt>
                <c:pt idx="134">
                  <c:v>150901686</c:v>
                </c:pt>
                <c:pt idx="135">
                  <c:v>138304923</c:v>
                </c:pt>
                <c:pt idx="136">
                  <c:v>153433329</c:v>
                </c:pt>
                <c:pt idx="137">
                  <c:v>125634349</c:v>
                </c:pt>
                <c:pt idx="138">
                  <c:v>130919746</c:v>
                </c:pt>
                <c:pt idx="139">
                  <c:v>193849215</c:v>
                </c:pt>
                <c:pt idx="140">
                  <c:v>168480315</c:v>
                </c:pt>
                <c:pt idx="141">
                  <c:v>163786518</c:v>
                </c:pt>
                <c:pt idx="142">
                  <c:v>163982200</c:v>
                </c:pt>
                <c:pt idx="143">
                  <c:v>169233100</c:v>
                </c:pt>
                <c:pt idx="144">
                  <c:v>146408899</c:v>
                </c:pt>
                <c:pt idx="145">
                  <c:v>144285963</c:v>
                </c:pt>
                <c:pt idx="146">
                  <c:v>104780655</c:v>
                </c:pt>
                <c:pt idx="147">
                  <c:v>57547325</c:v>
                </c:pt>
                <c:pt idx="148">
                  <c:v>44427911</c:v>
                </c:pt>
                <c:pt idx="149">
                  <c:v>53811531</c:v>
                </c:pt>
                <c:pt idx="150">
                  <c:v>78572318</c:v>
                </c:pt>
                <c:pt idx="151">
                  <c:v>104276386</c:v>
                </c:pt>
                <c:pt idx="152">
                  <c:v>119750455</c:v>
                </c:pt>
                <c:pt idx="153">
                  <c:v>110218032</c:v>
                </c:pt>
                <c:pt idx="154">
                  <c:v>117575141</c:v>
                </c:pt>
                <c:pt idx="155">
                  <c:v>122772921</c:v>
                </c:pt>
                <c:pt idx="156">
                  <c:v>134693944</c:v>
                </c:pt>
                <c:pt idx="157">
                  <c:v>125792455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锡纳邦机场!$AA$4:$AA$160</c:f>
              <c:strCache>
                <c:ptCount val="156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  <c:pt idx="143">
                  <c:v>2020/4/3</c:v>
                </c:pt>
                <c:pt idx="144">
                  <c:v>2020/4/4</c:v>
                </c:pt>
                <c:pt idx="145">
                  <c:v>2020/4/5</c:v>
                </c:pt>
                <c:pt idx="146">
                  <c:v>2020/4/6</c:v>
                </c:pt>
                <c:pt idx="147">
                  <c:v>2020/4/7</c:v>
                </c:pt>
                <c:pt idx="148">
                  <c:v>2020/4/8</c:v>
                </c:pt>
                <c:pt idx="149">
                  <c:v>2020/4/9</c:v>
                </c:pt>
                <c:pt idx="150">
                  <c:v>2020/4/10</c:v>
                </c:pt>
                <c:pt idx="151">
                  <c:v>2020/4/11</c:v>
                </c:pt>
                <c:pt idx="152">
                  <c:v>2020/4/12</c:v>
                </c:pt>
                <c:pt idx="153">
                  <c:v>2020/4/13</c:v>
                </c:pt>
                <c:pt idx="154">
                  <c:v>2020/4/14</c:v>
                </c:pt>
                <c:pt idx="155">
                  <c:v>2020/4/15</c:v>
                </c:pt>
              </c:strCache>
            </c:strRef>
          </c:cat>
          <c:val>
            <c:numRef>
              <c:f>锡纳邦机场!$AB$4:$AB$160</c:f>
              <c:numCache>
                <c:formatCode>General</c:formatCode>
                <c:ptCount val="156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  <c:pt idx="66">
                  <c:v>-251217031</c:v>
                </c:pt>
                <c:pt idx="67">
                  <c:v>-239555831</c:v>
                </c:pt>
                <c:pt idx="68">
                  <c:v>-230977914</c:v>
                </c:pt>
                <c:pt idx="69">
                  <c:v>-289682193</c:v>
                </c:pt>
                <c:pt idx="70">
                  <c:v>-446945827</c:v>
                </c:pt>
                <c:pt idx="71">
                  <c:v>-252390196</c:v>
                </c:pt>
                <c:pt idx="72">
                  <c:v>-488442791</c:v>
                </c:pt>
                <c:pt idx="73">
                  <c:v>-435869854</c:v>
                </c:pt>
                <c:pt idx="74">
                  <c:v>-243311041</c:v>
                </c:pt>
                <c:pt idx="75">
                  <c:v>-234611202</c:v>
                </c:pt>
                <c:pt idx="76">
                  <c:v>-254118785</c:v>
                </c:pt>
                <c:pt idx="77">
                  <c:v>-242395269</c:v>
                </c:pt>
                <c:pt idx="78">
                  <c:v>-464697728</c:v>
                </c:pt>
                <c:pt idx="79">
                  <c:v>-243693066</c:v>
                </c:pt>
                <c:pt idx="80">
                  <c:v>-428646631</c:v>
                </c:pt>
                <c:pt idx="81">
                  <c:v>-293182720</c:v>
                </c:pt>
                <c:pt idx="82">
                  <c:v>-417424350</c:v>
                </c:pt>
                <c:pt idx="83">
                  <c:v>-237450639</c:v>
                </c:pt>
                <c:pt idx="84">
                  <c:v>-239200903</c:v>
                </c:pt>
                <c:pt idx="85">
                  <c:v>-350142155</c:v>
                </c:pt>
                <c:pt idx="86">
                  <c:v>-356211181</c:v>
                </c:pt>
                <c:pt idx="87">
                  <c:v>-485960994</c:v>
                </c:pt>
                <c:pt idx="88">
                  <c:v>-245196775</c:v>
                </c:pt>
                <c:pt idx="89">
                  <c:v>-310568854</c:v>
                </c:pt>
                <c:pt idx="90">
                  <c:v>-447736968</c:v>
                </c:pt>
                <c:pt idx="91">
                  <c:v>-264888597</c:v>
                </c:pt>
                <c:pt idx="92">
                  <c:v>-292294042</c:v>
                </c:pt>
                <c:pt idx="93">
                  <c:v>-499058169</c:v>
                </c:pt>
                <c:pt idx="94">
                  <c:v>-264926528</c:v>
                </c:pt>
                <c:pt idx="95">
                  <c:v>-471202964</c:v>
                </c:pt>
                <c:pt idx="96">
                  <c:v>-278004737</c:v>
                </c:pt>
                <c:pt idx="97">
                  <c:v>-465800448</c:v>
                </c:pt>
                <c:pt idx="98">
                  <c:v>-362483410</c:v>
                </c:pt>
                <c:pt idx="99">
                  <c:v>-292247981</c:v>
                </c:pt>
                <c:pt idx="100">
                  <c:v>-293797751</c:v>
                </c:pt>
                <c:pt idx="101">
                  <c:v>-475405223</c:v>
                </c:pt>
                <c:pt idx="102">
                  <c:v>-347289170</c:v>
                </c:pt>
                <c:pt idx="103">
                  <c:v>-237567124</c:v>
                </c:pt>
                <c:pt idx="104">
                  <c:v>-233240252</c:v>
                </c:pt>
                <c:pt idx="105">
                  <c:v>-294293569</c:v>
                </c:pt>
                <c:pt idx="106">
                  <c:v>-245643824</c:v>
                </c:pt>
                <c:pt idx="107">
                  <c:v>-412691053</c:v>
                </c:pt>
                <c:pt idx="108">
                  <c:v>-297222415</c:v>
                </c:pt>
                <c:pt idx="109">
                  <c:v>-235843973</c:v>
                </c:pt>
                <c:pt idx="110">
                  <c:v>-388352633</c:v>
                </c:pt>
                <c:pt idx="111">
                  <c:v>-353648100</c:v>
                </c:pt>
                <c:pt idx="112">
                  <c:v>-374911366</c:v>
                </c:pt>
                <c:pt idx="113">
                  <c:v>-277831335</c:v>
                </c:pt>
                <c:pt idx="114">
                  <c:v>-381584585</c:v>
                </c:pt>
                <c:pt idx="115">
                  <c:v>-463511017</c:v>
                </c:pt>
                <c:pt idx="116">
                  <c:v>-464163979</c:v>
                </c:pt>
                <c:pt idx="117">
                  <c:v>-390189596</c:v>
                </c:pt>
                <c:pt idx="118">
                  <c:v>-294022631</c:v>
                </c:pt>
                <c:pt idx="119">
                  <c:v>-263720851</c:v>
                </c:pt>
                <c:pt idx="120">
                  <c:v>-354130371</c:v>
                </c:pt>
                <c:pt idx="121">
                  <c:v>-255562888</c:v>
                </c:pt>
                <c:pt idx="122">
                  <c:v>-241715213</c:v>
                </c:pt>
                <c:pt idx="123">
                  <c:v>-469612555</c:v>
                </c:pt>
                <c:pt idx="124">
                  <c:v>-465144777</c:v>
                </c:pt>
                <c:pt idx="125">
                  <c:v>-444637430</c:v>
                </c:pt>
                <c:pt idx="126">
                  <c:v>-240791312</c:v>
                </c:pt>
                <c:pt idx="127">
                  <c:v>-219544303</c:v>
                </c:pt>
                <c:pt idx="128">
                  <c:v>-262249654</c:v>
                </c:pt>
                <c:pt idx="129">
                  <c:v>-214992534</c:v>
                </c:pt>
                <c:pt idx="130">
                  <c:v>-520651545</c:v>
                </c:pt>
                <c:pt idx="131">
                  <c:v>-291088365</c:v>
                </c:pt>
                <c:pt idx="132">
                  <c:v>-253436020</c:v>
                </c:pt>
                <c:pt idx="133">
                  <c:v>-485584389</c:v>
                </c:pt>
                <c:pt idx="134">
                  <c:v>-444770189</c:v>
                </c:pt>
                <c:pt idx="135">
                  <c:v>-426869272</c:v>
                </c:pt>
                <c:pt idx="136">
                  <c:v>-442952191</c:v>
                </c:pt>
                <c:pt idx="137">
                  <c:v>-392995962</c:v>
                </c:pt>
                <c:pt idx="138">
                  <c:v>-244004645</c:v>
                </c:pt>
                <c:pt idx="139">
                  <c:v>-460105318</c:v>
                </c:pt>
                <c:pt idx="140">
                  <c:v>-402406221</c:v>
                </c:pt>
                <c:pt idx="141">
                  <c:v>-258150352</c:v>
                </c:pt>
                <c:pt idx="142">
                  <c:v>-273382524</c:v>
                </c:pt>
                <c:pt idx="143">
                  <c:v>-447997069</c:v>
                </c:pt>
                <c:pt idx="144">
                  <c:v>-403403275</c:v>
                </c:pt>
                <c:pt idx="145">
                  <c:v>-238648188</c:v>
                </c:pt>
                <c:pt idx="146">
                  <c:v>-242018665</c:v>
                </c:pt>
                <c:pt idx="147">
                  <c:v>-464478268</c:v>
                </c:pt>
                <c:pt idx="148">
                  <c:v>-291337628</c:v>
                </c:pt>
                <c:pt idx="149">
                  <c:v>-245185937</c:v>
                </c:pt>
                <c:pt idx="150">
                  <c:v>-242685174</c:v>
                </c:pt>
                <c:pt idx="151">
                  <c:v>-393394802</c:v>
                </c:pt>
                <c:pt idx="152">
                  <c:v>-253097346</c:v>
                </c:pt>
                <c:pt idx="153">
                  <c:v>-247497044</c:v>
                </c:pt>
                <c:pt idx="154">
                  <c:v>-269516229</c:v>
                </c:pt>
                <c:pt idx="155">
                  <c:v>-490930008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锡纳邦机场!$AA$4:$AA$160</c:f>
              <c:strCache>
                <c:ptCount val="156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  <c:pt idx="143">
                  <c:v>2020/4/3</c:v>
                </c:pt>
                <c:pt idx="144">
                  <c:v>2020/4/4</c:v>
                </c:pt>
                <c:pt idx="145">
                  <c:v>2020/4/5</c:v>
                </c:pt>
                <c:pt idx="146">
                  <c:v>2020/4/6</c:v>
                </c:pt>
                <c:pt idx="147">
                  <c:v>2020/4/7</c:v>
                </c:pt>
                <c:pt idx="148">
                  <c:v>2020/4/8</c:v>
                </c:pt>
                <c:pt idx="149">
                  <c:v>2020/4/9</c:v>
                </c:pt>
                <c:pt idx="150">
                  <c:v>2020/4/10</c:v>
                </c:pt>
                <c:pt idx="151">
                  <c:v>2020/4/11</c:v>
                </c:pt>
                <c:pt idx="152">
                  <c:v>2020/4/12</c:v>
                </c:pt>
                <c:pt idx="153">
                  <c:v>2020/4/13</c:v>
                </c:pt>
                <c:pt idx="154">
                  <c:v>2020/4/14</c:v>
                </c:pt>
                <c:pt idx="155">
                  <c:v>2020/4/15</c:v>
                </c:pt>
              </c:strCache>
            </c:strRef>
          </c:cat>
          <c:val>
            <c:numRef>
              <c:f>锡纳邦机场!$AC$4:$AC$160</c:f>
              <c:numCache>
                <c:formatCode>General</c:formatCode>
                <c:ptCount val="156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  <c:pt idx="66">
                  <c:v>8889966</c:v>
                </c:pt>
                <c:pt idx="67">
                  <c:v>-160076831</c:v>
                </c:pt>
                <c:pt idx="68">
                  <c:v>233287971</c:v>
                </c:pt>
                <c:pt idx="69">
                  <c:v>34683227</c:v>
                </c:pt>
                <c:pt idx="70">
                  <c:v>62042043</c:v>
                </c:pt>
                <c:pt idx="71">
                  <c:v>3222505</c:v>
                </c:pt>
                <c:pt idx="72">
                  <c:v>37486816</c:v>
                </c:pt>
                <c:pt idx="73">
                  <c:v>67118108</c:v>
                </c:pt>
                <c:pt idx="74">
                  <c:v>23530639</c:v>
                </c:pt>
                <c:pt idx="75">
                  <c:v>24990683</c:v>
                </c:pt>
                <c:pt idx="76">
                  <c:v>14951789</c:v>
                </c:pt>
                <c:pt idx="77">
                  <c:v>6421208</c:v>
                </c:pt>
                <c:pt idx="78">
                  <c:v>38544082</c:v>
                </c:pt>
                <c:pt idx="79">
                  <c:v>28493935</c:v>
                </c:pt>
                <c:pt idx="80">
                  <c:v>50316457</c:v>
                </c:pt>
                <c:pt idx="81">
                  <c:v>28350324</c:v>
                </c:pt>
                <c:pt idx="82">
                  <c:v>42199534</c:v>
                </c:pt>
                <c:pt idx="83">
                  <c:v>1930589</c:v>
                </c:pt>
                <c:pt idx="84">
                  <c:v>18625116</c:v>
                </c:pt>
                <c:pt idx="85">
                  <c:v>36970480</c:v>
                </c:pt>
                <c:pt idx="86">
                  <c:v>24113964</c:v>
                </c:pt>
                <c:pt idx="87">
                  <c:v>45906898</c:v>
                </c:pt>
                <c:pt idx="88">
                  <c:v>244919</c:v>
                </c:pt>
                <c:pt idx="89">
                  <c:v>-1762944</c:v>
                </c:pt>
                <c:pt idx="90">
                  <c:v>11137453</c:v>
                </c:pt>
                <c:pt idx="91">
                  <c:v>-3233512</c:v>
                </c:pt>
                <c:pt idx="92">
                  <c:v>11672673</c:v>
                </c:pt>
                <c:pt idx="93">
                  <c:v>29499181</c:v>
                </c:pt>
                <c:pt idx="94">
                  <c:v>18744738</c:v>
                </c:pt>
                <c:pt idx="95">
                  <c:v>43531844</c:v>
                </c:pt>
                <c:pt idx="96">
                  <c:v>41217605</c:v>
                </c:pt>
                <c:pt idx="97">
                  <c:v>53568745</c:v>
                </c:pt>
                <c:pt idx="98">
                  <c:v>40664838</c:v>
                </c:pt>
                <c:pt idx="99">
                  <c:v>12022255</c:v>
                </c:pt>
                <c:pt idx="100">
                  <c:v>31237228</c:v>
                </c:pt>
                <c:pt idx="101">
                  <c:v>31406826</c:v>
                </c:pt>
                <c:pt idx="102">
                  <c:v>12846412</c:v>
                </c:pt>
                <c:pt idx="103">
                  <c:v>38790449</c:v>
                </c:pt>
                <c:pt idx="104">
                  <c:v>29327283</c:v>
                </c:pt>
                <c:pt idx="105">
                  <c:v>1828814</c:v>
                </c:pt>
                <c:pt idx="106">
                  <c:v>15464441</c:v>
                </c:pt>
                <c:pt idx="107">
                  <c:v>34455223</c:v>
                </c:pt>
                <c:pt idx="108">
                  <c:v>19744730</c:v>
                </c:pt>
                <c:pt idx="109">
                  <c:v>22835944</c:v>
                </c:pt>
                <c:pt idx="110">
                  <c:v>-129672716</c:v>
                </c:pt>
                <c:pt idx="111">
                  <c:v>177991777</c:v>
                </c:pt>
                <c:pt idx="112">
                  <c:v>13635875</c:v>
                </c:pt>
                <c:pt idx="113">
                  <c:v>28640914</c:v>
                </c:pt>
                <c:pt idx="114">
                  <c:v>23345729</c:v>
                </c:pt>
                <c:pt idx="115">
                  <c:v>16415725</c:v>
                </c:pt>
                <c:pt idx="116">
                  <c:v>62509427</c:v>
                </c:pt>
                <c:pt idx="117">
                  <c:v>-65384980</c:v>
                </c:pt>
                <c:pt idx="118">
                  <c:v>104560261</c:v>
                </c:pt>
                <c:pt idx="119">
                  <c:v>37457651</c:v>
                </c:pt>
                <c:pt idx="120">
                  <c:v>36095609</c:v>
                </c:pt>
                <c:pt idx="121">
                  <c:v>-1350020</c:v>
                </c:pt>
                <c:pt idx="122">
                  <c:v>36177443</c:v>
                </c:pt>
                <c:pt idx="123">
                  <c:v>54073808</c:v>
                </c:pt>
                <c:pt idx="124">
                  <c:v>46229932</c:v>
                </c:pt>
                <c:pt idx="125">
                  <c:v>60539797</c:v>
                </c:pt>
                <c:pt idx="126">
                  <c:v>24824911</c:v>
                </c:pt>
                <c:pt idx="127">
                  <c:v>23598596</c:v>
                </c:pt>
                <c:pt idx="128">
                  <c:v>-408890</c:v>
                </c:pt>
                <c:pt idx="129">
                  <c:v>-4672232</c:v>
                </c:pt>
                <c:pt idx="130">
                  <c:v>50051356</c:v>
                </c:pt>
                <c:pt idx="131">
                  <c:v>-3386171</c:v>
                </c:pt>
                <c:pt idx="132">
                  <c:v>13131886</c:v>
                </c:pt>
                <c:pt idx="133">
                  <c:v>15678056</c:v>
                </c:pt>
                <c:pt idx="134">
                  <c:v>33782900</c:v>
                </c:pt>
                <c:pt idx="135">
                  <c:v>58764265</c:v>
                </c:pt>
                <c:pt idx="136">
                  <c:v>29239113</c:v>
                </c:pt>
                <c:pt idx="137">
                  <c:v>31332439</c:v>
                </c:pt>
                <c:pt idx="138">
                  <c:v>42830675</c:v>
                </c:pt>
                <c:pt idx="139">
                  <c:v>54600431</c:v>
                </c:pt>
                <c:pt idx="140">
                  <c:v>21239207</c:v>
                </c:pt>
                <c:pt idx="141">
                  <c:v>30894937</c:v>
                </c:pt>
                <c:pt idx="142">
                  <c:v>9862891</c:v>
                </c:pt>
                <c:pt idx="143">
                  <c:v>27596122</c:v>
                </c:pt>
                <c:pt idx="144">
                  <c:v>55038484</c:v>
                </c:pt>
                <c:pt idx="145">
                  <c:v>37202170</c:v>
                </c:pt>
                <c:pt idx="146">
                  <c:v>13949156</c:v>
                </c:pt>
                <c:pt idx="147">
                  <c:v>50573621</c:v>
                </c:pt>
                <c:pt idx="148">
                  <c:v>18069735</c:v>
                </c:pt>
                <c:pt idx="149">
                  <c:v>28413363</c:v>
                </c:pt>
                <c:pt idx="150">
                  <c:v>-2733029</c:v>
                </c:pt>
                <c:pt idx="151">
                  <c:v>-6579254</c:v>
                </c:pt>
                <c:pt idx="152">
                  <c:v>28157847</c:v>
                </c:pt>
                <c:pt idx="153">
                  <c:v>38355234</c:v>
                </c:pt>
                <c:pt idx="154">
                  <c:v>47142317</c:v>
                </c:pt>
                <c:pt idx="155">
                  <c:v>60354485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锡纳邦机场!$AA$4:$AA$160</c:f>
              <c:strCache>
                <c:ptCount val="156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  <c:pt idx="143">
                  <c:v>2020/4/3</c:v>
                </c:pt>
                <c:pt idx="144">
                  <c:v>2020/4/4</c:v>
                </c:pt>
                <c:pt idx="145">
                  <c:v>2020/4/5</c:v>
                </c:pt>
                <c:pt idx="146">
                  <c:v>2020/4/6</c:v>
                </c:pt>
                <c:pt idx="147">
                  <c:v>2020/4/7</c:v>
                </c:pt>
                <c:pt idx="148">
                  <c:v>2020/4/8</c:v>
                </c:pt>
                <c:pt idx="149">
                  <c:v>2020/4/9</c:v>
                </c:pt>
                <c:pt idx="150">
                  <c:v>2020/4/10</c:v>
                </c:pt>
                <c:pt idx="151">
                  <c:v>2020/4/11</c:v>
                </c:pt>
                <c:pt idx="152">
                  <c:v>2020/4/12</c:v>
                </c:pt>
                <c:pt idx="153">
                  <c:v>2020/4/13</c:v>
                </c:pt>
                <c:pt idx="154">
                  <c:v>2020/4/14</c:v>
                </c:pt>
                <c:pt idx="155">
                  <c:v>2020/4/15</c:v>
                </c:pt>
              </c:strCache>
            </c:strRef>
          </c:cat>
          <c:val>
            <c:numRef>
              <c:f>锡纳邦机场!$AD$4:$AD$160</c:f>
              <c:numCache>
                <c:formatCode>General</c:formatCode>
                <c:ptCount val="156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  <c:pt idx="66">
                  <c:v>149064461</c:v>
                </c:pt>
                <c:pt idx="67">
                  <c:v>-30147426</c:v>
                </c:pt>
                <c:pt idx="68">
                  <c:v>152679514</c:v>
                </c:pt>
                <c:pt idx="69">
                  <c:v>189137564</c:v>
                </c:pt>
                <c:pt idx="70">
                  <c:v>194845476</c:v>
                </c:pt>
                <c:pt idx="71">
                  <c:v>168878859</c:v>
                </c:pt>
                <c:pt idx="72">
                  <c:v>207676484</c:v>
                </c:pt>
                <c:pt idx="73">
                  <c:v>209579268</c:v>
                </c:pt>
                <c:pt idx="74">
                  <c:v>223073906</c:v>
                </c:pt>
                <c:pt idx="75">
                  <c:v>414908613</c:v>
                </c:pt>
                <c:pt idx="76">
                  <c:v>196572431</c:v>
                </c:pt>
                <c:pt idx="77">
                  <c:v>168310412</c:v>
                </c:pt>
                <c:pt idx="78">
                  <c:v>172357806</c:v>
                </c:pt>
                <c:pt idx="79">
                  <c:v>197629236</c:v>
                </c:pt>
                <c:pt idx="80">
                  <c:v>185187447</c:v>
                </c:pt>
                <c:pt idx="81">
                  <c:v>174249754</c:v>
                </c:pt>
                <c:pt idx="82">
                  <c:v>188098964</c:v>
                </c:pt>
                <c:pt idx="83">
                  <c:v>147942451</c:v>
                </c:pt>
                <c:pt idx="84">
                  <c:v>152820039</c:v>
                </c:pt>
                <c:pt idx="85">
                  <c:v>164744195</c:v>
                </c:pt>
                <c:pt idx="86">
                  <c:v>156735285</c:v>
                </c:pt>
                <c:pt idx="87">
                  <c:v>150034284</c:v>
                </c:pt>
                <c:pt idx="88">
                  <c:v>128456681</c:v>
                </c:pt>
                <c:pt idx="89">
                  <c:v>98343413</c:v>
                </c:pt>
                <c:pt idx="90">
                  <c:v>97394600</c:v>
                </c:pt>
                <c:pt idx="91">
                  <c:v>91026238</c:v>
                </c:pt>
                <c:pt idx="92">
                  <c:v>84073795</c:v>
                </c:pt>
                <c:pt idx="93">
                  <c:v>83554939</c:v>
                </c:pt>
                <c:pt idx="94">
                  <c:v>78185713</c:v>
                </c:pt>
                <c:pt idx="95">
                  <c:v>81179885</c:v>
                </c:pt>
                <c:pt idx="96">
                  <c:v>122152571</c:v>
                </c:pt>
                <c:pt idx="97">
                  <c:v>136266655</c:v>
                </c:pt>
                <c:pt idx="98">
                  <c:v>151679956</c:v>
                </c:pt>
                <c:pt idx="99">
                  <c:v>166935723</c:v>
                </c:pt>
                <c:pt idx="100">
                  <c:v>186500278</c:v>
                </c:pt>
                <c:pt idx="101">
                  <c:v>168843368</c:v>
                </c:pt>
                <c:pt idx="102">
                  <c:v>162775444</c:v>
                </c:pt>
                <c:pt idx="103">
                  <c:v>176778769</c:v>
                </c:pt>
                <c:pt idx="104">
                  <c:v>164888447</c:v>
                </c:pt>
                <c:pt idx="105">
                  <c:v>154366121</c:v>
                </c:pt>
                <c:pt idx="106">
                  <c:v>143526671</c:v>
                </c:pt>
                <c:pt idx="107">
                  <c:v>148485391</c:v>
                </c:pt>
                <c:pt idx="108">
                  <c:v>136992893</c:v>
                </c:pt>
                <c:pt idx="109">
                  <c:v>159659239</c:v>
                </c:pt>
                <c:pt idx="110">
                  <c:v>-5526235</c:v>
                </c:pt>
                <c:pt idx="111">
                  <c:v>123121963</c:v>
                </c:pt>
                <c:pt idx="112">
                  <c:v>112880677</c:v>
                </c:pt>
                <c:pt idx="113">
                  <c:v>139692777</c:v>
                </c:pt>
                <c:pt idx="114">
                  <c:v>120204176</c:v>
                </c:pt>
                <c:pt idx="115">
                  <c:v>121653279</c:v>
                </c:pt>
                <c:pt idx="116">
                  <c:v>143549139</c:v>
                </c:pt>
                <c:pt idx="117">
                  <c:v>13687625</c:v>
                </c:pt>
                <c:pt idx="118">
                  <c:v>97867795</c:v>
                </c:pt>
                <c:pt idx="119">
                  <c:v>130222420</c:v>
                </c:pt>
                <c:pt idx="120">
                  <c:v>128614792</c:v>
                </c:pt>
                <c:pt idx="121">
                  <c:v>99465931</c:v>
                </c:pt>
                <c:pt idx="122">
                  <c:v>140096486</c:v>
                </c:pt>
                <c:pt idx="123">
                  <c:v>137124014</c:v>
                </c:pt>
                <c:pt idx="124">
                  <c:v>119868797</c:v>
                </c:pt>
                <c:pt idx="125">
                  <c:v>263048791</c:v>
                </c:pt>
                <c:pt idx="126">
                  <c:v>174184105</c:v>
                </c:pt>
                <c:pt idx="127">
                  <c:v>169454386</c:v>
                </c:pt>
                <c:pt idx="128">
                  <c:v>161278202</c:v>
                </c:pt>
                <c:pt idx="129">
                  <c:v>157955990</c:v>
                </c:pt>
                <c:pt idx="130">
                  <c:v>176502135</c:v>
                </c:pt>
                <c:pt idx="131">
                  <c:v>155219599</c:v>
                </c:pt>
                <c:pt idx="132">
                  <c:v>140017918</c:v>
                </c:pt>
                <c:pt idx="133">
                  <c:v>110357858</c:v>
                </c:pt>
                <c:pt idx="134">
                  <c:v>116769677</c:v>
                </c:pt>
                <c:pt idx="135">
                  <c:v>121810540</c:v>
                </c:pt>
                <c:pt idx="136">
                  <c:v>122819084</c:v>
                </c:pt>
                <c:pt idx="137">
                  <c:v>158823755</c:v>
                </c:pt>
                <c:pt idx="138">
                  <c:v>146930842</c:v>
                </c:pt>
                <c:pt idx="139">
                  <c:v>162086769</c:v>
                </c:pt>
                <c:pt idx="140">
                  <c:v>158424334</c:v>
                </c:pt>
                <c:pt idx="141">
                  <c:v>186773101</c:v>
                </c:pt>
                <c:pt idx="142">
                  <c:v>165399262</c:v>
                </c:pt>
                <c:pt idx="143">
                  <c:v>155604958</c:v>
                </c:pt>
                <c:pt idx="144">
                  <c:v>191198633</c:v>
                </c:pt>
                <c:pt idx="145">
                  <c:v>197068364</c:v>
                </c:pt>
                <c:pt idx="146">
                  <c:v>168186845</c:v>
                </c:pt>
                <c:pt idx="147">
                  <c:v>193041554</c:v>
                </c:pt>
                <c:pt idx="148">
                  <c:v>201641838</c:v>
                </c:pt>
                <c:pt idx="149">
                  <c:v>199160264</c:v>
                </c:pt>
                <c:pt idx="150">
                  <c:v>184062248</c:v>
                </c:pt>
                <c:pt idx="151">
                  <c:v>164984888</c:v>
                </c:pt>
                <c:pt idx="152">
                  <c:v>155837482</c:v>
                </c:pt>
                <c:pt idx="153">
                  <c:v>156990546</c:v>
                </c:pt>
                <c:pt idx="154">
                  <c:v>190183707</c:v>
                </c:pt>
                <c:pt idx="155">
                  <c:v>166771410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五结乡!$AA$4:$AA$158</c:f>
              <c:strCache>
                <c:ptCount val="154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  <c:pt idx="141">
                  <c:v>2020/4/3</c:v>
                </c:pt>
                <c:pt idx="142">
                  <c:v>2020/4/4</c:v>
                </c:pt>
                <c:pt idx="143">
                  <c:v>2020/4/5</c:v>
                </c:pt>
                <c:pt idx="144">
                  <c:v>2020/4/6</c:v>
                </c:pt>
                <c:pt idx="145">
                  <c:v>2020/4/7</c:v>
                </c:pt>
                <c:pt idx="146">
                  <c:v>2020/4/8</c:v>
                </c:pt>
                <c:pt idx="147">
                  <c:v>2020/4/9</c:v>
                </c:pt>
                <c:pt idx="148">
                  <c:v>2020/4/10</c:v>
                </c:pt>
                <c:pt idx="149">
                  <c:v>2020/4/11</c:v>
                </c:pt>
                <c:pt idx="150">
                  <c:v>2020/4/12</c:v>
                </c:pt>
                <c:pt idx="151">
                  <c:v>2020/4/13</c:v>
                </c:pt>
                <c:pt idx="152">
                  <c:v>2020/4/14</c:v>
                </c:pt>
                <c:pt idx="153">
                  <c:v>2020/4/15</c:v>
                </c:pt>
              </c:strCache>
            </c:strRef>
          </c:cat>
          <c:val>
            <c:numRef>
              <c:f>五结乡!$AB$4:$AB$158</c:f>
              <c:numCache>
                <c:formatCode>General</c:formatCode>
                <c:ptCount val="154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  <c:pt idx="64">
                  <c:v>-606419528</c:v>
                </c:pt>
                <c:pt idx="65">
                  <c:v>-578270245</c:v>
                </c:pt>
                <c:pt idx="66">
                  <c:v>-557563780</c:v>
                </c:pt>
                <c:pt idx="67">
                  <c:v>-699271612</c:v>
                </c:pt>
                <c:pt idx="68">
                  <c:v>-1078887974</c:v>
                </c:pt>
                <c:pt idx="69">
                  <c:v>-609258002</c:v>
                </c:pt>
                <c:pt idx="70">
                  <c:v>-1179071690</c:v>
                </c:pt>
                <c:pt idx="71">
                  <c:v>-1052157927</c:v>
                </c:pt>
                <c:pt idx="72">
                  <c:v>-587335047</c:v>
                </c:pt>
                <c:pt idx="73">
                  <c:v>-566334270</c:v>
                </c:pt>
                <c:pt idx="74">
                  <c:v>-613424148</c:v>
                </c:pt>
                <c:pt idx="75">
                  <c:v>-585130979</c:v>
                </c:pt>
                <c:pt idx="76">
                  <c:v>-1121752843</c:v>
                </c:pt>
                <c:pt idx="77">
                  <c:v>-588257224</c:v>
                </c:pt>
                <c:pt idx="78">
                  <c:v>-1034721592</c:v>
                </c:pt>
                <c:pt idx="79">
                  <c:v>-707728169</c:v>
                </c:pt>
                <c:pt idx="80">
                  <c:v>-1007638371</c:v>
                </c:pt>
                <c:pt idx="81">
                  <c:v>-573188463</c:v>
                </c:pt>
                <c:pt idx="82">
                  <c:v>-577413472</c:v>
                </c:pt>
                <c:pt idx="83">
                  <c:v>-845217534</c:v>
                </c:pt>
                <c:pt idx="84">
                  <c:v>-859867718</c:v>
                </c:pt>
                <c:pt idx="85">
                  <c:v>-1173074271</c:v>
                </c:pt>
                <c:pt idx="86">
                  <c:v>-591887069</c:v>
                </c:pt>
                <c:pt idx="87">
                  <c:v>-749690483</c:v>
                </c:pt>
                <c:pt idx="88">
                  <c:v>-1080804270</c:v>
                </c:pt>
                <c:pt idx="89">
                  <c:v>-639421685</c:v>
                </c:pt>
                <c:pt idx="90">
                  <c:v>-705576424</c:v>
                </c:pt>
                <c:pt idx="91">
                  <c:v>-1204696433</c:v>
                </c:pt>
                <c:pt idx="92">
                  <c:v>-639506708</c:v>
                </c:pt>
                <c:pt idx="93">
                  <c:v>-1137442929</c:v>
                </c:pt>
                <c:pt idx="94">
                  <c:v>-671083088</c:v>
                </c:pt>
                <c:pt idx="95">
                  <c:v>-1124408190</c:v>
                </c:pt>
                <c:pt idx="96">
                  <c:v>-875008422</c:v>
                </c:pt>
                <c:pt idx="97">
                  <c:v>-705465239</c:v>
                </c:pt>
                <c:pt idx="98">
                  <c:v>-709206269</c:v>
                </c:pt>
                <c:pt idx="99">
                  <c:v>-1147593415</c:v>
                </c:pt>
                <c:pt idx="100">
                  <c:v>-838330639</c:v>
                </c:pt>
                <c:pt idx="101">
                  <c:v>-573469694</c:v>
                </c:pt>
                <c:pt idx="102">
                  <c:v>-563024897</c:v>
                </c:pt>
                <c:pt idx="103">
                  <c:v>-710409676</c:v>
                </c:pt>
                <c:pt idx="104">
                  <c:v>-592972752</c:v>
                </c:pt>
                <c:pt idx="105">
                  <c:v>-996205996</c:v>
                </c:pt>
                <c:pt idx="106">
                  <c:v>-717473157</c:v>
                </c:pt>
                <c:pt idx="107">
                  <c:v>-569310088</c:v>
                </c:pt>
                <c:pt idx="108">
                  <c:v>-937454832</c:v>
                </c:pt>
                <c:pt idx="109">
                  <c:v>-853674090</c:v>
                </c:pt>
                <c:pt idx="110">
                  <c:v>-905002058</c:v>
                </c:pt>
                <c:pt idx="111">
                  <c:v>-670664511</c:v>
                </c:pt>
                <c:pt idx="112">
                  <c:v>-921117261</c:v>
                </c:pt>
                <c:pt idx="113">
                  <c:v>-1118881670</c:v>
                </c:pt>
                <c:pt idx="114">
                  <c:v>-1120457873</c:v>
                </c:pt>
                <c:pt idx="115">
                  <c:v>-941889129</c:v>
                </c:pt>
                <c:pt idx="116">
                  <c:v>-709749110</c:v>
                </c:pt>
                <c:pt idx="117">
                  <c:v>-636602832</c:v>
                </c:pt>
                <c:pt idx="118">
                  <c:v>-854844797</c:v>
                </c:pt>
                <c:pt idx="119">
                  <c:v>-616910107</c:v>
                </c:pt>
                <c:pt idx="120">
                  <c:v>-583482834</c:v>
                </c:pt>
                <c:pt idx="121">
                  <c:v>-1133610337</c:v>
                </c:pt>
                <c:pt idx="122">
                  <c:v>-1122825446</c:v>
                </c:pt>
                <c:pt idx="123">
                  <c:v>-1073322212</c:v>
                </c:pt>
                <c:pt idx="124">
                  <c:v>-581252605</c:v>
                </c:pt>
                <c:pt idx="125">
                  <c:v>-529963879</c:v>
                </c:pt>
                <c:pt idx="126">
                  <c:v>-633051470</c:v>
                </c:pt>
                <c:pt idx="127">
                  <c:v>-518976241</c:v>
                </c:pt>
                <c:pt idx="128">
                  <c:v>-1256816066</c:v>
                </c:pt>
                <c:pt idx="129">
                  <c:v>-702666008</c:v>
                </c:pt>
                <c:pt idx="130">
                  <c:v>-611776002</c:v>
                </c:pt>
                <c:pt idx="131">
                  <c:v>-1172165174</c:v>
                </c:pt>
                <c:pt idx="132">
                  <c:v>-1073642684</c:v>
                </c:pt>
                <c:pt idx="133">
                  <c:v>-1030431181</c:v>
                </c:pt>
                <c:pt idx="134">
                  <c:v>-1069254170</c:v>
                </c:pt>
                <c:pt idx="135">
                  <c:v>-948665218</c:v>
                </c:pt>
                <c:pt idx="136">
                  <c:v>-589009354</c:v>
                </c:pt>
                <c:pt idx="137">
                  <c:v>-1110660561</c:v>
                </c:pt>
                <c:pt idx="138">
                  <c:v>-971379165</c:v>
                </c:pt>
                <c:pt idx="139">
                  <c:v>-623156056</c:v>
                </c:pt>
                <c:pt idx="140">
                  <c:v>-659925403</c:v>
                </c:pt>
                <c:pt idx="141">
                  <c:v>-1081432136</c:v>
                </c:pt>
                <c:pt idx="142">
                  <c:v>-973785982</c:v>
                </c:pt>
                <c:pt idx="143">
                  <c:v>-576079258</c:v>
                </c:pt>
                <c:pt idx="144">
                  <c:v>-584215343</c:v>
                </c:pt>
                <c:pt idx="145">
                  <c:v>-1121216543</c:v>
                </c:pt>
                <c:pt idx="146">
                  <c:v>-703267712</c:v>
                </c:pt>
                <c:pt idx="147">
                  <c:v>-591860907</c:v>
                </c:pt>
                <c:pt idx="148">
                  <c:v>-585824246</c:v>
                </c:pt>
                <c:pt idx="149">
                  <c:v>-949626258</c:v>
                </c:pt>
                <c:pt idx="150">
                  <c:v>-610958470</c:v>
                </c:pt>
                <c:pt idx="151">
                  <c:v>-597439750</c:v>
                </c:pt>
                <c:pt idx="152">
                  <c:v>-650592451</c:v>
                </c:pt>
                <c:pt idx="153">
                  <c:v>-1185069109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五结乡!$AA$4:$AA$158</c:f>
              <c:strCache>
                <c:ptCount val="154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  <c:pt idx="141">
                  <c:v>2020/4/3</c:v>
                </c:pt>
                <c:pt idx="142">
                  <c:v>2020/4/4</c:v>
                </c:pt>
                <c:pt idx="143">
                  <c:v>2020/4/5</c:v>
                </c:pt>
                <c:pt idx="144">
                  <c:v>2020/4/6</c:v>
                </c:pt>
                <c:pt idx="145">
                  <c:v>2020/4/7</c:v>
                </c:pt>
                <c:pt idx="146">
                  <c:v>2020/4/8</c:v>
                </c:pt>
                <c:pt idx="147">
                  <c:v>2020/4/9</c:v>
                </c:pt>
                <c:pt idx="148">
                  <c:v>2020/4/10</c:v>
                </c:pt>
                <c:pt idx="149">
                  <c:v>2020/4/11</c:v>
                </c:pt>
                <c:pt idx="150">
                  <c:v>2020/4/12</c:v>
                </c:pt>
                <c:pt idx="151">
                  <c:v>2020/4/13</c:v>
                </c:pt>
                <c:pt idx="152">
                  <c:v>2020/4/14</c:v>
                </c:pt>
                <c:pt idx="153">
                  <c:v>2020/4/15</c:v>
                </c:pt>
              </c:strCache>
            </c:strRef>
          </c:cat>
          <c:val>
            <c:numRef>
              <c:f>五结乡!$AC$4:$AC$158</c:f>
              <c:numCache>
                <c:formatCode>General</c:formatCode>
                <c:ptCount val="154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  <c:pt idx="64">
                  <c:v>28423941</c:v>
                </c:pt>
                <c:pt idx="65">
                  <c:v>-389085988</c:v>
                </c:pt>
                <c:pt idx="66">
                  <c:v>520068705</c:v>
                </c:pt>
                <c:pt idx="67">
                  <c:v>124675374</c:v>
                </c:pt>
                <c:pt idx="68">
                  <c:v>157559998</c:v>
                </c:pt>
                <c:pt idx="69">
                  <c:v>-10414588</c:v>
                </c:pt>
                <c:pt idx="70">
                  <c:v>42704096</c:v>
                </c:pt>
                <c:pt idx="71">
                  <c:v>110162909</c:v>
                </c:pt>
                <c:pt idx="72">
                  <c:v>45734337</c:v>
                </c:pt>
                <c:pt idx="73">
                  <c:v>56130932</c:v>
                </c:pt>
                <c:pt idx="74">
                  <c:v>18019462</c:v>
                </c:pt>
                <c:pt idx="75">
                  <c:v>79516253</c:v>
                </c:pt>
                <c:pt idx="76">
                  <c:v>115528289</c:v>
                </c:pt>
                <c:pt idx="77">
                  <c:v>102686797</c:v>
                </c:pt>
                <c:pt idx="78">
                  <c:v>165244555</c:v>
                </c:pt>
                <c:pt idx="79">
                  <c:v>93701135</c:v>
                </c:pt>
                <c:pt idx="80">
                  <c:v>103710758</c:v>
                </c:pt>
                <c:pt idx="81">
                  <c:v>103916539</c:v>
                </c:pt>
                <c:pt idx="82">
                  <c:v>-16951531</c:v>
                </c:pt>
                <c:pt idx="83">
                  <c:v>-1427613</c:v>
                </c:pt>
                <c:pt idx="84">
                  <c:v>41911275</c:v>
                </c:pt>
                <c:pt idx="85">
                  <c:v>96600221</c:v>
                </c:pt>
                <c:pt idx="86">
                  <c:v>73905107</c:v>
                </c:pt>
                <c:pt idx="87">
                  <c:v>29867992</c:v>
                </c:pt>
                <c:pt idx="88">
                  <c:v>30021891</c:v>
                </c:pt>
                <c:pt idx="89">
                  <c:v>35074307</c:v>
                </c:pt>
                <c:pt idx="90">
                  <c:v>106394528</c:v>
                </c:pt>
                <c:pt idx="91">
                  <c:v>184500757</c:v>
                </c:pt>
                <c:pt idx="92">
                  <c:v>38728546</c:v>
                </c:pt>
                <c:pt idx="93">
                  <c:v>25107861</c:v>
                </c:pt>
                <c:pt idx="94">
                  <c:v>40875003</c:v>
                </c:pt>
                <c:pt idx="95">
                  <c:v>95526824</c:v>
                </c:pt>
                <c:pt idx="96">
                  <c:v>113190198</c:v>
                </c:pt>
                <c:pt idx="97">
                  <c:v>72198437</c:v>
                </c:pt>
                <c:pt idx="98">
                  <c:v>79744489</c:v>
                </c:pt>
                <c:pt idx="99">
                  <c:v>133425420</c:v>
                </c:pt>
                <c:pt idx="100">
                  <c:v>84548853</c:v>
                </c:pt>
                <c:pt idx="101">
                  <c:v>104901759</c:v>
                </c:pt>
                <c:pt idx="102">
                  <c:v>46562141</c:v>
                </c:pt>
                <c:pt idx="103">
                  <c:v>106668299</c:v>
                </c:pt>
                <c:pt idx="104">
                  <c:v>84911725</c:v>
                </c:pt>
                <c:pt idx="105">
                  <c:v>76610331</c:v>
                </c:pt>
                <c:pt idx="106">
                  <c:v>-11413516</c:v>
                </c:pt>
                <c:pt idx="107">
                  <c:v>58856013</c:v>
                </c:pt>
                <c:pt idx="108">
                  <c:v>-309288731</c:v>
                </c:pt>
                <c:pt idx="109">
                  <c:v>521721892</c:v>
                </c:pt>
                <c:pt idx="110">
                  <c:v>129625628</c:v>
                </c:pt>
                <c:pt idx="111">
                  <c:v>57323225</c:v>
                </c:pt>
                <c:pt idx="112">
                  <c:v>81896897</c:v>
                </c:pt>
                <c:pt idx="113">
                  <c:v>132891026</c:v>
                </c:pt>
                <c:pt idx="114">
                  <c:v>195725469</c:v>
                </c:pt>
                <c:pt idx="115">
                  <c:v>-160116471</c:v>
                </c:pt>
                <c:pt idx="116">
                  <c:v>379201814</c:v>
                </c:pt>
                <c:pt idx="117">
                  <c:v>66345707</c:v>
                </c:pt>
                <c:pt idx="118">
                  <c:v>89918528</c:v>
                </c:pt>
                <c:pt idx="119">
                  <c:v>55160790</c:v>
                </c:pt>
                <c:pt idx="120">
                  <c:v>74097125</c:v>
                </c:pt>
                <c:pt idx="121">
                  <c:v>137687167</c:v>
                </c:pt>
                <c:pt idx="122">
                  <c:v>112210006</c:v>
                </c:pt>
                <c:pt idx="123">
                  <c:v>89696100</c:v>
                </c:pt>
                <c:pt idx="124">
                  <c:v>-9403516</c:v>
                </c:pt>
                <c:pt idx="125">
                  <c:v>94706451</c:v>
                </c:pt>
                <c:pt idx="126">
                  <c:v>60020814</c:v>
                </c:pt>
                <c:pt idx="127">
                  <c:v>-14872013</c:v>
                </c:pt>
                <c:pt idx="128">
                  <c:v>9117049</c:v>
                </c:pt>
                <c:pt idx="129">
                  <c:v>105554057</c:v>
                </c:pt>
                <c:pt idx="130">
                  <c:v>22592886</c:v>
                </c:pt>
                <c:pt idx="131">
                  <c:v>42901876</c:v>
                </c:pt>
                <c:pt idx="132">
                  <c:v>21652947</c:v>
                </c:pt>
                <c:pt idx="133">
                  <c:v>36778276</c:v>
                </c:pt>
                <c:pt idx="134">
                  <c:v>51647528</c:v>
                </c:pt>
                <c:pt idx="135">
                  <c:v>60896086</c:v>
                </c:pt>
                <c:pt idx="136">
                  <c:v>24114624</c:v>
                </c:pt>
                <c:pt idx="137">
                  <c:v>19129094</c:v>
                </c:pt>
                <c:pt idx="138">
                  <c:v>37338901</c:v>
                </c:pt>
                <c:pt idx="139">
                  <c:v>-12460793</c:v>
                </c:pt>
                <c:pt idx="140">
                  <c:v>30568818</c:v>
                </c:pt>
                <c:pt idx="141">
                  <c:v>69137035</c:v>
                </c:pt>
                <c:pt idx="142">
                  <c:v>45108904</c:v>
                </c:pt>
                <c:pt idx="143">
                  <c:v>-10822559</c:v>
                </c:pt>
                <c:pt idx="144">
                  <c:v>87131859</c:v>
                </c:pt>
                <c:pt idx="145">
                  <c:v>103697314</c:v>
                </c:pt>
                <c:pt idx="146">
                  <c:v>23487055</c:v>
                </c:pt>
                <c:pt idx="147">
                  <c:v>5580196</c:v>
                </c:pt>
                <c:pt idx="148">
                  <c:v>47113266</c:v>
                </c:pt>
                <c:pt idx="149">
                  <c:v>82156591</c:v>
                </c:pt>
                <c:pt idx="150">
                  <c:v>98493983</c:v>
                </c:pt>
                <c:pt idx="151">
                  <c:v>52726448</c:v>
                </c:pt>
                <c:pt idx="152">
                  <c:v>56092415</c:v>
                </c:pt>
                <c:pt idx="153">
                  <c:v>102244318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五结乡!$AA$4:$AA$158</c:f>
              <c:strCache>
                <c:ptCount val="154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  <c:pt idx="141">
                  <c:v>2020/4/3</c:v>
                </c:pt>
                <c:pt idx="142">
                  <c:v>2020/4/4</c:v>
                </c:pt>
                <c:pt idx="143">
                  <c:v>2020/4/5</c:v>
                </c:pt>
                <c:pt idx="144">
                  <c:v>2020/4/6</c:v>
                </c:pt>
                <c:pt idx="145">
                  <c:v>2020/4/7</c:v>
                </c:pt>
                <c:pt idx="146">
                  <c:v>2020/4/8</c:v>
                </c:pt>
                <c:pt idx="147">
                  <c:v>2020/4/9</c:v>
                </c:pt>
                <c:pt idx="148">
                  <c:v>2020/4/10</c:v>
                </c:pt>
                <c:pt idx="149">
                  <c:v>2020/4/11</c:v>
                </c:pt>
                <c:pt idx="150">
                  <c:v>2020/4/12</c:v>
                </c:pt>
                <c:pt idx="151">
                  <c:v>2020/4/13</c:v>
                </c:pt>
                <c:pt idx="152">
                  <c:v>2020/4/14</c:v>
                </c:pt>
                <c:pt idx="153">
                  <c:v>2020/4/15</c:v>
                </c:pt>
              </c:strCache>
            </c:strRef>
          </c:cat>
          <c:val>
            <c:numRef>
              <c:f>五结乡!$AD$4:$AD$158</c:f>
              <c:numCache>
                <c:formatCode>General</c:formatCode>
                <c:ptCount val="154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  <c:pt idx="64">
                  <c:v>338251403</c:v>
                </c:pt>
                <c:pt idx="65">
                  <c:v>-124213381</c:v>
                </c:pt>
                <c:pt idx="66">
                  <c:v>314622816</c:v>
                </c:pt>
                <c:pt idx="67">
                  <c:v>450402118</c:v>
                </c:pt>
                <c:pt idx="68">
                  <c:v>449686856</c:v>
                </c:pt>
                <c:pt idx="69">
                  <c:v>425484501</c:v>
                </c:pt>
                <c:pt idx="70">
                  <c:v>360148325</c:v>
                </c:pt>
                <c:pt idx="71">
                  <c:v>417124785</c:v>
                </c:pt>
                <c:pt idx="72">
                  <c:v>429092410</c:v>
                </c:pt>
                <c:pt idx="73">
                  <c:v>887972606</c:v>
                </c:pt>
                <c:pt idx="74">
                  <c:v>385923363</c:v>
                </c:pt>
                <c:pt idx="75">
                  <c:v>340764242</c:v>
                </c:pt>
                <c:pt idx="76">
                  <c:v>335161341</c:v>
                </c:pt>
                <c:pt idx="77">
                  <c:v>448262726</c:v>
                </c:pt>
                <c:pt idx="78">
                  <c:v>457701800</c:v>
                </c:pt>
                <c:pt idx="79">
                  <c:v>478421941</c:v>
                </c:pt>
                <c:pt idx="80">
                  <c:v>488431564</c:v>
                </c:pt>
                <c:pt idx="81">
                  <c:v>506419603</c:v>
                </c:pt>
                <c:pt idx="82">
                  <c:v>466559710</c:v>
                </c:pt>
                <c:pt idx="83">
                  <c:v>402567375</c:v>
                </c:pt>
                <c:pt idx="84">
                  <c:v>408466614</c:v>
                </c:pt>
                <c:pt idx="85">
                  <c:v>360468763</c:v>
                </c:pt>
                <c:pt idx="86">
                  <c:v>371816112</c:v>
                </c:pt>
                <c:pt idx="87">
                  <c:v>307982969</c:v>
                </c:pt>
                <c:pt idx="88">
                  <c:v>298127245</c:v>
                </c:pt>
                <c:pt idx="89">
                  <c:v>234173913</c:v>
                </c:pt>
                <c:pt idx="90">
                  <c:v>357519972</c:v>
                </c:pt>
                <c:pt idx="91">
                  <c:v>420102283</c:v>
                </c:pt>
                <c:pt idx="92">
                  <c:v>416919554</c:v>
                </c:pt>
                <c:pt idx="93">
                  <c:v>348609923</c:v>
                </c:pt>
                <c:pt idx="94">
                  <c:v>315579819</c:v>
                </c:pt>
                <c:pt idx="95">
                  <c:v>340363648</c:v>
                </c:pt>
                <c:pt idx="96">
                  <c:v>398748126</c:v>
                </c:pt>
                <c:pt idx="97">
                  <c:v>435872256</c:v>
                </c:pt>
                <c:pt idx="98">
                  <c:v>409222217</c:v>
                </c:pt>
                <c:pt idx="99">
                  <c:v>384796919</c:v>
                </c:pt>
                <c:pt idx="100">
                  <c:v>376936295</c:v>
                </c:pt>
                <c:pt idx="101">
                  <c:v>495458739</c:v>
                </c:pt>
                <c:pt idx="102">
                  <c:v>501145877</c:v>
                </c:pt>
                <c:pt idx="103">
                  <c:v>553162355</c:v>
                </c:pt>
                <c:pt idx="104">
                  <c:v>556795290</c:v>
                </c:pt>
                <c:pt idx="105">
                  <c:v>499035872</c:v>
                </c:pt>
                <c:pt idx="106">
                  <c:v>407877867</c:v>
                </c:pt>
                <c:pt idx="107">
                  <c:v>413052949</c:v>
                </c:pt>
                <c:pt idx="108">
                  <c:v>14040283</c:v>
                </c:pt>
                <c:pt idx="109">
                  <c:v>426760719</c:v>
                </c:pt>
                <c:pt idx="110">
                  <c:v>443908141</c:v>
                </c:pt>
                <c:pt idx="111">
                  <c:v>394563067</c:v>
                </c:pt>
                <c:pt idx="112">
                  <c:v>355304948</c:v>
                </c:pt>
                <c:pt idx="113">
                  <c:v>450843762</c:v>
                </c:pt>
                <c:pt idx="114">
                  <c:v>558182114</c:v>
                </c:pt>
                <c:pt idx="115">
                  <c:v>243284794</c:v>
                </c:pt>
                <c:pt idx="116">
                  <c:v>538925222</c:v>
                </c:pt>
                <c:pt idx="117">
                  <c:v>535255167</c:v>
                </c:pt>
                <c:pt idx="118">
                  <c:v>508085828</c:v>
                </c:pt>
                <c:pt idx="119">
                  <c:v>514440114</c:v>
                </c:pt>
                <c:pt idx="120">
                  <c:v>555446846</c:v>
                </c:pt>
                <c:pt idx="121">
                  <c:v>519236255</c:v>
                </c:pt>
                <c:pt idx="122">
                  <c:v>460090145</c:v>
                </c:pt>
                <c:pt idx="123">
                  <c:v>769048826</c:v>
                </c:pt>
                <c:pt idx="124">
                  <c:v>363059069</c:v>
                </c:pt>
                <c:pt idx="125">
                  <c:v>408804240</c:v>
                </c:pt>
                <c:pt idx="126">
                  <c:v>427867806</c:v>
                </c:pt>
                <c:pt idx="127">
                  <c:v>357835003</c:v>
                </c:pt>
                <c:pt idx="128">
                  <c:v>307726940</c:v>
                </c:pt>
                <c:pt idx="129">
                  <c:v>349690955</c:v>
                </c:pt>
                <c:pt idx="130">
                  <c:v>323663877</c:v>
                </c:pt>
                <c:pt idx="131">
                  <c:v>302896731</c:v>
                </c:pt>
                <c:pt idx="132">
                  <c:v>313644204</c:v>
                </c:pt>
                <c:pt idx="133">
                  <c:v>249514300</c:v>
                </c:pt>
                <c:pt idx="134">
                  <c:v>210564467</c:v>
                </c:pt>
                <c:pt idx="135">
                  <c:v>286332566</c:v>
                </c:pt>
                <c:pt idx="136">
                  <c:v>286458128</c:v>
                </c:pt>
                <c:pt idx="137">
                  <c:v>175918541</c:v>
                </c:pt>
                <c:pt idx="138">
                  <c:v>195650086</c:v>
                </c:pt>
                <c:pt idx="139">
                  <c:v>162880303</c:v>
                </c:pt>
                <c:pt idx="140">
                  <c:v>192105164</c:v>
                </c:pt>
                <c:pt idx="141">
                  <c:v>195239062</c:v>
                </c:pt>
                <c:pt idx="142">
                  <c:v>185566540</c:v>
                </c:pt>
                <c:pt idx="143">
                  <c:v>113847895</c:v>
                </c:pt>
                <c:pt idx="144">
                  <c:v>176865130</c:v>
                </c:pt>
                <c:pt idx="145">
                  <c:v>198416115</c:v>
                </c:pt>
                <c:pt idx="146">
                  <c:v>179578739</c:v>
                </c:pt>
                <c:pt idx="147">
                  <c:v>197619728</c:v>
                </c:pt>
                <c:pt idx="148">
                  <c:v>214808017</c:v>
                </c:pt>
                <c:pt idx="149">
                  <c:v>210639284</c:v>
                </c:pt>
                <c:pt idx="150">
                  <c:v>302592580</c:v>
                </c:pt>
                <c:pt idx="151">
                  <c:v>366141587</c:v>
                </c:pt>
                <c:pt idx="152">
                  <c:v>335102143</c:v>
                </c:pt>
                <c:pt idx="153">
                  <c:v>364688591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阿勒格尼县机场!$AA$4:$AA$152</c:f>
              <c:strCache>
                <c:ptCount val="148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  <c:pt idx="135">
                  <c:v>2020/4/3</c:v>
                </c:pt>
                <c:pt idx="136">
                  <c:v>2020/4/4</c:v>
                </c:pt>
                <c:pt idx="137">
                  <c:v>2020/4/5</c:v>
                </c:pt>
                <c:pt idx="138">
                  <c:v>2020/4/6</c:v>
                </c:pt>
                <c:pt idx="139">
                  <c:v>2020/4/7</c:v>
                </c:pt>
                <c:pt idx="140">
                  <c:v>2020/4/8</c:v>
                </c:pt>
                <c:pt idx="141">
                  <c:v>2020/4/9</c:v>
                </c:pt>
                <c:pt idx="142">
                  <c:v>2020/4/10</c:v>
                </c:pt>
                <c:pt idx="143">
                  <c:v>2020/4/11</c:v>
                </c:pt>
                <c:pt idx="144">
                  <c:v>2020/4/12</c:v>
                </c:pt>
                <c:pt idx="145">
                  <c:v>2020/4/13</c:v>
                </c:pt>
                <c:pt idx="146">
                  <c:v>2020/4/14</c:v>
                </c:pt>
                <c:pt idx="147">
                  <c:v>2020/4/15</c:v>
                </c:pt>
              </c:strCache>
            </c:strRef>
          </c:cat>
          <c:val>
            <c:numRef>
              <c:f>阿勒格尼县机场!$AB$4:$AB$152</c:f>
              <c:numCache>
                <c:formatCode>General</c:formatCode>
                <c:ptCount val="148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  <c:pt idx="58">
                  <c:v>-214056974</c:v>
                </c:pt>
                <c:pt idx="59">
                  <c:v>-204118499</c:v>
                </c:pt>
                <c:pt idx="60">
                  <c:v>-196809507</c:v>
                </c:pt>
                <c:pt idx="61">
                  <c:v>-246832010</c:v>
                </c:pt>
                <c:pt idx="62">
                  <c:v>-380831740</c:v>
                </c:pt>
                <c:pt idx="63">
                  <c:v>-215054285</c:v>
                </c:pt>
                <c:pt idx="64">
                  <c:v>-416185470</c:v>
                </c:pt>
                <c:pt idx="65">
                  <c:v>-371389612</c:v>
                </c:pt>
                <c:pt idx="66">
                  <c:v>-207318203</c:v>
                </c:pt>
                <c:pt idx="67">
                  <c:v>-199905325</c:v>
                </c:pt>
                <c:pt idx="68">
                  <c:v>-216529473</c:v>
                </c:pt>
                <c:pt idx="69">
                  <c:v>-206540209</c:v>
                </c:pt>
                <c:pt idx="70">
                  <c:v>-395955306</c:v>
                </c:pt>
                <c:pt idx="71">
                  <c:v>-207643714</c:v>
                </c:pt>
                <c:pt idx="72">
                  <c:v>-365234914</c:v>
                </c:pt>
                <c:pt idx="73">
                  <c:v>-249812398</c:v>
                </c:pt>
                <c:pt idx="74">
                  <c:v>-355677356</c:v>
                </c:pt>
                <c:pt idx="75">
                  <c:v>-202324726</c:v>
                </c:pt>
                <c:pt idx="76">
                  <c:v>-203813765</c:v>
                </c:pt>
                <c:pt idx="77">
                  <c:v>-298343552</c:v>
                </c:pt>
                <c:pt idx="78">
                  <c:v>-303517100</c:v>
                </c:pt>
                <c:pt idx="79">
                  <c:v>-414073111</c:v>
                </c:pt>
                <c:pt idx="80">
                  <c:v>-208924981</c:v>
                </c:pt>
                <c:pt idx="81">
                  <c:v>-264628921</c:v>
                </c:pt>
                <c:pt idx="82">
                  <c:v>-381503539</c:v>
                </c:pt>
                <c:pt idx="83">
                  <c:v>-225701496</c:v>
                </c:pt>
                <c:pt idx="84">
                  <c:v>-249055181</c:v>
                </c:pt>
                <c:pt idx="85">
                  <c:v>-425228212</c:v>
                </c:pt>
                <c:pt idx="86">
                  <c:v>-225740742</c:v>
                </c:pt>
                <c:pt idx="87">
                  <c:v>-401502844</c:v>
                </c:pt>
                <c:pt idx="88">
                  <c:v>-236879683</c:v>
                </c:pt>
                <c:pt idx="89">
                  <c:v>-396897210</c:v>
                </c:pt>
                <c:pt idx="90">
                  <c:v>-308863792</c:v>
                </c:pt>
                <c:pt idx="91">
                  <c:v>-249011317</c:v>
                </c:pt>
                <c:pt idx="92">
                  <c:v>-250334139</c:v>
                </c:pt>
                <c:pt idx="93">
                  <c:v>-405076540</c:v>
                </c:pt>
                <c:pt idx="94">
                  <c:v>-295914917</c:v>
                </c:pt>
                <c:pt idx="95">
                  <c:v>-202426304</c:v>
                </c:pt>
                <c:pt idx="96">
                  <c:v>-198737178</c:v>
                </c:pt>
                <c:pt idx="97">
                  <c:v>-250758919</c:v>
                </c:pt>
                <c:pt idx="98">
                  <c:v>-209308206</c:v>
                </c:pt>
                <c:pt idx="99">
                  <c:v>-351646560</c:v>
                </c:pt>
                <c:pt idx="100">
                  <c:v>-253256812</c:v>
                </c:pt>
                <c:pt idx="101">
                  <c:v>-200955732</c:v>
                </c:pt>
                <c:pt idx="102">
                  <c:v>-330903889</c:v>
                </c:pt>
                <c:pt idx="103">
                  <c:v>-301335484</c:v>
                </c:pt>
                <c:pt idx="104">
                  <c:v>-319453289</c:v>
                </c:pt>
                <c:pt idx="105">
                  <c:v>-236729624</c:v>
                </c:pt>
                <c:pt idx="106">
                  <c:v>-325137034</c:v>
                </c:pt>
                <c:pt idx="107">
                  <c:v>-394944144</c:v>
                </c:pt>
                <c:pt idx="108">
                  <c:v>-395502823</c:v>
                </c:pt>
                <c:pt idx="109">
                  <c:v>-332471421</c:v>
                </c:pt>
                <c:pt idx="110">
                  <c:v>-250525752</c:v>
                </c:pt>
                <c:pt idx="111">
                  <c:v>-224708802</c:v>
                </c:pt>
                <c:pt idx="112">
                  <c:v>-301744103</c:v>
                </c:pt>
                <c:pt idx="113">
                  <c:v>-217757642</c:v>
                </c:pt>
                <c:pt idx="114">
                  <c:v>-205958445</c:v>
                </c:pt>
                <c:pt idx="115">
                  <c:v>-400143086</c:v>
                </c:pt>
                <c:pt idx="116">
                  <c:v>-396336223</c:v>
                </c:pt>
                <c:pt idx="117">
                  <c:v>-378862514</c:v>
                </c:pt>
                <c:pt idx="118">
                  <c:v>-205171216</c:v>
                </c:pt>
                <c:pt idx="119">
                  <c:v>-187067262</c:v>
                </c:pt>
                <c:pt idx="120">
                  <c:v>-223452930</c:v>
                </c:pt>
                <c:pt idx="121">
                  <c:v>-183188833</c:v>
                </c:pt>
                <c:pt idx="122">
                  <c:v>-443633374</c:v>
                </c:pt>
                <c:pt idx="123">
                  <c:v>-248027859</c:v>
                </c:pt>
                <c:pt idx="124">
                  <c:v>-215945400</c:v>
                </c:pt>
                <c:pt idx="125">
                  <c:v>-413752217</c:v>
                </c:pt>
                <c:pt idx="126">
                  <c:v>-378975635</c:v>
                </c:pt>
                <c:pt idx="127">
                  <c:v>-363722789</c:v>
                </c:pt>
                <c:pt idx="128">
                  <c:v>-377426572</c:v>
                </c:pt>
                <c:pt idx="129">
                  <c:v>-334862215</c:v>
                </c:pt>
                <c:pt idx="130">
                  <c:v>-207909202</c:v>
                </c:pt>
                <c:pt idx="131">
                  <c:v>-392042248</c:v>
                </c:pt>
                <c:pt idx="132">
                  <c:v>-342878540</c:v>
                </c:pt>
                <c:pt idx="133">
                  <c:v>-219962344</c:v>
                </c:pt>
                <c:pt idx="134">
                  <c:v>-232941231</c:v>
                </c:pt>
                <c:pt idx="135">
                  <c:v>-381725164</c:v>
                </c:pt>
                <c:pt idx="136">
                  <c:v>-343728100</c:v>
                </c:pt>
                <c:pt idx="137">
                  <c:v>-203345122</c:v>
                </c:pt>
                <c:pt idx="138">
                  <c:v>-206217006</c:v>
                </c:pt>
                <c:pt idx="139">
                  <c:v>-395768310</c:v>
                </c:pt>
                <c:pt idx="140">
                  <c:v>-248240249</c:v>
                </c:pt>
                <c:pt idx="141">
                  <c:v>-208915746</c:v>
                </c:pt>
                <c:pt idx="142">
                  <c:v>-206784919</c:v>
                </c:pt>
                <c:pt idx="143">
                  <c:v>-335200174</c:v>
                </c:pt>
                <c:pt idx="144">
                  <c:v>-215656826</c:v>
                </c:pt>
                <c:pt idx="145">
                  <c:v>-210884973</c:v>
                </c:pt>
                <c:pt idx="146">
                  <c:v>-229646875</c:v>
                </c:pt>
                <c:pt idx="147">
                  <c:v>-418307062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阿勒格尼县机场!$AA$4:$AA$152</c:f>
              <c:strCache>
                <c:ptCount val="148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  <c:pt idx="135">
                  <c:v>2020/4/3</c:v>
                </c:pt>
                <c:pt idx="136">
                  <c:v>2020/4/4</c:v>
                </c:pt>
                <c:pt idx="137">
                  <c:v>2020/4/5</c:v>
                </c:pt>
                <c:pt idx="138">
                  <c:v>2020/4/6</c:v>
                </c:pt>
                <c:pt idx="139">
                  <c:v>2020/4/7</c:v>
                </c:pt>
                <c:pt idx="140">
                  <c:v>2020/4/8</c:v>
                </c:pt>
                <c:pt idx="141">
                  <c:v>2020/4/9</c:v>
                </c:pt>
                <c:pt idx="142">
                  <c:v>2020/4/10</c:v>
                </c:pt>
                <c:pt idx="143">
                  <c:v>2020/4/11</c:v>
                </c:pt>
                <c:pt idx="144">
                  <c:v>2020/4/12</c:v>
                </c:pt>
                <c:pt idx="145">
                  <c:v>2020/4/13</c:v>
                </c:pt>
                <c:pt idx="146">
                  <c:v>2020/4/14</c:v>
                </c:pt>
                <c:pt idx="147">
                  <c:v>2020/4/15</c:v>
                </c:pt>
              </c:strCache>
            </c:strRef>
          </c:cat>
          <c:val>
            <c:numRef>
              <c:f>阿勒格尼县机场!$AC$4:$AC$152</c:f>
              <c:numCache>
                <c:formatCode>General</c:formatCode>
                <c:ptCount val="148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  <c:pt idx="58">
                  <c:v>26190596</c:v>
                </c:pt>
                <c:pt idx="59">
                  <c:v>-133841644</c:v>
                </c:pt>
                <c:pt idx="60">
                  <c:v>159400005</c:v>
                </c:pt>
                <c:pt idx="61">
                  <c:v>27353832</c:v>
                </c:pt>
                <c:pt idx="62">
                  <c:v>29499025</c:v>
                </c:pt>
                <c:pt idx="63">
                  <c:v>29642230</c:v>
                </c:pt>
                <c:pt idx="64">
                  <c:v>41945727</c:v>
                </c:pt>
                <c:pt idx="65">
                  <c:v>11284912</c:v>
                </c:pt>
                <c:pt idx="66">
                  <c:v>8360290</c:v>
                </c:pt>
                <c:pt idx="67">
                  <c:v>21709862</c:v>
                </c:pt>
                <c:pt idx="68">
                  <c:v>33646367</c:v>
                </c:pt>
                <c:pt idx="69">
                  <c:v>35317775</c:v>
                </c:pt>
                <c:pt idx="70">
                  <c:v>36607254</c:v>
                </c:pt>
                <c:pt idx="71">
                  <c:v>5696172</c:v>
                </c:pt>
                <c:pt idx="72">
                  <c:v>28949413</c:v>
                </c:pt>
                <c:pt idx="73">
                  <c:v>14061326</c:v>
                </c:pt>
                <c:pt idx="74">
                  <c:v>11105123</c:v>
                </c:pt>
                <c:pt idx="75">
                  <c:v>25019939</c:v>
                </c:pt>
                <c:pt idx="76">
                  <c:v>23646572</c:v>
                </c:pt>
                <c:pt idx="77">
                  <c:v>22655024</c:v>
                </c:pt>
                <c:pt idx="78">
                  <c:v>-3916748</c:v>
                </c:pt>
                <c:pt idx="79">
                  <c:v>938438</c:v>
                </c:pt>
                <c:pt idx="80">
                  <c:v>17918551</c:v>
                </c:pt>
                <c:pt idx="81">
                  <c:v>15088216</c:v>
                </c:pt>
                <c:pt idx="82">
                  <c:v>13963063</c:v>
                </c:pt>
                <c:pt idx="83">
                  <c:v>-5982893</c:v>
                </c:pt>
                <c:pt idx="84">
                  <c:v>39789689</c:v>
                </c:pt>
                <c:pt idx="85">
                  <c:v>37124012</c:v>
                </c:pt>
                <c:pt idx="86">
                  <c:v>25683810</c:v>
                </c:pt>
                <c:pt idx="87">
                  <c:v>36932939</c:v>
                </c:pt>
                <c:pt idx="88">
                  <c:v>-5318093</c:v>
                </c:pt>
                <c:pt idx="89">
                  <c:v>4139302</c:v>
                </c:pt>
                <c:pt idx="90">
                  <c:v>26207465</c:v>
                </c:pt>
                <c:pt idx="91">
                  <c:v>26899023</c:v>
                </c:pt>
                <c:pt idx="92">
                  <c:v>15816339</c:v>
                </c:pt>
                <c:pt idx="93">
                  <c:v>12092839</c:v>
                </c:pt>
                <c:pt idx="94">
                  <c:v>11881476</c:v>
                </c:pt>
                <c:pt idx="95">
                  <c:v>23378196</c:v>
                </c:pt>
                <c:pt idx="96">
                  <c:v>14272133</c:v>
                </c:pt>
                <c:pt idx="97">
                  <c:v>6833592</c:v>
                </c:pt>
                <c:pt idx="98">
                  <c:v>9064208</c:v>
                </c:pt>
                <c:pt idx="99">
                  <c:v>12980823</c:v>
                </c:pt>
                <c:pt idx="100">
                  <c:v>26163416</c:v>
                </c:pt>
                <c:pt idx="101">
                  <c:v>10817487</c:v>
                </c:pt>
                <c:pt idx="102">
                  <c:v>-119130670</c:v>
                </c:pt>
                <c:pt idx="103">
                  <c:v>167864508</c:v>
                </c:pt>
                <c:pt idx="104">
                  <c:v>14876274</c:v>
                </c:pt>
                <c:pt idx="105">
                  <c:v>20510651</c:v>
                </c:pt>
                <c:pt idx="106">
                  <c:v>4855465</c:v>
                </c:pt>
                <c:pt idx="107">
                  <c:v>27741346</c:v>
                </c:pt>
                <c:pt idx="108">
                  <c:v>47596805</c:v>
                </c:pt>
                <c:pt idx="109">
                  <c:v>-73030585</c:v>
                </c:pt>
                <c:pt idx="110">
                  <c:v>129352851</c:v>
                </c:pt>
                <c:pt idx="111">
                  <c:v>12791268</c:v>
                </c:pt>
                <c:pt idx="112">
                  <c:v>32441430</c:v>
                </c:pt>
                <c:pt idx="113">
                  <c:v>11899117</c:v>
                </c:pt>
                <c:pt idx="114">
                  <c:v>2609198</c:v>
                </c:pt>
                <c:pt idx="115">
                  <c:v>37590588</c:v>
                </c:pt>
                <c:pt idx="116">
                  <c:v>57886006</c:v>
                </c:pt>
                <c:pt idx="117">
                  <c:v>33384034</c:v>
                </c:pt>
                <c:pt idx="118">
                  <c:v>20644278</c:v>
                </c:pt>
                <c:pt idx="119">
                  <c:v>7526725</c:v>
                </c:pt>
                <c:pt idx="120">
                  <c:v>18654649</c:v>
                </c:pt>
                <c:pt idx="121">
                  <c:v>-3919797</c:v>
                </c:pt>
                <c:pt idx="122">
                  <c:v>41156570</c:v>
                </c:pt>
                <c:pt idx="123">
                  <c:v>20602779</c:v>
                </c:pt>
                <c:pt idx="124">
                  <c:v>6009923</c:v>
                </c:pt>
                <c:pt idx="125">
                  <c:v>23407703</c:v>
                </c:pt>
                <c:pt idx="126">
                  <c:v>33465290</c:v>
                </c:pt>
                <c:pt idx="127">
                  <c:v>12211103</c:v>
                </c:pt>
                <c:pt idx="128">
                  <c:v>-4655020</c:v>
                </c:pt>
                <c:pt idx="129">
                  <c:v>51618881</c:v>
                </c:pt>
                <c:pt idx="130">
                  <c:v>-4483167</c:v>
                </c:pt>
                <c:pt idx="131">
                  <c:v>9518718</c:v>
                </c:pt>
                <c:pt idx="132">
                  <c:v>23277460</c:v>
                </c:pt>
                <c:pt idx="133">
                  <c:v>23717592</c:v>
                </c:pt>
                <c:pt idx="134">
                  <c:v>3358471</c:v>
                </c:pt>
                <c:pt idx="135">
                  <c:v>23510066</c:v>
                </c:pt>
                <c:pt idx="136">
                  <c:v>54246537</c:v>
                </c:pt>
                <c:pt idx="137">
                  <c:v>34183889</c:v>
                </c:pt>
                <c:pt idx="138">
                  <c:v>21372685</c:v>
                </c:pt>
                <c:pt idx="139">
                  <c:v>30624027</c:v>
                </c:pt>
                <c:pt idx="140">
                  <c:v>24532004</c:v>
                </c:pt>
                <c:pt idx="141">
                  <c:v>33419253</c:v>
                </c:pt>
                <c:pt idx="142">
                  <c:v>10535738</c:v>
                </c:pt>
                <c:pt idx="143">
                  <c:v>18713712</c:v>
                </c:pt>
                <c:pt idx="144">
                  <c:v>38006833</c:v>
                </c:pt>
                <c:pt idx="145">
                  <c:v>10459578</c:v>
                </c:pt>
                <c:pt idx="146">
                  <c:v>38374449</c:v>
                </c:pt>
                <c:pt idx="147">
                  <c:v>45314024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阿勒格尼县机场!$AA$4:$AA$152</c:f>
              <c:strCache>
                <c:ptCount val="148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  <c:pt idx="135">
                  <c:v>2020/4/3</c:v>
                </c:pt>
                <c:pt idx="136">
                  <c:v>2020/4/4</c:v>
                </c:pt>
                <c:pt idx="137">
                  <c:v>2020/4/5</c:v>
                </c:pt>
                <c:pt idx="138">
                  <c:v>2020/4/6</c:v>
                </c:pt>
                <c:pt idx="139">
                  <c:v>2020/4/7</c:v>
                </c:pt>
                <c:pt idx="140">
                  <c:v>2020/4/8</c:v>
                </c:pt>
                <c:pt idx="141">
                  <c:v>2020/4/9</c:v>
                </c:pt>
                <c:pt idx="142">
                  <c:v>2020/4/10</c:v>
                </c:pt>
                <c:pt idx="143">
                  <c:v>2020/4/11</c:v>
                </c:pt>
                <c:pt idx="144">
                  <c:v>2020/4/12</c:v>
                </c:pt>
                <c:pt idx="145">
                  <c:v>2020/4/13</c:v>
                </c:pt>
                <c:pt idx="146">
                  <c:v>2020/4/14</c:v>
                </c:pt>
                <c:pt idx="147">
                  <c:v>2020/4/15</c:v>
                </c:pt>
              </c:strCache>
            </c:strRef>
          </c:cat>
          <c:val>
            <c:numRef>
              <c:f>阿勒格尼县机场!$AD$4:$AD$152</c:f>
              <c:numCache>
                <c:formatCode>General</c:formatCode>
                <c:ptCount val="148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  <c:pt idx="58">
                  <c:v>126613920</c:v>
                </c:pt>
                <c:pt idx="59">
                  <c:v>-33790329</c:v>
                </c:pt>
                <c:pt idx="60">
                  <c:v>115447431</c:v>
                </c:pt>
                <c:pt idx="61">
                  <c:v>125113246</c:v>
                </c:pt>
                <c:pt idx="62">
                  <c:v>118081599</c:v>
                </c:pt>
                <c:pt idx="63">
                  <c:v>123680816</c:v>
                </c:pt>
                <c:pt idx="64">
                  <c:v>128910948</c:v>
                </c:pt>
                <c:pt idx="65">
                  <c:v>125068619</c:v>
                </c:pt>
                <c:pt idx="66">
                  <c:v>100158414</c:v>
                </c:pt>
                <c:pt idx="67">
                  <c:v>264028868</c:v>
                </c:pt>
                <c:pt idx="68">
                  <c:v>138275230</c:v>
                </c:pt>
                <c:pt idx="69">
                  <c:v>146239173</c:v>
                </c:pt>
                <c:pt idx="70">
                  <c:v>141250915</c:v>
                </c:pt>
                <c:pt idx="71">
                  <c:v>117304857</c:v>
                </c:pt>
                <c:pt idx="72">
                  <c:v>128254601</c:v>
                </c:pt>
                <c:pt idx="73">
                  <c:v>136336069</c:v>
                </c:pt>
                <c:pt idx="74">
                  <c:v>133379866</c:v>
                </c:pt>
                <c:pt idx="75">
                  <c:v>135328096</c:v>
                </c:pt>
                <c:pt idx="76">
                  <c:v>126110546</c:v>
                </c:pt>
                <c:pt idx="77">
                  <c:v>89801223</c:v>
                </c:pt>
                <c:pt idx="78">
                  <c:v>84594996</c:v>
                </c:pt>
                <c:pt idx="79">
                  <c:v>83754010</c:v>
                </c:pt>
                <c:pt idx="80">
                  <c:v>78419320</c:v>
                </c:pt>
                <c:pt idx="81">
                  <c:v>79446210</c:v>
                </c:pt>
                <c:pt idx="82">
                  <c:v>81277260</c:v>
                </c:pt>
                <c:pt idx="83">
                  <c:v>49492183</c:v>
                </c:pt>
                <c:pt idx="84">
                  <c:v>65635300</c:v>
                </c:pt>
                <c:pt idx="85">
                  <c:v>63961171</c:v>
                </c:pt>
                <c:pt idx="86">
                  <c:v>93561729</c:v>
                </c:pt>
                <c:pt idx="87">
                  <c:v>99955672</c:v>
                </c:pt>
                <c:pt idx="88">
                  <c:v>76719028</c:v>
                </c:pt>
                <c:pt idx="89">
                  <c:v>71088207</c:v>
                </c:pt>
                <c:pt idx="90">
                  <c:v>88963430</c:v>
                </c:pt>
                <c:pt idx="91">
                  <c:v>121845346</c:v>
                </c:pt>
                <c:pt idx="92">
                  <c:v>97871996</c:v>
                </c:pt>
                <c:pt idx="93">
                  <c:v>96814173</c:v>
                </c:pt>
                <c:pt idx="94">
                  <c:v>86735339</c:v>
                </c:pt>
                <c:pt idx="95">
                  <c:v>98864406</c:v>
                </c:pt>
                <c:pt idx="96">
                  <c:v>118454632</c:v>
                </c:pt>
                <c:pt idx="97">
                  <c:v>115830829</c:v>
                </c:pt>
                <c:pt idx="98">
                  <c:v>95490974</c:v>
                </c:pt>
                <c:pt idx="99">
                  <c:v>85162559</c:v>
                </c:pt>
                <c:pt idx="100">
                  <c:v>95509636</c:v>
                </c:pt>
                <c:pt idx="101">
                  <c:v>110050623</c:v>
                </c:pt>
                <c:pt idx="102">
                  <c:v>-35502510</c:v>
                </c:pt>
                <c:pt idx="103">
                  <c:v>110091808</c:v>
                </c:pt>
                <c:pt idx="104">
                  <c:v>92497139</c:v>
                </c:pt>
                <c:pt idx="105">
                  <c:v>106174198</c:v>
                </c:pt>
                <c:pt idx="106">
                  <c:v>97801149</c:v>
                </c:pt>
                <c:pt idx="107">
                  <c:v>120934721</c:v>
                </c:pt>
                <c:pt idx="108">
                  <c:v>111361338</c:v>
                </c:pt>
                <c:pt idx="109">
                  <c:v>10923233</c:v>
                </c:pt>
                <c:pt idx="110">
                  <c:v>119450537</c:v>
                </c:pt>
                <c:pt idx="111">
                  <c:v>115151001</c:v>
                </c:pt>
                <c:pt idx="112">
                  <c:v>124141107</c:v>
                </c:pt>
                <c:pt idx="113">
                  <c:v>127919333</c:v>
                </c:pt>
                <c:pt idx="114">
                  <c:v>133793957</c:v>
                </c:pt>
                <c:pt idx="115">
                  <c:v>137768575</c:v>
                </c:pt>
                <c:pt idx="116">
                  <c:v>139146286</c:v>
                </c:pt>
                <c:pt idx="117">
                  <c:v>244183194</c:v>
                </c:pt>
                <c:pt idx="118">
                  <c:v>135959447</c:v>
                </c:pt>
                <c:pt idx="119">
                  <c:v>120210078</c:v>
                </c:pt>
                <c:pt idx="120">
                  <c:v>119699391</c:v>
                </c:pt>
                <c:pt idx="121">
                  <c:v>103880477</c:v>
                </c:pt>
                <c:pt idx="122">
                  <c:v>146347646</c:v>
                </c:pt>
                <c:pt idx="123">
                  <c:v>131969035</c:v>
                </c:pt>
                <c:pt idx="124">
                  <c:v>115074342</c:v>
                </c:pt>
                <c:pt idx="125">
                  <c:v>121992704</c:v>
                </c:pt>
                <c:pt idx="126">
                  <c:v>117415936</c:v>
                </c:pt>
                <c:pt idx="127">
                  <c:v>108787261</c:v>
                </c:pt>
                <c:pt idx="128">
                  <c:v>96579542</c:v>
                </c:pt>
                <c:pt idx="129">
                  <c:v>152118220</c:v>
                </c:pt>
                <c:pt idx="130">
                  <c:v>102558686</c:v>
                </c:pt>
                <c:pt idx="131">
                  <c:v>95957792</c:v>
                </c:pt>
                <c:pt idx="132">
                  <c:v>99223444</c:v>
                </c:pt>
                <c:pt idx="133">
                  <c:v>105543256</c:v>
                </c:pt>
                <c:pt idx="134">
                  <c:v>92834217</c:v>
                </c:pt>
                <c:pt idx="135">
                  <c:v>116842219</c:v>
                </c:pt>
                <c:pt idx="136">
                  <c:v>151735774</c:v>
                </c:pt>
                <c:pt idx="137">
                  <c:v>134300782</c:v>
                </c:pt>
                <c:pt idx="138">
                  <c:v>160156634</c:v>
                </c:pt>
                <c:pt idx="139">
                  <c:v>155406091</c:v>
                </c:pt>
                <c:pt idx="140">
                  <c:v>170662520</c:v>
                </c:pt>
                <c:pt idx="141">
                  <c:v>180364181</c:v>
                </c:pt>
                <c:pt idx="142">
                  <c:v>180923423</c:v>
                </c:pt>
                <c:pt idx="143">
                  <c:v>175567827</c:v>
                </c:pt>
                <c:pt idx="144">
                  <c:v>179479718</c:v>
                </c:pt>
                <c:pt idx="145">
                  <c:v>155755407</c:v>
                </c:pt>
                <c:pt idx="146">
                  <c:v>172757171</c:v>
                </c:pt>
                <c:pt idx="147">
                  <c:v>170445404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伊维桑!$AA$4:$AA$148</c:f>
              <c:strCache>
                <c:ptCount val="144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</c:strCache>
            </c:strRef>
          </c:cat>
          <c:val>
            <c:numRef>
              <c:f>伊维桑!$AB$4:$AB$148</c:f>
              <c:numCache>
                <c:formatCode>General</c:formatCode>
                <c:ptCount val="144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  <c:pt idx="54">
                  <c:v>-941924092</c:v>
                </c:pt>
                <c:pt idx="55">
                  <c:v>-898211239</c:v>
                </c:pt>
                <c:pt idx="56">
                  <c:v>-866038662</c:v>
                </c:pt>
                <c:pt idx="57">
                  <c:v>-1086147045</c:v>
                </c:pt>
                <c:pt idx="58">
                  <c:v>-1675798170</c:v>
                </c:pt>
                <c:pt idx="59">
                  <c:v>-946322806</c:v>
                </c:pt>
                <c:pt idx="60">
                  <c:v>-1831388699</c:v>
                </c:pt>
                <c:pt idx="61">
                  <c:v>-1634269437</c:v>
                </c:pt>
                <c:pt idx="62">
                  <c:v>-912281029</c:v>
                </c:pt>
                <c:pt idx="63">
                  <c:v>-879661468</c:v>
                </c:pt>
                <c:pt idx="64">
                  <c:v>-952814210</c:v>
                </c:pt>
                <c:pt idx="65">
                  <c:v>-908847391</c:v>
                </c:pt>
                <c:pt idx="66">
                  <c:v>-1742347762</c:v>
                </c:pt>
                <c:pt idx="67">
                  <c:v>-913713404</c:v>
                </c:pt>
                <c:pt idx="68">
                  <c:v>-1607186363</c:v>
                </c:pt>
                <c:pt idx="69">
                  <c:v>-1099272074</c:v>
                </c:pt>
                <c:pt idx="70">
                  <c:v>-1565119218</c:v>
                </c:pt>
                <c:pt idx="71">
                  <c:v>-890307778</c:v>
                </c:pt>
                <c:pt idx="72">
                  <c:v>-896860134</c:v>
                </c:pt>
                <c:pt idx="73">
                  <c:v>-1312828100</c:v>
                </c:pt>
                <c:pt idx="74">
                  <c:v>-1335593729</c:v>
                </c:pt>
                <c:pt idx="75">
                  <c:v>-1822083336</c:v>
                </c:pt>
                <c:pt idx="76">
                  <c:v>-919351479</c:v>
                </c:pt>
                <c:pt idx="77">
                  <c:v>-1164470561</c:v>
                </c:pt>
                <c:pt idx="78">
                  <c:v>-1678774667</c:v>
                </c:pt>
                <c:pt idx="79">
                  <c:v>-993174694</c:v>
                </c:pt>
                <c:pt idx="80">
                  <c:v>-1095940024</c:v>
                </c:pt>
                <c:pt idx="81">
                  <c:v>-1871180296</c:v>
                </c:pt>
                <c:pt idx="82">
                  <c:v>-993347392</c:v>
                </c:pt>
                <c:pt idx="83">
                  <c:v>-1766769257</c:v>
                </c:pt>
                <c:pt idx="84">
                  <c:v>-1042363082</c:v>
                </c:pt>
                <c:pt idx="85">
                  <c:v>-1746502668</c:v>
                </c:pt>
                <c:pt idx="86">
                  <c:v>-1359121261</c:v>
                </c:pt>
                <c:pt idx="87">
                  <c:v>-1095747008</c:v>
                </c:pt>
                <c:pt idx="88">
                  <c:v>-1101567939</c:v>
                </c:pt>
                <c:pt idx="89">
                  <c:v>-1782494913</c:v>
                </c:pt>
                <c:pt idx="90">
                  <c:v>-1302141156</c:v>
                </c:pt>
                <c:pt idx="91">
                  <c:v>-890754760</c:v>
                </c:pt>
                <c:pt idx="92">
                  <c:v>-874531328</c:v>
                </c:pt>
                <c:pt idx="93">
                  <c:v>-1103437138</c:v>
                </c:pt>
                <c:pt idx="94">
                  <c:v>-921027662</c:v>
                </c:pt>
                <c:pt idx="95">
                  <c:v>-1547371984</c:v>
                </c:pt>
                <c:pt idx="96">
                  <c:v>-1114428843</c:v>
                </c:pt>
                <c:pt idx="97">
                  <c:v>-884283673</c:v>
                </c:pt>
                <c:pt idx="98">
                  <c:v>-1456106294</c:v>
                </c:pt>
                <c:pt idx="99">
                  <c:v>-1325993764</c:v>
                </c:pt>
                <c:pt idx="100">
                  <c:v>-1405719180</c:v>
                </c:pt>
                <c:pt idx="101">
                  <c:v>-1041712925</c:v>
                </c:pt>
                <c:pt idx="102">
                  <c:v>-1430729882</c:v>
                </c:pt>
                <c:pt idx="103">
                  <c:v>-1737908414</c:v>
                </c:pt>
                <c:pt idx="104">
                  <c:v>-1740356658</c:v>
                </c:pt>
                <c:pt idx="105">
                  <c:v>-1462993886</c:v>
                </c:pt>
                <c:pt idx="106">
                  <c:v>-1102421269</c:v>
                </c:pt>
                <c:pt idx="107">
                  <c:v>-988806456</c:v>
                </c:pt>
                <c:pt idx="108">
                  <c:v>-1327791853</c:v>
                </c:pt>
                <c:pt idx="109">
                  <c:v>-958218635</c:v>
                </c:pt>
                <c:pt idx="110">
                  <c:v>-906297559</c:v>
                </c:pt>
                <c:pt idx="111">
                  <c:v>-1760785788</c:v>
                </c:pt>
                <c:pt idx="112">
                  <c:v>-1744034105</c:v>
                </c:pt>
                <c:pt idx="113">
                  <c:v>-1667142965</c:v>
                </c:pt>
                <c:pt idx="114">
                  <c:v>-902833445</c:v>
                </c:pt>
                <c:pt idx="115">
                  <c:v>-823168981</c:v>
                </c:pt>
                <c:pt idx="116">
                  <c:v>-983280128</c:v>
                </c:pt>
                <c:pt idx="117">
                  <c:v>-806102379</c:v>
                </c:pt>
                <c:pt idx="118">
                  <c:v>-1952155666</c:v>
                </c:pt>
                <c:pt idx="119">
                  <c:v>-1091419406</c:v>
                </c:pt>
                <c:pt idx="120">
                  <c:v>-950244061</c:v>
                </c:pt>
                <c:pt idx="121">
                  <c:v>-1820671278</c:v>
                </c:pt>
                <c:pt idx="122">
                  <c:v>-1667640740</c:v>
                </c:pt>
                <c:pt idx="123">
                  <c:v>-1600522261</c:v>
                </c:pt>
                <c:pt idx="124">
                  <c:v>-1660824258</c:v>
                </c:pt>
                <c:pt idx="125">
                  <c:v>-1473518853</c:v>
                </c:pt>
                <c:pt idx="126">
                  <c:v>-914881654</c:v>
                </c:pt>
                <c:pt idx="127">
                  <c:v>-1725138938</c:v>
                </c:pt>
                <c:pt idx="128">
                  <c:v>-1508799430</c:v>
                </c:pt>
                <c:pt idx="129">
                  <c:v>-967920186</c:v>
                </c:pt>
                <c:pt idx="130">
                  <c:v>-1025032353</c:v>
                </c:pt>
                <c:pt idx="131">
                  <c:v>-1679739743</c:v>
                </c:pt>
                <c:pt idx="132">
                  <c:v>-1512537829</c:v>
                </c:pt>
                <c:pt idx="133">
                  <c:v>-894797920</c:v>
                </c:pt>
                <c:pt idx="134">
                  <c:v>-907435333</c:v>
                </c:pt>
                <c:pt idx="135">
                  <c:v>-1741535067</c:v>
                </c:pt>
                <c:pt idx="136">
                  <c:v>-1092354006</c:v>
                </c:pt>
                <c:pt idx="137">
                  <c:v>-919310843</c:v>
                </c:pt>
                <c:pt idx="138">
                  <c:v>-909934370</c:v>
                </c:pt>
                <c:pt idx="139">
                  <c:v>-1475011620</c:v>
                </c:pt>
                <c:pt idx="140">
                  <c:v>-948974225</c:v>
                </c:pt>
                <c:pt idx="141">
                  <c:v>-927976208</c:v>
                </c:pt>
                <c:pt idx="142">
                  <c:v>-1010535899</c:v>
                </c:pt>
                <c:pt idx="143">
                  <c:v>-1840714377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伊维桑!$AA$4:$AA$148</c:f>
              <c:strCache>
                <c:ptCount val="144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</c:strCache>
            </c:strRef>
          </c:cat>
          <c:val>
            <c:numRef>
              <c:f>伊维桑!$AC$4:$AC$148</c:f>
              <c:numCache>
                <c:formatCode>General</c:formatCode>
                <c:ptCount val="144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  <c:pt idx="54">
                  <c:v>171472311</c:v>
                </c:pt>
                <c:pt idx="55">
                  <c:v>-596438567</c:v>
                </c:pt>
                <c:pt idx="56">
                  <c:v>851231675</c:v>
                </c:pt>
                <c:pt idx="57">
                  <c:v>-8151169</c:v>
                </c:pt>
                <c:pt idx="58">
                  <c:v>-9060657</c:v>
                </c:pt>
                <c:pt idx="59">
                  <c:v>114239577</c:v>
                </c:pt>
                <c:pt idx="60">
                  <c:v>260927532</c:v>
                </c:pt>
                <c:pt idx="61">
                  <c:v>239367050</c:v>
                </c:pt>
                <c:pt idx="62">
                  <c:v>43447024</c:v>
                </c:pt>
                <c:pt idx="63">
                  <c:v>125695723</c:v>
                </c:pt>
                <c:pt idx="64">
                  <c:v>109967511</c:v>
                </c:pt>
                <c:pt idx="65">
                  <c:v>106070921</c:v>
                </c:pt>
                <c:pt idx="66">
                  <c:v>129104866</c:v>
                </c:pt>
                <c:pt idx="67">
                  <c:v>79658991</c:v>
                </c:pt>
                <c:pt idx="68">
                  <c:v>79262898</c:v>
                </c:pt>
                <c:pt idx="69">
                  <c:v>121138150</c:v>
                </c:pt>
                <c:pt idx="70">
                  <c:v>174438792</c:v>
                </c:pt>
                <c:pt idx="71">
                  <c:v>48455145</c:v>
                </c:pt>
                <c:pt idx="72">
                  <c:v>38464542</c:v>
                </c:pt>
                <c:pt idx="73">
                  <c:v>45346118</c:v>
                </c:pt>
                <c:pt idx="74">
                  <c:v>228740689</c:v>
                </c:pt>
                <c:pt idx="75">
                  <c:v>289579596</c:v>
                </c:pt>
                <c:pt idx="76">
                  <c:v>9247692</c:v>
                </c:pt>
                <c:pt idx="77">
                  <c:v>138343852</c:v>
                </c:pt>
                <c:pt idx="78">
                  <c:v>135625675</c:v>
                </c:pt>
                <c:pt idx="79">
                  <c:v>129572317</c:v>
                </c:pt>
                <c:pt idx="80">
                  <c:v>103780323</c:v>
                </c:pt>
                <c:pt idx="81">
                  <c:v>166423820</c:v>
                </c:pt>
                <c:pt idx="82">
                  <c:v>-22043189</c:v>
                </c:pt>
                <c:pt idx="83">
                  <c:v>18242166</c:v>
                </c:pt>
                <c:pt idx="84">
                  <c:v>32583117</c:v>
                </c:pt>
                <c:pt idx="85">
                  <c:v>135552573</c:v>
                </c:pt>
                <c:pt idx="86">
                  <c:v>220666182</c:v>
                </c:pt>
                <c:pt idx="87">
                  <c:v>-22501695</c:v>
                </c:pt>
                <c:pt idx="88">
                  <c:v>72902148</c:v>
                </c:pt>
                <c:pt idx="89">
                  <c:v>57711717</c:v>
                </c:pt>
                <c:pt idx="90">
                  <c:v>29942997</c:v>
                </c:pt>
                <c:pt idx="91">
                  <c:v>42625496</c:v>
                </c:pt>
                <c:pt idx="92">
                  <c:v>73814324</c:v>
                </c:pt>
                <c:pt idx="93">
                  <c:v>14330020</c:v>
                </c:pt>
                <c:pt idx="94">
                  <c:v>77159858</c:v>
                </c:pt>
                <c:pt idx="95">
                  <c:v>232749799</c:v>
                </c:pt>
                <c:pt idx="96">
                  <c:v>188255613</c:v>
                </c:pt>
                <c:pt idx="97">
                  <c:v>163018098</c:v>
                </c:pt>
                <c:pt idx="98">
                  <c:v>-408804523</c:v>
                </c:pt>
                <c:pt idx="99">
                  <c:v>779136188</c:v>
                </c:pt>
                <c:pt idx="100">
                  <c:v>142267069</c:v>
                </c:pt>
                <c:pt idx="101">
                  <c:v>124815277</c:v>
                </c:pt>
                <c:pt idx="102">
                  <c:v>125846380</c:v>
                </c:pt>
                <c:pt idx="103">
                  <c:v>108605610</c:v>
                </c:pt>
                <c:pt idx="104">
                  <c:v>163092601</c:v>
                </c:pt>
                <c:pt idx="105">
                  <c:v>-309829022</c:v>
                </c:pt>
                <c:pt idx="106">
                  <c:v>627693286</c:v>
                </c:pt>
                <c:pt idx="107">
                  <c:v>122602896</c:v>
                </c:pt>
                <c:pt idx="108">
                  <c:v>149822172</c:v>
                </c:pt>
                <c:pt idx="109">
                  <c:v>167421174</c:v>
                </c:pt>
                <c:pt idx="110">
                  <c:v>123228799</c:v>
                </c:pt>
                <c:pt idx="111">
                  <c:v>202050968</c:v>
                </c:pt>
                <c:pt idx="112">
                  <c:v>158373926</c:v>
                </c:pt>
                <c:pt idx="113">
                  <c:v>174981318</c:v>
                </c:pt>
                <c:pt idx="114">
                  <c:v>18131957</c:v>
                </c:pt>
                <c:pt idx="115">
                  <c:v>131091042</c:v>
                </c:pt>
                <c:pt idx="116">
                  <c:v>144629386</c:v>
                </c:pt>
                <c:pt idx="117">
                  <c:v>61436206</c:v>
                </c:pt>
                <c:pt idx="118">
                  <c:v>107801996</c:v>
                </c:pt>
                <c:pt idx="119">
                  <c:v>84442956</c:v>
                </c:pt>
                <c:pt idx="120">
                  <c:v>71555984</c:v>
                </c:pt>
                <c:pt idx="121">
                  <c:v>160701800</c:v>
                </c:pt>
                <c:pt idx="122">
                  <c:v>234110416</c:v>
                </c:pt>
                <c:pt idx="123">
                  <c:v>271330314</c:v>
                </c:pt>
                <c:pt idx="124">
                  <c:v>263505325</c:v>
                </c:pt>
                <c:pt idx="125">
                  <c:v>-28007983</c:v>
                </c:pt>
                <c:pt idx="126">
                  <c:v>166671567</c:v>
                </c:pt>
                <c:pt idx="127">
                  <c:v>246733014</c:v>
                </c:pt>
                <c:pt idx="128">
                  <c:v>185970684</c:v>
                </c:pt>
                <c:pt idx="129">
                  <c:v>38003122</c:v>
                </c:pt>
                <c:pt idx="130">
                  <c:v>113107742</c:v>
                </c:pt>
                <c:pt idx="131">
                  <c:v>98164933</c:v>
                </c:pt>
                <c:pt idx="132">
                  <c:v>105253445</c:v>
                </c:pt>
                <c:pt idx="133">
                  <c:v>51531009</c:v>
                </c:pt>
                <c:pt idx="134">
                  <c:v>73561376</c:v>
                </c:pt>
                <c:pt idx="135">
                  <c:v>211320072</c:v>
                </c:pt>
                <c:pt idx="136">
                  <c:v>101741969</c:v>
                </c:pt>
                <c:pt idx="137">
                  <c:v>60869397</c:v>
                </c:pt>
                <c:pt idx="138">
                  <c:v>54272507</c:v>
                </c:pt>
                <c:pt idx="139">
                  <c:v>138108668</c:v>
                </c:pt>
                <c:pt idx="140">
                  <c:v>89952103</c:v>
                </c:pt>
                <c:pt idx="141">
                  <c:v>128280176</c:v>
                </c:pt>
                <c:pt idx="142">
                  <c:v>143036168</c:v>
                </c:pt>
                <c:pt idx="143">
                  <c:v>200136789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伊维桑!$AA$4:$AA$148</c:f>
              <c:strCache>
                <c:ptCount val="144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</c:strCache>
            </c:strRef>
          </c:cat>
          <c:val>
            <c:numRef>
              <c:f>伊维桑!$AD$4:$AD$148</c:f>
              <c:numCache>
                <c:formatCode>General</c:formatCode>
                <c:ptCount val="144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  <c:pt idx="54">
                  <c:v>829063486</c:v>
                </c:pt>
                <c:pt idx="55">
                  <c:v>97284582</c:v>
                </c:pt>
                <c:pt idx="56">
                  <c:v>781882630</c:v>
                </c:pt>
                <c:pt idx="57">
                  <c:v>659013214</c:v>
                </c:pt>
                <c:pt idx="58">
                  <c:v>675645977</c:v>
                </c:pt>
                <c:pt idx="59">
                  <c:v>759670993</c:v>
                </c:pt>
                <c:pt idx="60">
                  <c:v>766046552</c:v>
                </c:pt>
                <c:pt idx="61">
                  <c:v>755024871</c:v>
                </c:pt>
                <c:pt idx="62">
                  <c:v>630871594</c:v>
                </c:pt>
                <c:pt idx="63">
                  <c:v>1382139577</c:v>
                </c:pt>
                <c:pt idx="64">
                  <c:v>640875413</c:v>
                </c:pt>
                <c:pt idx="65">
                  <c:v>755097503</c:v>
                </c:pt>
                <c:pt idx="66">
                  <c:v>761821751</c:v>
                </c:pt>
                <c:pt idx="67">
                  <c:v>727241165</c:v>
                </c:pt>
                <c:pt idx="68">
                  <c:v>580157117</c:v>
                </c:pt>
                <c:pt idx="69">
                  <c:v>590140043</c:v>
                </c:pt>
                <c:pt idx="70">
                  <c:v>643440685</c:v>
                </c:pt>
                <c:pt idx="71">
                  <c:v>541229212</c:v>
                </c:pt>
                <c:pt idx="72">
                  <c:v>498243146</c:v>
                </c:pt>
                <c:pt idx="73">
                  <c:v>399053801</c:v>
                </c:pt>
                <c:pt idx="74">
                  <c:v>604760545</c:v>
                </c:pt>
                <c:pt idx="75">
                  <c:v>585940461</c:v>
                </c:pt>
                <c:pt idx="76">
                  <c:v>595584246</c:v>
                </c:pt>
                <c:pt idx="77">
                  <c:v>612789948</c:v>
                </c:pt>
                <c:pt idx="78">
                  <c:v>556771129</c:v>
                </c:pt>
                <c:pt idx="79">
                  <c:v>609371398</c:v>
                </c:pt>
                <c:pt idx="80">
                  <c:v>674687179</c:v>
                </c:pt>
                <c:pt idx="81">
                  <c:v>730449100</c:v>
                </c:pt>
                <c:pt idx="82">
                  <c:v>479665222</c:v>
                </c:pt>
                <c:pt idx="83">
                  <c:v>459111670</c:v>
                </c:pt>
                <c:pt idx="84">
                  <c:v>482447095</c:v>
                </c:pt>
                <c:pt idx="85">
                  <c:v>447072699</c:v>
                </c:pt>
                <c:pt idx="86">
                  <c:v>567487602</c:v>
                </c:pt>
                <c:pt idx="87">
                  <c:v>415413590</c:v>
                </c:pt>
                <c:pt idx="88">
                  <c:v>387535415</c:v>
                </c:pt>
                <c:pt idx="89">
                  <c:v>306701487</c:v>
                </c:pt>
                <c:pt idx="90">
                  <c:v>373878104</c:v>
                </c:pt>
                <c:pt idx="91">
                  <c:v>376218245</c:v>
                </c:pt>
                <c:pt idx="92">
                  <c:v>417449452</c:v>
                </c:pt>
                <c:pt idx="93">
                  <c:v>328810016</c:v>
                </c:pt>
                <c:pt idx="94">
                  <c:v>291819120</c:v>
                </c:pt>
                <c:pt idx="95">
                  <c:v>466364784</c:v>
                </c:pt>
                <c:pt idx="96">
                  <c:v>581718249</c:v>
                </c:pt>
                <c:pt idx="97">
                  <c:v>759926778</c:v>
                </c:pt>
                <c:pt idx="98">
                  <c:v>142970729</c:v>
                </c:pt>
                <c:pt idx="99">
                  <c:v>866310208</c:v>
                </c:pt>
                <c:pt idx="100">
                  <c:v>809178617</c:v>
                </c:pt>
                <c:pt idx="101">
                  <c:v>919663874</c:v>
                </c:pt>
                <c:pt idx="102">
                  <c:v>889268332</c:v>
                </c:pt>
                <c:pt idx="103">
                  <c:v>795519685</c:v>
                </c:pt>
                <c:pt idx="104">
                  <c:v>703842223</c:v>
                </c:pt>
                <c:pt idx="105">
                  <c:v>134416952</c:v>
                </c:pt>
                <c:pt idx="106">
                  <c:v>693552220</c:v>
                </c:pt>
                <c:pt idx="107">
                  <c:v>677399567</c:v>
                </c:pt>
                <c:pt idx="108">
                  <c:v>691050202</c:v>
                </c:pt>
                <c:pt idx="109">
                  <c:v>774716156</c:v>
                </c:pt>
                <c:pt idx="110">
                  <c:v>855853795</c:v>
                </c:pt>
                <c:pt idx="111">
                  <c:v>868161514</c:v>
                </c:pt>
                <c:pt idx="112">
                  <c:v>841452423</c:v>
                </c:pt>
                <c:pt idx="113">
                  <c:v>1352971854</c:v>
                </c:pt>
                <c:pt idx="114">
                  <c:v>712407589</c:v>
                </c:pt>
                <c:pt idx="115">
                  <c:v>751898671</c:v>
                </c:pt>
                <c:pt idx="116">
                  <c:v>838305845</c:v>
                </c:pt>
                <c:pt idx="117">
                  <c:v>732320877</c:v>
                </c:pt>
                <c:pt idx="118">
                  <c:v>655457868</c:v>
                </c:pt>
                <c:pt idx="119">
                  <c:v>661078655</c:v>
                </c:pt>
                <c:pt idx="120">
                  <c:v>653082882</c:v>
                </c:pt>
                <c:pt idx="121">
                  <c:v>646799137</c:v>
                </c:pt>
                <c:pt idx="122">
                  <c:v>773631780</c:v>
                </c:pt>
                <c:pt idx="123">
                  <c:v>751925017</c:v>
                </c:pt>
                <c:pt idx="124">
                  <c:v>761416677</c:v>
                </c:pt>
                <c:pt idx="125">
                  <c:v>671972488</c:v>
                </c:pt>
                <c:pt idx="126">
                  <c:v>792278265</c:v>
                </c:pt>
                <c:pt idx="127">
                  <c:v>787896756</c:v>
                </c:pt>
                <c:pt idx="128">
                  <c:v>822250009</c:v>
                </c:pt>
                <c:pt idx="129">
                  <c:v>771107315</c:v>
                </c:pt>
                <c:pt idx="130">
                  <c:v>739250457</c:v>
                </c:pt>
                <c:pt idx="131">
                  <c:v>597941934</c:v>
                </c:pt>
                <c:pt idx="132">
                  <c:v>580998577</c:v>
                </c:pt>
                <c:pt idx="133">
                  <c:v>660537569</c:v>
                </c:pt>
                <c:pt idx="134">
                  <c:v>567427378</c:v>
                </c:pt>
                <c:pt idx="135">
                  <c:v>625124627</c:v>
                </c:pt>
                <c:pt idx="136">
                  <c:v>620957359</c:v>
                </c:pt>
                <c:pt idx="137">
                  <c:v>643823634</c:v>
                </c:pt>
                <c:pt idx="138">
                  <c:v>567890233</c:v>
                </c:pt>
                <c:pt idx="139">
                  <c:v>683767369</c:v>
                </c:pt>
                <c:pt idx="140">
                  <c:v>653523218</c:v>
                </c:pt>
                <c:pt idx="141">
                  <c:v>730272385</c:v>
                </c:pt>
                <c:pt idx="142">
                  <c:v>799747177</c:v>
                </c:pt>
                <c:pt idx="143">
                  <c:v>719089102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菲利宾BCCM!$AA$4:$AA$148</c:f>
              <c:strCache>
                <c:ptCount val="144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</c:strCache>
            </c:strRef>
          </c:cat>
          <c:val>
            <c:numRef>
              <c:f>菲利宾BCCM!$AB$4:$AB$148</c:f>
              <c:numCache>
                <c:formatCode>General</c:formatCode>
                <c:ptCount val="144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  <c:pt idx="54">
                  <c:v>-897079984</c:v>
                </c:pt>
                <c:pt idx="55">
                  <c:v>-855429356</c:v>
                </c:pt>
                <c:pt idx="56">
                  <c:v>-824798491</c:v>
                </c:pt>
                <c:pt idx="57">
                  <c:v>-1034425462</c:v>
                </c:pt>
                <c:pt idx="58">
                  <c:v>-1595997802</c:v>
                </c:pt>
                <c:pt idx="59">
                  <c:v>-901259559</c:v>
                </c:pt>
                <c:pt idx="60">
                  <c:v>-1744169542</c:v>
                </c:pt>
                <c:pt idx="61">
                  <c:v>-1556436965</c:v>
                </c:pt>
                <c:pt idx="62">
                  <c:v>-868838827</c:v>
                </c:pt>
                <c:pt idx="63">
                  <c:v>-837772588</c:v>
                </c:pt>
                <c:pt idx="64">
                  <c:v>-907441847</c:v>
                </c:pt>
                <c:pt idx="65">
                  <c:v>-865578372</c:v>
                </c:pt>
                <c:pt idx="66">
                  <c:v>-1659388023</c:v>
                </c:pt>
                <c:pt idx="67">
                  <c:v>-870202994</c:v>
                </c:pt>
                <c:pt idx="68">
                  <c:v>-1530643568</c:v>
                </c:pt>
                <c:pt idx="69">
                  <c:v>-1046925487</c:v>
                </c:pt>
                <c:pt idx="70">
                  <c:v>-1490589308</c:v>
                </c:pt>
                <c:pt idx="71">
                  <c:v>-847911928</c:v>
                </c:pt>
                <c:pt idx="72">
                  <c:v>-854152265</c:v>
                </c:pt>
                <c:pt idx="73">
                  <c:v>-1250312120</c:v>
                </c:pt>
                <c:pt idx="74">
                  <c:v>-1271993666</c:v>
                </c:pt>
                <c:pt idx="75">
                  <c:v>-1735316969</c:v>
                </c:pt>
                <c:pt idx="76">
                  <c:v>-875572587</c:v>
                </c:pt>
                <c:pt idx="77">
                  <c:v>-1109019266</c:v>
                </c:pt>
                <c:pt idx="78">
                  <c:v>-1598822886</c:v>
                </c:pt>
                <c:pt idx="79">
                  <c:v>-945880392</c:v>
                </c:pt>
                <c:pt idx="80">
                  <c:v>-1043752106</c:v>
                </c:pt>
                <c:pt idx="81">
                  <c:v>-1782066289</c:v>
                </c:pt>
                <c:pt idx="82">
                  <c:v>-946044866</c:v>
                </c:pt>
                <c:pt idx="83">
                  <c:v>-1682636910</c:v>
                </c:pt>
                <c:pt idx="84">
                  <c:v>-992726462</c:v>
                </c:pt>
                <c:pt idx="85">
                  <c:v>-1663335400</c:v>
                </c:pt>
                <c:pt idx="86">
                  <c:v>-1294400831</c:v>
                </c:pt>
                <c:pt idx="87">
                  <c:v>-1043568282</c:v>
                </c:pt>
                <c:pt idx="88">
                  <c:v>-1049112024</c:v>
                </c:pt>
                <c:pt idx="89">
                  <c:v>-1697613720</c:v>
                </c:pt>
                <c:pt idx="90">
                  <c:v>-1240134082</c:v>
                </c:pt>
                <c:pt idx="91">
                  <c:v>-848337625</c:v>
                </c:pt>
                <c:pt idx="92">
                  <c:v>-832877067</c:v>
                </c:pt>
                <c:pt idx="93">
                  <c:v>-1050892213</c:v>
                </c:pt>
                <c:pt idx="94">
                  <c:v>-877178627</c:v>
                </c:pt>
                <c:pt idx="95">
                  <c:v>-1473696859</c:v>
                </c:pt>
                <c:pt idx="96">
                  <c:v>-1061360501</c:v>
                </c:pt>
                <c:pt idx="97">
                  <c:v>-842174687</c:v>
                </c:pt>
                <c:pt idx="98">
                  <c:v>-1386767504</c:v>
                </c:pt>
                <c:pt idx="99">
                  <c:v>-1262850844</c:v>
                </c:pt>
                <c:pt idx="100">
                  <c:v>-1338779790</c:v>
                </c:pt>
                <c:pt idx="101">
                  <c:v>-992097590</c:v>
                </c:pt>
                <c:pt idx="102">
                  <c:v>-1362599499</c:v>
                </c:pt>
                <c:pt idx="103">
                  <c:v>-1655150399</c:v>
                </c:pt>
                <c:pt idx="104">
                  <c:v>-1657482060</c:v>
                </c:pt>
                <c:pt idx="105">
                  <c:v>-1393327114</c:v>
                </c:pt>
                <c:pt idx="106">
                  <c:v>-1049924719</c:v>
                </c:pt>
                <c:pt idx="107">
                  <c:v>-941720166</c:v>
                </c:pt>
                <c:pt idx="108">
                  <c:v>-1264563310</c:v>
                </c:pt>
                <c:pt idx="109">
                  <c:v>-912588916</c:v>
                </c:pt>
                <c:pt idx="110">
                  <c:v>-863140287</c:v>
                </c:pt>
                <c:pt idx="111">
                  <c:v>-1676938369</c:v>
                </c:pt>
                <c:pt idx="112">
                  <c:v>-1660984389</c:v>
                </c:pt>
                <c:pt idx="113">
                  <c:v>-1587754752</c:v>
                </c:pt>
                <c:pt idx="114">
                  <c:v>-859841131</c:v>
                </c:pt>
                <c:pt idx="115">
                  <c:v>-783970235</c:v>
                </c:pt>
                <c:pt idx="116">
                  <c:v>-936456998</c:v>
                </c:pt>
                <c:pt idx="117">
                  <c:v>-767716332</c:v>
                </c:pt>
                <c:pt idx="118">
                  <c:v>-1859195363</c:v>
                </c:pt>
                <c:pt idx="119">
                  <c:v>-1039446757</c:v>
                </c:pt>
                <c:pt idx="120">
                  <c:v>-904994086</c:v>
                </c:pt>
                <c:pt idx="121">
                  <c:v>-1733972152</c:v>
                </c:pt>
                <c:pt idx="122">
                  <c:v>-1588228824</c:v>
                </c:pt>
                <c:pt idx="123">
                  <c:v>-1524306481</c:v>
                </c:pt>
                <c:pt idx="124">
                  <c:v>-816681215</c:v>
                </c:pt>
                <c:pt idx="125">
                  <c:v>-1403350915</c:v>
                </c:pt>
                <c:pt idx="126">
                  <c:v>-871315613</c:v>
                </c:pt>
                <c:pt idx="127">
                  <c:v>-1642988997</c:v>
                </c:pt>
                <c:pt idx="128">
                  <c:v>-1436951429</c:v>
                </c:pt>
                <c:pt idx="129">
                  <c:v>-921828486</c:v>
                </c:pt>
                <c:pt idx="130">
                  <c:v>-976221010</c:v>
                </c:pt>
                <c:pt idx="131">
                  <c:v>-1599751680</c:v>
                </c:pt>
                <c:pt idx="132">
                  <c:v>-1440511808</c:v>
                </c:pt>
                <c:pt idx="133">
                  <c:v>-852188252</c:v>
                </c:pt>
                <c:pt idx="134">
                  <c:v>-864223880</c:v>
                </c:pt>
                <c:pt idx="135">
                  <c:v>-1658604353</c:v>
                </c:pt>
                <c:pt idx="136">
                  <c:v>-1040336852</c:v>
                </c:pt>
                <c:pt idx="137">
                  <c:v>-875533887</c:v>
                </c:pt>
                <c:pt idx="138">
                  <c:v>-866603915</c:v>
                </c:pt>
                <c:pt idx="139">
                  <c:v>-1404772571</c:v>
                </c:pt>
                <c:pt idx="140">
                  <c:v>-903784719</c:v>
                </c:pt>
                <c:pt idx="141">
                  <c:v>-883786613</c:v>
                </c:pt>
                <c:pt idx="142">
                  <c:v>-962414868</c:v>
                </c:pt>
                <c:pt idx="143">
                  <c:v>-1753060812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菲利宾BCCM!$AA$4:$AA$148</c:f>
              <c:strCache>
                <c:ptCount val="144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</c:strCache>
            </c:strRef>
          </c:cat>
          <c:val>
            <c:numRef>
              <c:f>菲利宾BCCM!$AC$4:$AC$148</c:f>
              <c:numCache>
                <c:formatCode>General</c:formatCode>
                <c:ptCount val="144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  <c:pt idx="54">
                  <c:v>11992309</c:v>
                </c:pt>
                <c:pt idx="55">
                  <c:v>-595614150</c:v>
                </c:pt>
                <c:pt idx="56">
                  <c:v>762229713</c:v>
                </c:pt>
                <c:pt idx="57">
                  <c:v>33156334</c:v>
                </c:pt>
                <c:pt idx="58">
                  <c:v>105399315</c:v>
                </c:pt>
                <c:pt idx="59">
                  <c:v>67714260</c:v>
                </c:pt>
                <c:pt idx="60">
                  <c:v>123673518</c:v>
                </c:pt>
                <c:pt idx="61">
                  <c:v>102404171</c:v>
                </c:pt>
                <c:pt idx="62">
                  <c:v>141164041</c:v>
                </c:pt>
                <c:pt idx="63">
                  <c:v>8719589</c:v>
                </c:pt>
                <c:pt idx="64">
                  <c:v>36316101</c:v>
                </c:pt>
                <c:pt idx="65">
                  <c:v>36799101</c:v>
                </c:pt>
                <c:pt idx="66">
                  <c:v>30645827</c:v>
                </c:pt>
                <c:pt idx="67">
                  <c:v>93919158</c:v>
                </c:pt>
                <c:pt idx="68">
                  <c:v>195783766</c:v>
                </c:pt>
                <c:pt idx="69">
                  <c:v>93797715</c:v>
                </c:pt>
                <c:pt idx="70">
                  <c:v>161806857</c:v>
                </c:pt>
                <c:pt idx="71">
                  <c:v>-7307460</c:v>
                </c:pt>
                <c:pt idx="72">
                  <c:v>103883651</c:v>
                </c:pt>
                <c:pt idx="73">
                  <c:v>169542631</c:v>
                </c:pt>
                <c:pt idx="74">
                  <c:v>174651222</c:v>
                </c:pt>
                <c:pt idx="75">
                  <c:v>196967208</c:v>
                </c:pt>
                <c:pt idx="76">
                  <c:v>158434642</c:v>
                </c:pt>
                <c:pt idx="77">
                  <c:v>-14920531</c:v>
                </c:pt>
                <c:pt idx="78">
                  <c:v>19488807</c:v>
                </c:pt>
                <c:pt idx="79">
                  <c:v>-19620456</c:v>
                </c:pt>
                <c:pt idx="80">
                  <c:v>133141859</c:v>
                </c:pt>
                <c:pt idx="81">
                  <c:v>156787585</c:v>
                </c:pt>
                <c:pt idx="82">
                  <c:v>-17349124</c:v>
                </c:pt>
                <c:pt idx="83">
                  <c:v>43070136</c:v>
                </c:pt>
                <c:pt idx="84">
                  <c:v>-22079059</c:v>
                </c:pt>
                <c:pt idx="85">
                  <c:v>12092480</c:v>
                </c:pt>
                <c:pt idx="86">
                  <c:v>56835313</c:v>
                </c:pt>
                <c:pt idx="87">
                  <c:v>109008298</c:v>
                </c:pt>
                <c:pt idx="88">
                  <c:v>51049634</c:v>
                </c:pt>
                <c:pt idx="89">
                  <c:v>104712427</c:v>
                </c:pt>
                <c:pt idx="90">
                  <c:v>97563842</c:v>
                </c:pt>
                <c:pt idx="91">
                  <c:v>54356281</c:v>
                </c:pt>
                <c:pt idx="92">
                  <c:v>-2141189</c:v>
                </c:pt>
                <c:pt idx="93">
                  <c:v>112113249</c:v>
                </c:pt>
                <c:pt idx="94">
                  <c:v>91430667</c:v>
                </c:pt>
                <c:pt idx="95">
                  <c:v>74979043</c:v>
                </c:pt>
                <c:pt idx="96">
                  <c:v>47485081</c:v>
                </c:pt>
                <c:pt idx="97">
                  <c:v>46529443</c:v>
                </c:pt>
                <c:pt idx="98">
                  <c:v>-498063374</c:v>
                </c:pt>
                <c:pt idx="99">
                  <c:v>679494381</c:v>
                </c:pt>
                <c:pt idx="100">
                  <c:v>117441517</c:v>
                </c:pt>
                <c:pt idx="101">
                  <c:v>120070807</c:v>
                </c:pt>
                <c:pt idx="102">
                  <c:v>85911794</c:v>
                </c:pt>
                <c:pt idx="103">
                  <c:v>49306412</c:v>
                </c:pt>
                <c:pt idx="104">
                  <c:v>27217991</c:v>
                </c:pt>
                <c:pt idx="105">
                  <c:v>-364707144</c:v>
                </c:pt>
                <c:pt idx="106">
                  <c:v>623921492</c:v>
                </c:pt>
                <c:pt idx="107">
                  <c:v>114254292</c:v>
                </c:pt>
                <c:pt idx="108">
                  <c:v>117791674</c:v>
                </c:pt>
                <c:pt idx="109">
                  <c:v>163547716</c:v>
                </c:pt>
                <c:pt idx="110">
                  <c:v>63065040</c:v>
                </c:pt>
                <c:pt idx="111">
                  <c:v>162811279</c:v>
                </c:pt>
                <c:pt idx="112">
                  <c:v>145497282</c:v>
                </c:pt>
                <c:pt idx="113">
                  <c:v>98837697</c:v>
                </c:pt>
                <c:pt idx="114">
                  <c:v>31159196</c:v>
                </c:pt>
                <c:pt idx="115">
                  <c:v>-6168655</c:v>
                </c:pt>
                <c:pt idx="116">
                  <c:v>61491684</c:v>
                </c:pt>
                <c:pt idx="117">
                  <c:v>94779849</c:v>
                </c:pt>
                <c:pt idx="118">
                  <c:v>256883005</c:v>
                </c:pt>
                <c:pt idx="119">
                  <c:v>121756480</c:v>
                </c:pt>
                <c:pt idx="120">
                  <c:v>26582238</c:v>
                </c:pt>
                <c:pt idx="121">
                  <c:v>64554963</c:v>
                </c:pt>
                <c:pt idx="122">
                  <c:v>124052514</c:v>
                </c:pt>
                <c:pt idx="123">
                  <c:v>110810741</c:v>
                </c:pt>
                <c:pt idx="124">
                  <c:v>107166384</c:v>
                </c:pt>
                <c:pt idx="125">
                  <c:v>155706046</c:v>
                </c:pt>
                <c:pt idx="126">
                  <c:v>157389363</c:v>
                </c:pt>
                <c:pt idx="127">
                  <c:v>176901874</c:v>
                </c:pt>
                <c:pt idx="128">
                  <c:v>56215420</c:v>
                </c:pt>
                <c:pt idx="129">
                  <c:v>118551029</c:v>
                </c:pt>
                <c:pt idx="130">
                  <c:v>-23801863</c:v>
                </c:pt>
                <c:pt idx="131">
                  <c:v>63915141</c:v>
                </c:pt>
                <c:pt idx="132">
                  <c:v>181637172</c:v>
                </c:pt>
                <c:pt idx="133">
                  <c:v>84118903</c:v>
                </c:pt>
                <c:pt idx="134">
                  <c:v>83894887</c:v>
                </c:pt>
                <c:pt idx="135">
                  <c:v>132244934</c:v>
                </c:pt>
                <c:pt idx="136">
                  <c:v>111298644</c:v>
                </c:pt>
                <c:pt idx="137">
                  <c:v>83936304</c:v>
                </c:pt>
                <c:pt idx="138">
                  <c:v>41655520</c:v>
                </c:pt>
                <c:pt idx="139">
                  <c:v>168963453</c:v>
                </c:pt>
                <c:pt idx="140">
                  <c:v>23425009</c:v>
                </c:pt>
                <c:pt idx="141">
                  <c:v>-23246581</c:v>
                </c:pt>
                <c:pt idx="142">
                  <c:v>164185293</c:v>
                </c:pt>
                <c:pt idx="143">
                  <c:v>212755860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菲利宾BCCM!$AA$4:$AA$148</c:f>
              <c:strCache>
                <c:ptCount val="144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</c:strCache>
            </c:strRef>
          </c:cat>
          <c:val>
            <c:numRef>
              <c:f>菲利宾BCCM!$AD$4:$AD$148</c:f>
              <c:numCache>
                <c:formatCode>General</c:formatCode>
                <c:ptCount val="144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  <c:pt idx="54">
                  <c:v>589964142</c:v>
                </c:pt>
                <c:pt idx="55">
                  <c:v>-58337355</c:v>
                </c:pt>
                <c:pt idx="56">
                  <c:v>504952431</c:v>
                </c:pt>
                <c:pt idx="57">
                  <c:v>470423683</c:v>
                </c:pt>
                <c:pt idx="58">
                  <c:v>503637043</c:v>
                </c:pt>
                <c:pt idx="59">
                  <c:v>495624307</c:v>
                </c:pt>
                <c:pt idx="60">
                  <c:v>502314583</c:v>
                </c:pt>
                <c:pt idx="61">
                  <c:v>463873865</c:v>
                </c:pt>
                <c:pt idx="62">
                  <c:v>602941225</c:v>
                </c:pt>
                <c:pt idx="63">
                  <c:v>1207434074</c:v>
                </c:pt>
                <c:pt idx="64">
                  <c:v>481520462</c:v>
                </c:pt>
                <c:pt idx="65">
                  <c:v>485163229</c:v>
                </c:pt>
                <c:pt idx="66">
                  <c:v>386963989</c:v>
                </c:pt>
                <c:pt idx="67">
                  <c:v>413168887</c:v>
                </c:pt>
                <c:pt idx="68">
                  <c:v>459074237</c:v>
                </c:pt>
                <c:pt idx="69">
                  <c:v>493387739</c:v>
                </c:pt>
                <c:pt idx="70">
                  <c:v>561396881</c:v>
                </c:pt>
                <c:pt idx="71">
                  <c:v>417245091</c:v>
                </c:pt>
                <c:pt idx="72">
                  <c:v>536379379</c:v>
                </c:pt>
                <c:pt idx="73">
                  <c:v>565239258</c:v>
                </c:pt>
                <c:pt idx="74">
                  <c:v>746043754</c:v>
                </c:pt>
                <c:pt idx="75">
                  <c:v>674440582</c:v>
                </c:pt>
                <c:pt idx="76">
                  <c:v>731010616</c:v>
                </c:pt>
                <c:pt idx="77">
                  <c:v>622292370</c:v>
                </c:pt>
                <c:pt idx="78">
                  <c:v>588692566</c:v>
                </c:pt>
                <c:pt idx="79">
                  <c:v>524812832</c:v>
                </c:pt>
                <c:pt idx="80">
                  <c:v>554071040</c:v>
                </c:pt>
                <c:pt idx="81">
                  <c:v>512057786</c:v>
                </c:pt>
                <c:pt idx="82">
                  <c:v>320057440</c:v>
                </c:pt>
                <c:pt idx="83">
                  <c:v>358160714</c:v>
                </c:pt>
                <c:pt idx="84">
                  <c:v>177647013</c:v>
                </c:pt>
                <c:pt idx="85">
                  <c:v>226739083</c:v>
                </c:pt>
                <c:pt idx="86">
                  <c:v>214993519</c:v>
                </c:pt>
                <c:pt idx="87">
                  <c:v>343622273</c:v>
                </c:pt>
                <c:pt idx="88">
                  <c:v>261530048</c:v>
                </c:pt>
                <c:pt idx="89">
                  <c:v>291547115</c:v>
                </c:pt>
                <c:pt idx="90">
                  <c:v>352797288</c:v>
                </c:pt>
                <c:pt idx="91">
                  <c:v>346734309</c:v>
                </c:pt>
                <c:pt idx="92">
                  <c:v>366672179</c:v>
                </c:pt>
                <c:pt idx="93">
                  <c:v>444613889</c:v>
                </c:pt>
                <c:pt idx="94">
                  <c:v>432105064</c:v>
                </c:pt>
                <c:pt idx="95">
                  <c:v>387920860</c:v>
                </c:pt>
                <c:pt idx="96">
                  <c:v>384356307</c:v>
                </c:pt>
                <c:pt idx="97">
                  <c:v>377222957</c:v>
                </c:pt>
                <c:pt idx="98">
                  <c:v>-211270909</c:v>
                </c:pt>
                <c:pt idx="99">
                  <c:v>413293929</c:v>
                </c:pt>
                <c:pt idx="100">
                  <c:v>467725824</c:v>
                </c:pt>
                <c:pt idx="101">
                  <c:v>475683382</c:v>
                </c:pt>
                <c:pt idx="102">
                  <c:v>435203257</c:v>
                </c:pt>
                <c:pt idx="103">
                  <c:v>450010751</c:v>
                </c:pt>
                <c:pt idx="104">
                  <c:v>423074697</c:v>
                </c:pt>
                <c:pt idx="105">
                  <c:v>-8710917</c:v>
                </c:pt>
                <c:pt idx="106">
                  <c:v>546033084</c:v>
                </c:pt>
                <c:pt idx="107">
                  <c:v>594563303</c:v>
                </c:pt>
                <c:pt idx="108">
                  <c:v>515633038</c:v>
                </c:pt>
                <c:pt idx="109">
                  <c:v>635906408</c:v>
                </c:pt>
                <c:pt idx="110">
                  <c:v>656334000</c:v>
                </c:pt>
                <c:pt idx="111">
                  <c:v>749411275</c:v>
                </c:pt>
                <c:pt idx="112">
                  <c:v>763593508</c:v>
                </c:pt>
                <c:pt idx="113">
                  <c:v>1212956116</c:v>
                </c:pt>
                <c:pt idx="114">
                  <c:v>574147562</c:v>
                </c:pt>
                <c:pt idx="115">
                  <c:v>499770873</c:v>
                </c:pt>
                <c:pt idx="116">
                  <c:v>511678917</c:v>
                </c:pt>
                <c:pt idx="117">
                  <c:v>442911050</c:v>
                </c:pt>
                <c:pt idx="118">
                  <c:v>541949166</c:v>
                </c:pt>
                <c:pt idx="119">
                  <c:v>563959407</c:v>
                </c:pt>
                <c:pt idx="120">
                  <c:v>544790602</c:v>
                </c:pt>
                <c:pt idx="121">
                  <c:v>529676673</c:v>
                </c:pt>
                <c:pt idx="122">
                  <c:v>584597266</c:v>
                </c:pt>
                <c:pt idx="123">
                  <c:v>616518966</c:v>
                </c:pt>
                <c:pt idx="124">
                  <c:v>661171573</c:v>
                </c:pt>
                <c:pt idx="125">
                  <c:v>722097770</c:v>
                </c:pt>
                <c:pt idx="126">
                  <c:v>717383977</c:v>
                </c:pt>
                <c:pt idx="127">
                  <c:v>615140008</c:v>
                </c:pt>
                <c:pt idx="128">
                  <c:v>625260679</c:v>
                </c:pt>
                <c:pt idx="129">
                  <c:v>705838983</c:v>
                </c:pt>
                <c:pt idx="130">
                  <c:v>595957331</c:v>
                </c:pt>
                <c:pt idx="131">
                  <c:v>658943383</c:v>
                </c:pt>
                <c:pt idx="132">
                  <c:v>645697167</c:v>
                </c:pt>
                <c:pt idx="133">
                  <c:v>574110024</c:v>
                </c:pt>
                <c:pt idx="134">
                  <c:v>500615548</c:v>
                </c:pt>
                <c:pt idx="135">
                  <c:v>529453084</c:v>
                </c:pt>
                <c:pt idx="136">
                  <c:v>604048819</c:v>
                </c:pt>
                <c:pt idx="137">
                  <c:v>569434094</c:v>
                </c:pt>
                <c:pt idx="138">
                  <c:v>639090206</c:v>
                </c:pt>
                <c:pt idx="139">
                  <c:v>674482406</c:v>
                </c:pt>
                <c:pt idx="140">
                  <c:v>603987247</c:v>
                </c:pt>
                <c:pt idx="141">
                  <c:v>496621763</c:v>
                </c:pt>
                <c:pt idx="142">
                  <c:v>576912169</c:v>
                </c:pt>
                <c:pt idx="143">
                  <c:v>577132689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池田町!$AA$4:$AA$147</c:f>
              <c:strCache>
                <c:ptCount val="143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  <c:pt idx="130">
                  <c:v>2020/4/3</c:v>
                </c:pt>
                <c:pt idx="131">
                  <c:v>2020/4/4</c:v>
                </c:pt>
                <c:pt idx="132">
                  <c:v>2020/4/5</c:v>
                </c:pt>
                <c:pt idx="133">
                  <c:v>2020/4/6</c:v>
                </c:pt>
                <c:pt idx="134">
                  <c:v>2020/4/7</c:v>
                </c:pt>
                <c:pt idx="135">
                  <c:v>2020/4/8</c:v>
                </c:pt>
                <c:pt idx="136">
                  <c:v>2020/4/9</c:v>
                </c:pt>
                <c:pt idx="137">
                  <c:v>2020/4/10</c:v>
                </c:pt>
                <c:pt idx="138">
                  <c:v>2020/4/11</c:v>
                </c:pt>
                <c:pt idx="139">
                  <c:v>2020/4/12</c:v>
                </c:pt>
                <c:pt idx="140">
                  <c:v>2020/4/13</c:v>
                </c:pt>
                <c:pt idx="141">
                  <c:v>2020/4/14</c:v>
                </c:pt>
                <c:pt idx="142">
                  <c:v>2020/4/15</c:v>
                </c:pt>
              </c:strCache>
            </c:strRef>
          </c:cat>
          <c:val>
            <c:numRef>
              <c:f>池田町!$AB$4:$AB$147</c:f>
              <c:numCache>
                <c:formatCode>General</c:formatCode>
                <c:ptCount val="143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  <c:pt idx="53">
                  <c:v>-897079984</c:v>
                </c:pt>
                <c:pt idx="54">
                  <c:v>-855439031</c:v>
                </c:pt>
                <c:pt idx="55">
                  <c:v>-824798491</c:v>
                </c:pt>
                <c:pt idx="56">
                  <c:v>-1034435137</c:v>
                </c:pt>
                <c:pt idx="57">
                  <c:v>-1596007477</c:v>
                </c:pt>
                <c:pt idx="58">
                  <c:v>-901259559</c:v>
                </c:pt>
                <c:pt idx="59">
                  <c:v>-1744169542</c:v>
                </c:pt>
                <c:pt idx="60">
                  <c:v>-1556436965</c:v>
                </c:pt>
                <c:pt idx="61">
                  <c:v>-868838827</c:v>
                </c:pt>
                <c:pt idx="62">
                  <c:v>-837772588</c:v>
                </c:pt>
                <c:pt idx="63">
                  <c:v>-907441847</c:v>
                </c:pt>
                <c:pt idx="64">
                  <c:v>-865578372</c:v>
                </c:pt>
                <c:pt idx="65">
                  <c:v>-1659388023</c:v>
                </c:pt>
                <c:pt idx="66">
                  <c:v>-870202994</c:v>
                </c:pt>
                <c:pt idx="67">
                  <c:v>-1530643568</c:v>
                </c:pt>
                <c:pt idx="68">
                  <c:v>-1046925487</c:v>
                </c:pt>
                <c:pt idx="69">
                  <c:v>-1490589308</c:v>
                </c:pt>
                <c:pt idx="70">
                  <c:v>-847921603</c:v>
                </c:pt>
                <c:pt idx="71">
                  <c:v>-854161940</c:v>
                </c:pt>
                <c:pt idx="72">
                  <c:v>-1250321795</c:v>
                </c:pt>
                <c:pt idx="73">
                  <c:v>-1271993666</c:v>
                </c:pt>
                <c:pt idx="74">
                  <c:v>-1735316969</c:v>
                </c:pt>
                <c:pt idx="75">
                  <c:v>-875572587</c:v>
                </c:pt>
                <c:pt idx="76">
                  <c:v>-1109019266</c:v>
                </c:pt>
                <c:pt idx="77">
                  <c:v>-1598832561</c:v>
                </c:pt>
                <c:pt idx="78">
                  <c:v>-945880392</c:v>
                </c:pt>
                <c:pt idx="79">
                  <c:v>-1043752106</c:v>
                </c:pt>
                <c:pt idx="80">
                  <c:v>-1782066289</c:v>
                </c:pt>
                <c:pt idx="81">
                  <c:v>-946054541</c:v>
                </c:pt>
                <c:pt idx="82">
                  <c:v>-1682646585</c:v>
                </c:pt>
                <c:pt idx="83">
                  <c:v>-992726462</c:v>
                </c:pt>
                <c:pt idx="84">
                  <c:v>-1663335400</c:v>
                </c:pt>
                <c:pt idx="85">
                  <c:v>-1294400831</c:v>
                </c:pt>
                <c:pt idx="86">
                  <c:v>-1043568282</c:v>
                </c:pt>
                <c:pt idx="87">
                  <c:v>-1049112024</c:v>
                </c:pt>
                <c:pt idx="88">
                  <c:v>-1697613720</c:v>
                </c:pt>
                <c:pt idx="89">
                  <c:v>-1240134082</c:v>
                </c:pt>
                <c:pt idx="90">
                  <c:v>-848327950</c:v>
                </c:pt>
                <c:pt idx="91">
                  <c:v>-832877067</c:v>
                </c:pt>
                <c:pt idx="92">
                  <c:v>-1050892213</c:v>
                </c:pt>
                <c:pt idx="93">
                  <c:v>-877178627</c:v>
                </c:pt>
                <c:pt idx="94">
                  <c:v>-1473696859</c:v>
                </c:pt>
                <c:pt idx="95">
                  <c:v>-1064360501</c:v>
                </c:pt>
                <c:pt idx="96">
                  <c:v>-842174687</c:v>
                </c:pt>
                <c:pt idx="97">
                  <c:v>-1386767504</c:v>
                </c:pt>
                <c:pt idx="98">
                  <c:v>-1262850844</c:v>
                </c:pt>
                <c:pt idx="99">
                  <c:v>-1338779790</c:v>
                </c:pt>
                <c:pt idx="100">
                  <c:v>-992097590</c:v>
                </c:pt>
                <c:pt idx="101">
                  <c:v>-1362599499</c:v>
                </c:pt>
                <c:pt idx="102">
                  <c:v>-1655150399</c:v>
                </c:pt>
                <c:pt idx="103">
                  <c:v>-1657491735</c:v>
                </c:pt>
                <c:pt idx="104">
                  <c:v>-1393336789</c:v>
                </c:pt>
                <c:pt idx="105">
                  <c:v>-1049915044</c:v>
                </c:pt>
                <c:pt idx="106">
                  <c:v>-941720166</c:v>
                </c:pt>
                <c:pt idx="107">
                  <c:v>-1264563310</c:v>
                </c:pt>
                <c:pt idx="108">
                  <c:v>-912588916</c:v>
                </c:pt>
                <c:pt idx="109">
                  <c:v>-863140287</c:v>
                </c:pt>
                <c:pt idx="110">
                  <c:v>-1676938369</c:v>
                </c:pt>
                <c:pt idx="111">
                  <c:v>-1660984389</c:v>
                </c:pt>
                <c:pt idx="112">
                  <c:v>-1587754752</c:v>
                </c:pt>
                <c:pt idx="113">
                  <c:v>-859841131</c:v>
                </c:pt>
                <c:pt idx="114">
                  <c:v>-783970235</c:v>
                </c:pt>
                <c:pt idx="115">
                  <c:v>-936456998</c:v>
                </c:pt>
                <c:pt idx="116">
                  <c:v>-767716332</c:v>
                </c:pt>
                <c:pt idx="117">
                  <c:v>-1859195363</c:v>
                </c:pt>
                <c:pt idx="118">
                  <c:v>-1039446757</c:v>
                </c:pt>
                <c:pt idx="119">
                  <c:v>-904994086</c:v>
                </c:pt>
                <c:pt idx="120">
                  <c:v>-1733972152</c:v>
                </c:pt>
                <c:pt idx="121">
                  <c:v>-1588228824</c:v>
                </c:pt>
                <c:pt idx="122">
                  <c:v>-1524306481</c:v>
                </c:pt>
                <c:pt idx="123">
                  <c:v>-816681215</c:v>
                </c:pt>
                <c:pt idx="124">
                  <c:v>-1403350915</c:v>
                </c:pt>
                <c:pt idx="125">
                  <c:v>-871315613</c:v>
                </c:pt>
                <c:pt idx="126">
                  <c:v>-1642988997</c:v>
                </c:pt>
                <c:pt idx="127">
                  <c:v>-1436951429</c:v>
                </c:pt>
                <c:pt idx="128">
                  <c:v>-921828486</c:v>
                </c:pt>
                <c:pt idx="129">
                  <c:v>-976221010</c:v>
                </c:pt>
                <c:pt idx="130">
                  <c:v>-1599751680</c:v>
                </c:pt>
                <c:pt idx="131">
                  <c:v>-1440511808</c:v>
                </c:pt>
                <c:pt idx="132">
                  <c:v>-852188252</c:v>
                </c:pt>
                <c:pt idx="133">
                  <c:v>-864223880</c:v>
                </c:pt>
                <c:pt idx="134">
                  <c:v>-1658604353</c:v>
                </c:pt>
                <c:pt idx="135">
                  <c:v>-1040336852</c:v>
                </c:pt>
                <c:pt idx="136">
                  <c:v>-875533887</c:v>
                </c:pt>
                <c:pt idx="137">
                  <c:v>-866603915</c:v>
                </c:pt>
                <c:pt idx="138">
                  <c:v>-1404772571</c:v>
                </c:pt>
                <c:pt idx="139">
                  <c:v>-903784719</c:v>
                </c:pt>
                <c:pt idx="140">
                  <c:v>-883786613</c:v>
                </c:pt>
                <c:pt idx="141">
                  <c:v>-962414868</c:v>
                </c:pt>
                <c:pt idx="142">
                  <c:v>-1753060812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池田町!$AA$4:$AA$147</c:f>
              <c:strCache>
                <c:ptCount val="143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  <c:pt idx="130">
                  <c:v>2020/4/3</c:v>
                </c:pt>
                <c:pt idx="131">
                  <c:v>2020/4/4</c:v>
                </c:pt>
                <c:pt idx="132">
                  <c:v>2020/4/5</c:v>
                </c:pt>
                <c:pt idx="133">
                  <c:v>2020/4/6</c:v>
                </c:pt>
                <c:pt idx="134">
                  <c:v>2020/4/7</c:v>
                </c:pt>
                <c:pt idx="135">
                  <c:v>2020/4/8</c:v>
                </c:pt>
                <c:pt idx="136">
                  <c:v>2020/4/9</c:v>
                </c:pt>
                <c:pt idx="137">
                  <c:v>2020/4/10</c:v>
                </c:pt>
                <c:pt idx="138">
                  <c:v>2020/4/11</c:v>
                </c:pt>
                <c:pt idx="139">
                  <c:v>2020/4/12</c:v>
                </c:pt>
                <c:pt idx="140">
                  <c:v>2020/4/13</c:v>
                </c:pt>
                <c:pt idx="141">
                  <c:v>2020/4/14</c:v>
                </c:pt>
                <c:pt idx="142">
                  <c:v>2020/4/15</c:v>
                </c:pt>
              </c:strCache>
            </c:strRef>
          </c:cat>
          <c:val>
            <c:numRef>
              <c:f>池田町!$AC$4:$AC$147</c:f>
              <c:numCache>
                <c:formatCode>General</c:formatCode>
                <c:ptCount val="143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  <c:pt idx="53">
                  <c:v>143390136</c:v>
                </c:pt>
                <c:pt idx="54">
                  <c:v>-559237353</c:v>
                </c:pt>
                <c:pt idx="55">
                  <c:v>702707272</c:v>
                </c:pt>
                <c:pt idx="56">
                  <c:v>83142817</c:v>
                </c:pt>
                <c:pt idx="57">
                  <c:v>120083260</c:v>
                </c:pt>
                <c:pt idx="58">
                  <c:v>102956793</c:v>
                </c:pt>
                <c:pt idx="59">
                  <c:v>136319380</c:v>
                </c:pt>
                <c:pt idx="60">
                  <c:v>71541227</c:v>
                </c:pt>
                <c:pt idx="61">
                  <c:v>-3519505</c:v>
                </c:pt>
                <c:pt idx="62">
                  <c:v>89955395</c:v>
                </c:pt>
                <c:pt idx="63">
                  <c:v>26082645</c:v>
                </c:pt>
                <c:pt idx="64">
                  <c:v>89245102</c:v>
                </c:pt>
                <c:pt idx="65">
                  <c:v>198719398</c:v>
                </c:pt>
                <c:pt idx="66">
                  <c:v>8029766</c:v>
                </c:pt>
                <c:pt idx="67">
                  <c:v>58317653</c:v>
                </c:pt>
                <c:pt idx="68">
                  <c:v>86335415</c:v>
                </c:pt>
                <c:pt idx="69">
                  <c:v>160457816</c:v>
                </c:pt>
                <c:pt idx="70">
                  <c:v>132999107</c:v>
                </c:pt>
                <c:pt idx="71">
                  <c:v>71892909</c:v>
                </c:pt>
                <c:pt idx="72">
                  <c:v>69043139</c:v>
                </c:pt>
                <c:pt idx="73">
                  <c:v>120204215</c:v>
                </c:pt>
                <c:pt idx="74">
                  <c:v>154656217</c:v>
                </c:pt>
                <c:pt idx="75">
                  <c:v>120500874</c:v>
                </c:pt>
                <c:pt idx="76">
                  <c:v>117285661</c:v>
                </c:pt>
                <c:pt idx="77">
                  <c:v>202065890</c:v>
                </c:pt>
                <c:pt idx="78">
                  <c:v>151107930</c:v>
                </c:pt>
                <c:pt idx="79">
                  <c:v>-27530169</c:v>
                </c:pt>
                <c:pt idx="80">
                  <c:v>24759653</c:v>
                </c:pt>
                <c:pt idx="81">
                  <c:v>174862128</c:v>
                </c:pt>
                <c:pt idx="82">
                  <c:v>266508380</c:v>
                </c:pt>
                <c:pt idx="83">
                  <c:v>162573168</c:v>
                </c:pt>
                <c:pt idx="84">
                  <c:v>220673800</c:v>
                </c:pt>
                <c:pt idx="85">
                  <c:v>168819936</c:v>
                </c:pt>
                <c:pt idx="86">
                  <c:v>24299400</c:v>
                </c:pt>
                <c:pt idx="87">
                  <c:v>176011926</c:v>
                </c:pt>
                <c:pt idx="88">
                  <c:v>291693810</c:v>
                </c:pt>
                <c:pt idx="89">
                  <c:v>199446705</c:v>
                </c:pt>
                <c:pt idx="90">
                  <c:v>85464984</c:v>
                </c:pt>
                <c:pt idx="91">
                  <c:v>30331410</c:v>
                </c:pt>
                <c:pt idx="92">
                  <c:v>57266123</c:v>
                </c:pt>
                <c:pt idx="93">
                  <c:v>124194637</c:v>
                </c:pt>
                <c:pt idx="94">
                  <c:v>246058141</c:v>
                </c:pt>
                <c:pt idx="95">
                  <c:v>45497943</c:v>
                </c:pt>
                <c:pt idx="96">
                  <c:v>57484959</c:v>
                </c:pt>
                <c:pt idx="97">
                  <c:v>-487107858</c:v>
                </c:pt>
                <c:pt idx="98">
                  <c:v>763200648</c:v>
                </c:pt>
                <c:pt idx="99">
                  <c:v>138904597</c:v>
                </c:pt>
                <c:pt idx="100">
                  <c:v>45364558</c:v>
                </c:pt>
                <c:pt idx="101">
                  <c:v>83707296</c:v>
                </c:pt>
                <c:pt idx="102">
                  <c:v>117144131</c:v>
                </c:pt>
                <c:pt idx="103">
                  <c:v>95138050</c:v>
                </c:pt>
                <c:pt idx="104">
                  <c:v>-337728880</c:v>
                </c:pt>
                <c:pt idx="105">
                  <c:v>530068491</c:v>
                </c:pt>
                <c:pt idx="106">
                  <c:v>23985173</c:v>
                </c:pt>
                <c:pt idx="107">
                  <c:v>19714154</c:v>
                </c:pt>
                <c:pt idx="108">
                  <c:v>55071464</c:v>
                </c:pt>
                <c:pt idx="109">
                  <c:v>47722224</c:v>
                </c:pt>
                <c:pt idx="110">
                  <c:v>155346526</c:v>
                </c:pt>
                <c:pt idx="111">
                  <c:v>118860131</c:v>
                </c:pt>
                <c:pt idx="112">
                  <c:v>3607034</c:v>
                </c:pt>
                <c:pt idx="113">
                  <c:v>121135420</c:v>
                </c:pt>
                <c:pt idx="114">
                  <c:v>44165765</c:v>
                </c:pt>
                <c:pt idx="115">
                  <c:v>53468789</c:v>
                </c:pt>
                <c:pt idx="116">
                  <c:v>3718831</c:v>
                </c:pt>
                <c:pt idx="117">
                  <c:v>125814084</c:v>
                </c:pt>
                <c:pt idx="118">
                  <c:v>53801857</c:v>
                </c:pt>
                <c:pt idx="119">
                  <c:v>156361288</c:v>
                </c:pt>
                <c:pt idx="120">
                  <c:v>150048585</c:v>
                </c:pt>
                <c:pt idx="121">
                  <c:v>-20862126</c:v>
                </c:pt>
                <c:pt idx="122">
                  <c:v>3204055</c:v>
                </c:pt>
                <c:pt idx="123">
                  <c:v>89753456</c:v>
                </c:pt>
                <c:pt idx="124">
                  <c:v>171806686</c:v>
                </c:pt>
                <c:pt idx="125">
                  <c:v>126215648</c:v>
                </c:pt>
                <c:pt idx="126">
                  <c:v>176901874</c:v>
                </c:pt>
                <c:pt idx="127">
                  <c:v>156482406</c:v>
                </c:pt>
                <c:pt idx="128">
                  <c:v>46405861</c:v>
                </c:pt>
                <c:pt idx="129">
                  <c:v>71959992</c:v>
                </c:pt>
                <c:pt idx="130">
                  <c:v>93445901</c:v>
                </c:pt>
                <c:pt idx="131">
                  <c:v>64867444</c:v>
                </c:pt>
                <c:pt idx="132">
                  <c:v>105946596</c:v>
                </c:pt>
                <c:pt idx="133">
                  <c:v>-12279140</c:v>
                </c:pt>
                <c:pt idx="134">
                  <c:v>26524077</c:v>
                </c:pt>
                <c:pt idx="135">
                  <c:v>143989117</c:v>
                </c:pt>
                <c:pt idx="136">
                  <c:v>67111799</c:v>
                </c:pt>
                <c:pt idx="137">
                  <c:v>72682255</c:v>
                </c:pt>
                <c:pt idx="138">
                  <c:v>85813601</c:v>
                </c:pt>
                <c:pt idx="139">
                  <c:v>45131644</c:v>
                </c:pt>
                <c:pt idx="140">
                  <c:v>112163437</c:v>
                </c:pt>
                <c:pt idx="141">
                  <c:v>146073479</c:v>
                </c:pt>
                <c:pt idx="142">
                  <c:v>198592753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池田町!$AA$4:$AA$147</c:f>
              <c:strCache>
                <c:ptCount val="143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  <c:pt idx="130">
                  <c:v>2020/4/3</c:v>
                </c:pt>
                <c:pt idx="131">
                  <c:v>2020/4/4</c:v>
                </c:pt>
                <c:pt idx="132">
                  <c:v>2020/4/5</c:v>
                </c:pt>
                <c:pt idx="133">
                  <c:v>2020/4/6</c:v>
                </c:pt>
                <c:pt idx="134">
                  <c:v>2020/4/7</c:v>
                </c:pt>
                <c:pt idx="135">
                  <c:v>2020/4/8</c:v>
                </c:pt>
                <c:pt idx="136">
                  <c:v>2020/4/9</c:v>
                </c:pt>
                <c:pt idx="137">
                  <c:v>2020/4/10</c:v>
                </c:pt>
                <c:pt idx="138">
                  <c:v>2020/4/11</c:v>
                </c:pt>
                <c:pt idx="139">
                  <c:v>2020/4/12</c:v>
                </c:pt>
                <c:pt idx="140">
                  <c:v>2020/4/13</c:v>
                </c:pt>
                <c:pt idx="141">
                  <c:v>2020/4/14</c:v>
                </c:pt>
                <c:pt idx="142">
                  <c:v>2020/4/15</c:v>
                </c:pt>
              </c:strCache>
            </c:strRef>
          </c:cat>
          <c:val>
            <c:numRef>
              <c:f>池田町!$AD$4:$AD$147</c:f>
              <c:numCache>
                <c:formatCode>General</c:formatCode>
                <c:ptCount val="143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  <c:pt idx="53">
                  <c:v>575876980</c:v>
                </c:pt>
                <c:pt idx="54">
                  <c:v>-74347137</c:v>
                </c:pt>
                <c:pt idx="55">
                  <c:v>548708598</c:v>
                </c:pt>
                <c:pt idx="56">
                  <c:v>647577068</c:v>
                </c:pt>
                <c:pt idx="57">
                  <c:v>610833742</c:v>
                </c:pt>
                <c:pt idx="58">
                  <c:v>601025900</c:v>
                </c:pt>
                <c:pt idx="59">
                  <c:v>608803680</c:v>
                </c:pt>
                <c:pt idx="60">
                  <c:v>583842612</c:v>
                </c:pt>
                <c:pt idx="61">
                  <c:v>410225090</c:v>
                </c:pt>
                <c:pt idx="62">
                  <c:v>1095963420</c:v>
                </c:pt>
                <c:pt idx="63">
                  <c:v>419338793</c:v>
                </c:pt>
                <c:pt idx="64">
                  <c:v>425441078</c:v>
                </c:pt>
                <c:pt idx="65">
                  <c:v>485735953</c:v>
                </c:pt>
                <c:pt idx="66">
                  <c:v>390808926</c:v>
                </c:pt>
                <c:pt idx="67">
                  <c:v>407734226</c:v>
                </c:pt>
                <c:pt idx="68">
                  <c:v>443155140</c:v>
                </c:pt>
                <c:pt idx="69">
                  <c:v>517277541</c:v>
                </c:pt>
                <c:pt idx="70">
                  <c:v>576576619</c:v>
                </c:pt>
                <c:pt idx="71">
                  <c:v>628522985</c:v>
                </c:pt>
                <c:pt idx="72">
                  <c:v>536428113</c:v>
                </c:pt>
                <c:pt idx="73">
                  <c:v>547158032</c:v>
                </c:pt>
                <c:pt idx="74">
                  <c:v>573580268</c:v>
                </c:pt>
                <c:pt idx="75">
                  <c:v>643793255</c:v>
                </c:pt>
                <c:pt idx="76">
                  <c:v>674743501</c:v>
                </c:pt>
                <c:pt idx="77">
                  <c:v>685401329</c:v>
                </c:pt>
                <c:pt idx="78">
                  <c:v>697374050</c:v>
                </c:pt>
                <c:pt idx="79">
                  <c:v>597950972</c:v>
                </c:pt>
                <c:pt idx="80">
                  <c:v>653090564</c:v>
                </c:pt>
                <c:pt idx="81">
                  <c:v>707748477</c:v>
                </c:pt>
                <c:pt idx="82">
                  <c:v>764942727</c:v>
                </c:pt>
                <c:pt idx="83">
                  <c:v>807015021</c:v>
                </c:pt>
                <c:pt idx="84">
                  <c:v>747829992</c:v>
                </c:pt>
                <c:pt idx="85">
                  <c:v>773769067</c:v>
                </c:pt>
                <c:pt idx="86">
                  <c:v>646960537</c:v>
                </c:pt>
                <c:pt idx="87">
                  <c:v>850502632</c:v>
                </c:pt>
                <c:pt idx="88">
                  <c:v>913894694</c:v>
                </c:pt>
                <c:pt idx="89">
                  <c:v>822797387</c:v>
                </c:pt>
                <c:pt idx="90">
                  <c:v>816616119</c:v>
                </c:pt>
                <c:pt idx="91">
                  <c:v>684374361</c:v>
                </c:pt>
                <c:pt idx="92">
                  <c:v>683539852</c:v>
                </c:pt>
                <c:pt idx="93">
                  <c:v>622852852</c:v>
                </c:pt>
                <c:pt idx="94">
                  <c:v>794579289</c:v>
                </c:pt>
                <c:pt idx="95">
                  <c:v>667065306</c:v>
                </c:pt>
                <c:pt idx="96">
                  <c:v>608868381</c:v>
                </c:pt>
                <c:pt idx="97">
                  <c:v>-19489257</c:v>
                </c:pt>
                <c:pt idx="98">
                  <c:v>655968980</c:v>
                </c:pt>
                <c:pt idx="99">
                  <c:v>657026670</c:v>
                </c:pt>
                <c:pt idx="100">
                  <c:v>645125105</c:v>
                </c:pt>
                <c:pt idx="101">
                  <c:v>638248616</c:v>
                </c:pt>
                <c:pt idx="102">
                  <c:v>516211095</c:v>
                </c:pt>
                <c:pt idx="103">
                  <c:v>530426550</c:v>
                </c:pt>
                <c:pt idx="104">
                  <c:v>72499313</c:v>
                </c:pt>
                <c:pt idx="105">
                  <c:v>493752897</c:v>
                </c:pt>
                <c:pt idx="106">
                  <c:v>407945146</c:v>
                </c:pt>
                <c:pt idx="107">
                  <c:v>330282215</c:v>
                </c:pt>
                <c:pt idx="108">
                  <c:v>386365862</c:v>
                </c:pt>
                <c:pt idx="109">
                  <c:v>349368607</c:v>
                </c:pt>
                <c:pt idx="110">
                  <c:v>424568257</c:v>
                </c:pt>
                <c:pt idx="111">
                  <c:v>377257012</c:v>
                </c:pt>
                <c:pt idx="112">
                  <c:v>765904171</c:v>
                </c:pt>
                <c:pt idx="113">
                  <c:v>354874598</c:v>
                </c:pt>
                <c:pt idx="114">
                  <c:v>377151692</c:v>
                </c:pt>
                <c:pt idx="115">
                  <c:v>432794998</c:v>
                </c:pt>
                <c:pt idx="116">
                  <c:v>381442365</c:v>
                </c:pt>
                <c:pt idx="117">
                  <c:v>455815394</c:v>
                </c:pt>
                <c:pt idx="118">
                  <c:v>401992949</c:v>
                </c:pt>
                <c:pt idx="119">
                  <c:v>547118408</c:v>
                </c:pt>
                <c:pt idx="120">
                  <c:v>548434500</c:v>
                </c:pt>
                <c:pt idx="121">
                  <c:v>412749657</c:v>
                </c:pt>
                <c:pt idx="122">
                  <c:v>378891262</c:v>
                </c:pt>
                <c:pt idx="123">
                  <c:v>422622037</c:v>
                </c:pt>
                <c:pt idx="124">
                  <c:v>590709892</c:v>
                </c:pt>
                <c:pt idx="125">
                  <c:v>594830287</c:v>
                </c:pt>
                <c:pt idx="126">
                  <c:v>615140008</c:v>
                </c:pt>
                <c:pt idx="127">
                  <c:v>541149548</c:v>
                </c:pt>
                <c:pt idx="128">
                  <c:v>593868112</c:v>
                </c:pt>
                <c:pt idx="129">
                  <c:v>680377527</c:v>
                </c:pt>
                <c:pt idx="130">
                  <c:v>684109958</c:v>
                </c:pt>
                <c:pt idx="131">
                  <c:v>637738037</c:v>
                </c:pt>
                <c:pt idx="132">
                  <c:v>571877947</c:v>
                </c:pt>
                <c:pt idx="133">
                  <c:v>433383159</c:v>
                </c:pt>
                <c:pt idx="134">
                  <c:v>424303166</c:v>
                </c:pt>
                <c:pt idx="135">
                  <c:v>459693087</c:v>
                </c:pt>
                <c:pt idx="136">
                  <c:v>480399025</c:v>
                </c:pt>
                <c:pt idx="137">
                  <c:v>481940210</c:v>
                </c:pt>
                <c:pt idx="138">
                  <c:v>472766725</c:v>
                </c:pt>
                <c:pt idx="139">
                  <c:v>474516834</c:v>
                </c:pt>
                <c:pt idx="140">
                  <c:v>480733675</c:v>
                </c:pt>
                <c:pt idx="141">
                  <c:v>639086294</c:v>
                </c:pt>
                <c:pt idx="142">
                  <c:v>652802351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切列波维茨机场!$AA$4:$AA$144</c:f>
              <c:strCache>
                <c:ptCount val="140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  <c:pt idx="127">
                  <c:v>2020/4/3</c:v>
                </c:pt>
                <c:pt idx="128">
                  <c:v>2020/4/4</c:v>
                </c:pt>
                <c:pt idx="129">
                  <c:v>2020/4/5</c:v>
                </c:pt>
                <c:pt idx="130">
                  <c:v>2020/4/6</c:v>
                </c:pt>
                <c:pt idx="131">
                  <c:v>2020/4/7</c:v>
                </c:pt>
                <c:pt idx="132">
                  <c:v>2020/4/8</c:v>
                </c:pt>
                <c:pt idx="133">
                  <c:v>2020/4/9</c:v>
                </c:pt>
                <c:pt idx="134">
                  <c:v>2020/4/10</c:v>
                </c:pt>
                <c:pt idx="135">
                  <c:v>2020/4/11</c:v>
                </c:pt>
                <c:pt idx="136">
                  <c:v>2020/4/12</c:v>
                </c:pt>
                <c:pt idx="137">
                  <c:v>2020/4/13</c:v>
                </c:pt>
                <c:pt idx="138">
                  <c:v>2020/4/14</c:v>
                </c:pt>
                <c:pt idx="139">
                  <c:v>2020/4/15</c:v>
                </c:pt>
              </c:strCache>
            </c:strRef>
          </c:cat>
          <c:val>
            <c:numRef>
              <c:f>切列波维茨机场!$AB$4:$AB$144</c:f>
              <c:numCache>
                <c:formatCode>General</c:formatCode>
                <c:ptCount val="140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  <c:pt idx="50">
                  <c:v>-295123215</c:v>
                </c:pt>
                <c:pt idx="51">
                  <c:v>-281427124</c:v>
                </c:pt>
                <c:pt idx="52">
                  <c:v>-271346828</c:v>
                </c:pt>
                <c:pt idx="53">
                  <c:v>-340311084</c:v>
                </c:pt>
                <c:pt idx="54">
                  <c:v>-525060299</c:v>
                </c:pt>
                <c:pt idx="55">
                  <c:v>-296501419</c:v>
                </c:pt>
                <c:pt idx="56">
                  <c:v>-573806667</c:v>
                </c:pt>
                <c:pt idx="57">
                  <c:v>-512045352</c:v>
                </c:pt>
                <c:pt idx="58">
                  <c:v>-285835465</c:v>
                </c:pt>
                <c:pt idx="59">
                  <c:v>-275615120</c:v>
                </c:pt>
                <c:pt idx="60">
                  <c:v>-298535302</c:v>
                </c:pt>
                <c:pt idx="61">
                  <c:v>-284759639</c:v>
                </c:pt>
                <c:pt idx="62">
                  <c:v>-545911585</c:v>
                </c:pt>
                <c:pt idx="63">
                  <c:v>-286284256</c:v>
                </c:pt>
                <c:pt idx="64">
                  <c:v>-503559696</c:v>
                </c:pt>
                <c:pt idx="65">
                  <c:v>-344423412</c:v>
                </c:pt>
                <c:pt idx="66">
                  <c:v>-490382421</c:v>
                </c:pt>
                <c:pt idx="67">
                  <c:v>-278950816</c:v>
                </c:pt>
                <c:pt idx="68">
                  <c:v>-281003797</c:v>
                </c:pt>
                <c:pt idx="69">
                  <c:v>-411334685</c:v>
                </c:pt>
                <c:pt idx="70">
                  <c:v>-418467602</c:v>
                </c:pt>
                <c:pt idx="71">
                  <c:v>-570894298</c:v>
                </c:pt>
                <c:pt idx="72">
                  <c:v>-288050775</c:v>
                </c:pt>
                <c:pt idx="73">
                  <c:v>-364851371</c:v>
                </c:pt>
                <c:pt idx="74">
                  <c:v>-525989710</c:v>
                </c:pt>
                <c:pt idx="75">
                  <c:v>-311181030</c:v>
                </c:pt>
                <c:pt idx="76">
                  <c:v>-343379415</c:v>
                </c:pt>
                <c:pt idx="77">
                  <c:v>-586277334</c:v>
                </c:pt>
                <c:pt idx="78">
                  <c:v>-311235140</c:v>
                </c:pt>
                <c:pt idx="79">
                  <c:v>-553563316</c:v>
                </c:pt>
                <c:pt idx="80">
                  <c:v>-326592713</c:v>
                </c:pt>
                <c:pt idx="81">
                  <c:v>-547213398</c:v>
                </c:pt>
                <c:pt idx="82">
                  <c:v>-425839237</c:v>
                </c:pt>
                <c:pt idx="83">
                  <c:v>-343318939</c:v>
                </c:pt>
                <c:pt idx="84">
                  <c:v>-345142751</c:v>
                </c:pt>
                <c:pt idx="85">
                  <c:v>-558490472</c:v>
                </c:pt>
                <c:pt idx="86">
                  <c:v>-407986258</c:v>
                </c:pt>
                <c:pt idx="87">
                  <c:v>-279098640</c:v>
                </c:pt>
                <c:pt idx="88">
                  <c:v>-274005564</c:v>
                </c:pt>
                <c:pt idx="89">
                  <c:v>-345728407</c:v>
                </c:pt>
                <c:pt idx="90">
                  <c:v>-288575956</c:v>
                </c:pt>
                <c:pt idx="91">
                  <c:v>-484821866</c:v>
                </c:pt>
                <c:pt idx="92">
                  <c:v>-349172324</c:v>
                </c:pt>
                <c:pt idx="93">
                  <c:v>-277063347</c:v>
                </c:pt>
                <c:pt idx="94">
                  <c:v>-456226543</c:v>
                </c:pt>
                <c:pt idx="95">
                  <c:v>-415459746</c:v>
                </c:pt>
                <c:pt idx="96">
                  <c:v>-440439276</c:v>
                </c:pt>
                <c:pt idx="97">
                  <c:v>-326385823</c:v>
                </c:pt>
                <c:pt idx="98">
                  <c:v>-448275617</c:v>
                </c:pt>
                <c:pt idx="99">
                  <c:v>-544520651</c:v>
                </c:pt>
                <c:pt idx="100">
                  <c:v>-545287734</c:v>
                </c:pt>
                <c:pt idx="101">
                  <c:v>-458384559</c:v>
                </c:pt>
                <c:pt idx="102">
                  <c:v>-345410116</c:v>
                </c:pt>
                <c:pt idx="103">
                  <c:v>-309812376</c:v>
                </c:pt>
                <c:pt idx="104">
                  <c:v>-416023122</c:v>
                </c:pt>
                <c:pt idx="105">
                  <c:v>-300228614</c:v>
                </c:pt>
                <c:pt idx="106">
                  <c:v>-283960727</c:v>
                </c:pt>
                <c:pt idx="107">
                  <c:v>-551688579</c:v>
                </c:pt>
                <c:pt idx="108">
                  <c:v>-546439949</c:v>
                </c:pt>
                <c:pt idx="109">
                  <c:v>-522348453</c:v>
                </c:pt>
                <c:pt idx="110">
                  <c:v>-282875352</c:v>
                </c:pt>
                <c:pt idx="111">
                  <c:v>-257914920</c:v>
                </c:pt>
                <c:pt idx="112">
                  <c:v>-308080869</c:v>
                </c:pt>
                <c:pt idx="113">
                  <c:v>-252567620</c:v>
                </c:pt>
                <c:pt idx="114">
                  <c:v>-611650104</c:v>
                </c:pt>
                <c:pt idx="115">
                  <c:v>-341963017</c:v>
                </c:pt>
                <c:pt idx="116">
                  <c:v>-297730025</c:v>
                </c:pt>
                <c:pt idx="117">
                  <c:v>-570451873</c:v>
                </c:pt>
                <c:pt idx="118">
                  <c:v>-522504416</c:v>
                </c:pt>
                <c:pt idx="119">
                  <c:v>-501474886</c:v>
                </c:pt>
                <c:pt idx="120">
                  <c:v>-268676361</c:v>
                </c:pt>
                <c:pt idx="121">
                  <c:v>-461684300</c:v>
                </c:pt>
                <c:pt idx="122">
                  <c:v>-286650292</c:v>
                </c:pt>
                <c:pt idx="123">
                  <c:v>-540519725</c:v>
                </c:pt>
                <c:pt idx="124">
                  <c:v>-472736331</c:v>
                </c:pt>
                <c:pt idx="125">
                  <c:v>-303268299</c:v>
                </c:pt>
                <c:pt idx="126">
                  <c:v>-321162657</c:v>
                </c:pt>
                <c:pt idx="127">
                  <c:v>-526295270</c:v>
                </c:pt>
                <c:pt idx="128">
                  <c:v>-473907645</c:v>
                </c:pt>
                <c:pt idx="129">
                  <c:v>-280357665</c:v>
                </c:pt>
                <c:pt idx="130">
                  <c:v>-284317214</c:v>
                </c:pt>
                <c:pt idx="131">
                  <c:v>-545656952</c:v>
                </c:pt>
                <c:pt idx="132">
                  <c:v>-342255846</c:v>
                </c:pt>
                <c:pt idx="133">
                  <c:v>-288038043</c:v>
                </c:pt>
                <c:pt idx="134">
                  <c:v>-285100211</c:v>
                </c:pt>
                <c:pt idx="135">
                  <c:v>-462149951</c:v>
                </c:pt>
                <c:pt idx="136">
                  <c:v>-297332160</c:v>
                </c:pt>
                <c:pt idx="137">
                  <c:v>-290753071</c:v>
                </c:pt>
                <c:pt idx="138">
                  <c:v>-316620635</c:v>
                </c:pt>
                <c:pt idx="139">
                  <c:v>-576731766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切列波维茨机场!$AA$4:$AA$144</c:f>
              <c:strCache>
                <c:ptCount val="140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  <c:pt idx="127">
                  <c:v>2020/4/3</c:v>
                </c:pt>
                <c:pt idx="128">
                  <c:v>2020/4/4</c:v>
                </c:pt>
                <c:pt idx="129">
                  <c:v>2020/4/5</c:v>
                </c:pt>
                <c:pt idx="130">
                  <c:v>2020/4/6</c:v>
                </c:pt>
                <c:pt idx="131">
                  <c:v>2020/4/7</c:v>
                </c:pt>
                <c:pt idx="132">
                  <c:v>2020/4/8</c:v>
                </c:pt>
                <c:pt idx="133">
                  <c:v>2020/4/9</c:v>
                </c:pt>
                <c:pt idx="134">
                  <c:v>2020/4/10</c:v>
                </c:pt>
                <c:pt idx="135">
                  <c:v>2020/4/11</c:v>
                </c:pt>
                <c:pt idx="136">
                  <c:v>2020/4/12</c:v>
                </c:pt>
                <c:pt idx="137">
                  <c:v>2020/4/13</c:v>
                </c:pt>
                <c:pt idx="138">
                  <c:v>2020/4/14</c:v>
                </c:pt>
                <c:pt idx="139">
                  <c:v>2020/4/15</c:v>
                </c:pt>
              </c:strCache>
            </c:strRef>
          </c:cat>
          <c:val>
            <c:numRef>
              <c:f>切列波维茨机场!$AC$4:$AC$144</c:f>
              <c:numCache>
                <c:formatCode>General</c:formatCode>
                <c:ptCount val="140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  <c:pt idx="50">
                  <c:v>14009974</c:v>
                </c:pt>
                <c:pt idx="51">
                  <c:v>-195441635</c:v>
                </c:pt>
                <c:pt idx="52">
                  <c:v>215275682</c:v>
                </c:pt>
                <c:pt idx="53">
                  <c:v>41730203</c:v>
                </c:pt>
                <c:pt idx="54">
                  <c:v>71838768</c:v>
                </c:pt>
                <c:pt idx="55">
                  <c:v>30868059</c:v>
                </c:pt>
                <c:pt idx="56">
                  <c:v>76759329</c:v>
                </c:pt>
                <c:pt idx="57">
                  <c:v>46743792</c:v>
                </c:pt>
                <c:pt idx="58">
                  <c:v>12998363</c:v>
                </c:pt>
                <c:pt idx="59">
                  <c:v>27100264</c:v>
                </c:pt>
                <c:pt idx="60">
                  <c:v>19088916</c:v>
                </c:pt>
                <c:pt idx="61">
                  <c:v>11475538</c:v>
                </c:pt>
                <c:pt idx="62">
                  <c:v>24215362</c:v>
                </c:pt>
                <c:pt idx="63">
                  <c:v>23885807</c:v>
                </c:pt>
                <c:pt idx="64">
                  <c:v>20774563</c:v>
                </c:pt>
                <c:pt idx="65">
                  <c:v>34684662</c:v>
                </c:pt>
                <c:pt idx="66">
                  <c:v>42665154</c:v>
                </c:pt>
                <c:pt idx="67">
                  <c:v>295154</c:v>
                </c:pt>
                <c:pt idx="68">
                  <c:v>35865177</c:v>
                </c:pt>
                <c:pt idx="69">
                  <c:v>51819537</c:v>
                </c:pt>
                <c:pt idx="70">
                  <c:v>2114896</c:v>
                </c:pt>
                <c:pt idx="71">
                  <c:v>29134297</c:v>
                </c:pt>
                <c:pt idx="72">
                  <c:v>25131353</c:v>
                </c:pt>
                <c:pt idx="73">
                  <c:v>66382259</c:v>
                </c:pt>
                <c:pt idx="74">
                  <c:v>62289913</c:v>
                </c:pt>
                <c:pt idx="75">
                  <c:v>42898084</c:v>
                </c:pt>
                <c:pt idx="76">
                  <c:v>-3455432</c:v>
                </c:pt>
                <c:pt idx="77">
                  <c:v>28939918</c:v>
                </c:pt>
                <c:pt idx="78">
                  <c:v>9899061</c:v>
                </c:pt>
                <c:pt idx="79">
                  <c:v>40536247</c:v>
                </c:pt>
                <c:pt idx="80">
                  <c:v>17609841</c:v>
                </c:pt>
                <c:pt idx="81">
                  <c:v>55509500</c:v>
                </c:pt>
                <c:pt idx="82">
                  <c:v>58634600</c:v>
                </c:pt>
                <c:pt idx="83">
                  <c:v>29945097</c:v>
                </c:pt>
                <c:pt idx="84">
                  <c:v>10413989</c:v>
                </c:pt>
                <c:pt idx="85">
                  <c:v>10948578</c:v>
                </c:pt>
                <c:pt idx="86">
                  <c:v>21638357</c:v>
                </c:pt>
                <c:pt idx="87">
                  <c:v>31086741</c:v>
                </c:pt>
                <c:pt idx="88">
                  <c:v>3101590</c:v>
                </c:pt>
                <c:pt idx="89">
                  <c:v>20489872</c:v>
                </c:pt>
                <c:pt idx="90">
                  <c:v>37300625</c:v>
                </c:pt>
                <c:pt idx="91">
                  <c:v>32942499</c:v>
                </c:pt>
                <c:pt idx="92">
                  <c:v>50605207</c:v>
                </c:pt>
                <c:pt idx="93">
                  <c:v>31402886</c:v>
                </c:pt>
                <c:pt idx="94">
                  <c:v>-147760310</c:v>
                </c:pt>
                <c:pt idx="95">
                  <c:v>250330530</c:v>
                </c:pt>
                <c:pt idx="96">
                  <c:v>66630420</c:v>
                </c:pt>
                <c:pt idx="97">
                  <c:v>13301697</c:v>
                </c:pt>
                <c:pt idx="98">
                  <c:v>2405966</c:v>
                </c:pt>
                <c:pt idx="99">
                  <c:v>28932269</c:v>
                </c:pt>
                <c:pt idx="100">
                  <c:v>41444141</c:v>
                </c:pt>
                <c:pt idx="101">
                  <c:v>-124005021</c:v>
                </c:pt>
                <c:pt idx="102">
                  <c:v>126479165</c:v>
                </c:pt>
                <c:pt idx="103">
                  <c:v>36683641</c:v>
                </c:pt>
                <c:pt idx="104">
                  <c:v>25810047</c:v>
                </c:pt>
                <c:pt idx="105">
                  <c:v>16608725</c:v>
                </c:pt>
                <c:pt idx="106">
                  <c:v>52218634</c:v>
                </c:pt>
                <c:pt idx="107">
                  <c:v>90109527</c:v>
                </c:pt>
                <c:pt idx="108">
                  <c:v>77991571</c:v>
                </c:pt>
                <c:pt idx="109">
                  <c:v>32814025</c:v>
                </c:pt>
                <c:pt idx="110">
                  <c:v>43610110</c:v>
                </c:pt>
                <c:pt idx="111">
                  <c:v>13780193</c:v>
                </c:pt>
                <c:pt idx="112">
                  <c:v>12637005</c:v>
                </c:pt>
                <c:pt idx="113">
                  <c:v>1202295</c:v>
                </c:pt>
                <c:pt idx="114">
                  <c:v>29245848</c:v>
                </c:pt>
                <c:pt idx="115">
                  <c:v>11601284</c:v>
                </c:pt>
                <c:pt idx="116">
                  <c:v>30111542</c:v>
                </c:pt>
                <c:pt idx="117">
                  <c:v>79445211</c:v>
                </c:pt>
                <c:pt idx="118">
                  <c:v>54755859</c:v>
                </c:pt>
                <c:pt idx="119">
                  <c:v>-1758123</c:v>
                </c:pt>
                <c:pt idx="120">
                  <c:v>-2911619</c:v>
                </c:pt>
                <c:pt idx="121">
                  <c:v>42153478</c:v>
                </c:pt>
                <c:pt idx="122">
                  <c:v>49387636</c:v>
                </c:pt>
                <c:pt idx="123">
                  <c:v>91270909</c:v>
                </c:pt>
                <c:pt idx="124">
                  <c:v>78515174</c:v>
                </c:pt>
                <c:pt idx="125">
                  <c:v>9530429</c:v>
                </c:pt>
                <c:pt idx="126">
                  <c:v>23485773</c:v>
                </c:pt>
                <c:pt idx="127">
                  <c:v>34430028</c:v>
                </c:pt>
                <c:pt idx="128">
                  <c:v>34511688</c:v>
                </c:pt>
                <c:pt idx="129">
                  <c:v>40375049</c:v>
                </c:pt>
                <c:pt idx="130">
                  <c:v>48020632</c:v>
                </c:pt>
                <c:pt idx="131">
                  <c:v>93288979</c:v>
                </c:pt>
                <c:pt idx="132">
                  <c:v>47327448</c:v>
                </c:pt>
                <c:pt idx="133">
                  <c:v>2019558</c:v>
                </c:pt>
                <c:pt idx="134">
                  <c:v>11986469</c:v>
                </c:pt>
                <c:pt idx="135">
                  <c:v>14437234</c:v>
                </c:pt>
                <c:pt idx="136">
                  <c:v>10873891</c:v>
                </c:pt>
                <c:pt idx="137">
                  <c:v>-5711004</c:v>
                </c:pt>
                <c:pt idx="138">
                  <c:v>32747166</c:v>
                </c:pt>
                <c:pt idx="139">
                  <c:v>47365546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切列波维茨机场!$AA$4:$AA$144</c:f>
              <c:strCache>
                <c:ptCount val="140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  <c:pt idx="127">
                  <c:v>2020/4/3</c:v>
                </c:pt>
                <c:pt idx="128">
                  <c:v>2020/4/4</c:v>
                </c:pt>
                <c:pt idx="129">
                  <c:v>2020/4/5</c:v>
                </c:pt>
                <c:pt idx="130">
                  <c:v>2020/4/6</c:v>
                </c:pt>
                <c:pt idx="131">
                  <c:v>2020/4/7</c:v>
                </c:pt>
                <c:pt idx="132">
                  <c:v>2020/4/8</c:v>
                </c:pt>
                <c:pt idx="133">
                  <c:v>2020/4/9</c:v>
                </c:pt>
                <c:pt idx="134">
                  <c:v>2020/4/10</c:v>
                </c:pt>
                <c:pt idx="135">
                  <c:v>2020/4/11</c:v>
                </c:pt>
                <c:pt idx="136">
                  <c:v>2020/4/12</c:v>
                </c:pt>
                <c:pt idx="137">
                  <c:v>2020/4/13</c:v>
                </c:pt>
                <c:pt idx="138">
                  <c:v>2020/4/14</c:v>
                </c:pt>
                <c:pt idx="139">
                  <c:v>2020/4/15</c:v>
                </c:pt>
              </c:strCache>
            </c:strRef>
          </c:cat>
          <c:val>
            <c:numRef>
              <c:f>切列波维茨机场!$AD$4:$AD$144</c:f>
              <c:numCache>
                <c:formatCode>General</c:formatCode>
                <c:ptCount val="140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  <c:pt idx="50">
                  <c:v>205790415</c:v>
                </c:pt>
                <c:pt idx="51">
                  <c:v>-26150834</c:v>
                </c:pt>
                <c:pt idx="52">
                  <c:v>161441861</c:v>
                </c:pt>
                <c:pt idx="53">
                  <c:v>183116728</c:v>
                </c:pt>
                <c:pt idx="54">
                  <c:v>194150998</c:v>
                </c:pt>
                <c:pt idx="55">
                  <c:v>208152623</c:v>
                </c:pt>
                <c:pt idx="56">
                  <c:v>204459941</c:v>
                </c:pt>
                <c:pt idx="57">
                  <c:v>174695601</c:v>
                </c:pt>
                <c:pt idx="58">
                  <c:v>181997234</c:v>
                </c:pt>
                <c:pt idx="59">
                  <c:v>405101505</c:v>
                </c:pt>
                <c:pt idx="60">
                  <c:v>208914739</c:v>
                </c:pt>
                <c:pt idx="61">
                  <c:v>178660074</c:v>
                </c:pt>
                <c:pt idx="62">
                  <c:v>161014756</c:v>
                </c:pt>
                <c:pt idx="63">
                  <c:v>154032504</c:v>
                </c:pt>
                <c:pt idx="64">
                  <c:v>105029990</c:v>
                </c:pt>
                <c:pt idx="65">
                  <c:v>129137692</c:v>
                </c:pt>
                <c:pt idx="66">
                  <c:v>137118184</c:v>
                </c:pt>
                <c:pt idx="67">
                  <c:v>107039149</c:v>
                </c:pt>
                <c:pt idx="68">
                  <c:v>137013052</c:v>
                </c:pt>
                <c:pt idx="69">
                  <c:v>141491874</c:v>
                </c:pt>
                <c:pt idx="70">
                  <c:v>130866946</c:v>
                </c:pt>
                <c:pt idx="71">
                  <c:v>134000540</c:v>
                </c:pt>
                <c:pt idx="72">
                  <c:v>162243137</c:v>
                </c:pt>
                <c:pt idx="73">
                  <c:v>193940734</c:v>
                </c:pt>
                <c:pt idx="74">
                  <c:v>181867896</c:v>
                </c:pt>
                <c:pt idx="75">
                  <c:v>211273184</c:v>
                </c:pt>
                <c:pt idx="76">
                  <c:v>171952575</c:v>
                </c:pt>
                <c:pt idx="77">
                  <c:v>188393565</c:v>
                </c:pt>
                <c:pt idx="78">
                  <c:v>196177730</c:v>
                </c:pt>
                <c:pt idx="79">
                  <c:v>199795515</c:v>
                </c:pt>
                <c:pt idx="80">
                  <c:v>192274003</c:v>
                </c:pt>
                <c:pt idx="81">
                  <c:v>163791403</c:v>
                </c:pt>
                <c:pt idx="82">
                  <c:v>188618690</c:v>
                </c:pt>
                <c:pt idx="83">
                  <c:v>175665703</c:v>
                </c:pt>
                <c:pt idx="84">
                  <c:v>189535124</c:v>
                </c:pt>
                <c:pt idx="85">
                  <c:v>157674363</c:v>
                </c:pt>
                <c:pt idx="86">
                  <c:v>168879070</c:v>
                </c:pt>
                <c:pt idx="87">
                  <c:v>169336401</c:v>
                </c:pt>
                <c:pt idx="88">
                  <c:v>154829150</c:v>
                </c:pt>
                <c:pt idx="89">
                  <c:v>137419363</c:v>
                </c:pt>
                <c:pt idx="90">
                  <c:v>142392121</c:v>
                </c:pt>
                <c:pt idx="91">
                  <c:v>119681824</c:v>
                </c:pt>
                <c:pt idx="92">
                  <c:v>159873042</c:v>
                </c:pt>
                <c:pt idx="93">
                  <c:v>190741339</c:v>
                </c:pt>
                <c:pt idx="94">
                  <c:v>-9525625</c:v>
                </c:pt>
                <c:pt idx="95">
                  <c:v>208412909</c:v>
                </c:pt>
                <c:pt idx="96">
                  <c:v>238091426</c:v>
                </c:pt>
                <c:pt idx="97">
                  <c:v>230903251</c:v>
                </c:pt>
                <c:pt idx="98">
                  <c:v>195023330</c:v>
                </c:pt>
                <c:pt idx="99">
                  <c:v>226893021</c:v>
                </c:pt>
                <c:pt idx="100">
                  <c:v>181409192</c:v>
                </c:pt>
                <c:pt idx="101">
                  <c:v>20879907</c:v>
                </c:pt>
                <c:pt idx="102">
                  <c:v>111338530</c:v>
                </c:pt>
                <c:pt idx="103">
                  <c:v>112875379</c:v>
                </c:pt>
                <c:pt idx="104">
                  <c:v>84596792</c:v>
                </c:pt>
                <c:pt idx="105">
                  <c:v>91409057</c:v>
                </c:pt>
                <c:pt idx="106">
                  <c:v>151018185</c:v>
                </c:pt>
                <c:pt idx="107">
                  <c:v>152586315</c:v>
                </c:pt>
                <c:pt idx="108">
                  <c:v>186322931</c:v>
                </c:pt>
                <c:pt idx="109">
                  <c:v>309405361</c:v>
                </c:pt>
                <c:pt idx="110">
                  <c:v>208952434</c:v>
                </c:pt>
                <c:pt idx="111">
                  <c:v>203632858</c:v>
                </c:pt>
                <c:pt idx="112">
                  <c:v>209559585</c:v>
                </c:pt>
                <c:pt idx="113">
                  <c:v>194153155</c:v>
                </c:pt>
                <c:pt idx="114">
                  <c:v>169978074</c:v>
                </c:pt>
                <c:pt idx="115">
                  <c:v>143688465</c:v>
                </c:pt>
                <c:pt idx="116">
                  <c:v>133699329</c:v>
                </c:pt>
                <c:pt idx="117">
                  <c:v>190319651</c:v>
                </c:pt>
                <c:pt idx="118">
                  <c:v>152131731</c:v>
                </c:pt>
                <c:pt idx="119">
                  <c:v>128494777</c:v>
                </c:pt>
                <c:pt idx="120">
                  <c:v>115622601</c:v>
                </c:pt>
                <c:pt idx="121">
                  <c:v>156573784</c:v>
                </c:pt>
                <c:pt idx="122">
                  <c:v>177917867</c:v>
                </c:pt>
                <c:pt idx="123">
                  <c:v>208199856</c:v>
                </c:pt>
                <c:pt idx="124">
                  <c:v>214720215</c:v>
                </c:pt>
                <c:pt idx="125">
                  <c:v>174916975</c:v>
                </c:pt>
                <c:pt idx="126">
                  <c:v>192980558</c:v>
                </c:pt>
                <c:pt idx="127">
                  <c:v>211105126</c:v>
                </c:pt>
                <c:pt idx="128">
                  <c:v>237584178</c:v>
                </c:pt>
                <c:pt idx="129">
                  <c:v>235805749</c:v>
                </c:pt>
                <c:pt idx="130">
                  <c:v>234438745</c:v>
                </c:pt>
                <c:pt idx="131">
                  <c:v>237823819</c:v>
                </c:pt>
                <c:pt idx="132">
                  <c:v>248519366</c:v>
                </c:pt>
                <c:pt idx="133">
                  <c:v>241008495</c:v>
                </c:pt>
                <c:pt idx="134">
                  <c:v>223448080</c:v>
                </c:pt>
                <c:pt idx="135">
                  <c:v>221015701</c:v>
                </c:pt>
                <c:pt idx="136">
                  <c:v>208322159</c:v>
                </c:pt>
                <c:pt idx="137">
                  <c:v>162236106</c:v>
                </c:pt>
                <c:pt idx="138">
                  <c:v>146962640</c:v>
                </c:pt>
                <c:pt idx="139">
                  <c:v>116312673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麦迪逊市!$AA$4:$AA$138</c:f>
              <c:strCache>
                <c:ptCount val="134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  <c:pt idx="121">
                  <c:v>2020/4/3</c:v>
                </c:pt>
                <c:pt idx="122">
                  <c:v>2020/4/4</c:v>
                </c:pt>
                <c:pt idx="123">
                  <c:v>2020/4/5</c:v>
                </c:pt>
                <c:pt idx="124">
                  <c:v>2020/4/6</c:v>
                </c:pt>
                <c:pt idx="125">
                  <c:v>2020/4/7</c:v>
                </c:pt>
                <c:pt idx="126">
                  <c:v>2020/4/8</c:v>
                </c:pt>
                <c:pt idx="127">
                  <c:v>2020/4/9</c:v>
                </c:pt>
                <c:pt idx="128">
                  <c:v>2020/4/10</c:v>
                </c:pt>
                <c:pt idx="129">
                  <c:v>2020/4/11</c:v>
                </c:pt>
                <c:pt idx="130">
                  <c:v>2020/4/12</c:v>
                </c:pt>
                <c:pt idx="131">
                  <c:v>2020/4/13</c:v>
                </c:pt>
                <c:pt idx="132">
                  <c:v>2020/4/14</c:v>
                </c:pt>
                <c:pt idx="133">
                  <c:v>2020/4/15</c:v>
                </c:pt>
              </c:strCache>
            </c:strRef>
          </c:cat>
          <c:val>
            <c:numRef>
              <c:f>麦迪逊市!$AB$4:$AB$138</c:f>
              <c:numCache>
                <c:formatCode>General</c:formatCode>
                <c:ptCount val="134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  <c:pt idx="44">
                  <c:v>-747259567</c:v>
                </c:pt>
                <c:pt idx="45">
                  <c:v>-712572654</c:v>
                </c:pt>
                <c:pt idx="46">
                  <c:v>-687057143</c:v>
                </c:pt>
                <c:pt idx="47">
                  <c:v>-861676410</c:v>
                </c:pt>
                <c:pt idx="48">
                  <c:v>-1329458110</c:v>
                </c:pt>
                <c:pt idx="49">
                  <c:v>-750757271</c:v>
                </c:pt>
                <c:pt idx="50">
                  <c:v>-1452909346</c:v>
                </c:pt>
                <c:pt idx="51">
                  <c:v>-1296520051</c:v>
                </c:pt>
                <c:pt idx="52">
                  <c:v>-723734683</c:v>
                </c:pt>
                <c:pt idx="53">
                  <c:v>-697864566</c:v>
                </c:pt>
                <c:pt idx="54">
                  <c:v>-755890999</c:v>
                </c:pt>
                <c:pt idx="55">
                  <c:v>-721026784</c:v>
                </c:pt>
                <c:pt idx="56">
                  <c:v>-1382278283</c:v>
                </c:pt>
                <c:pt idx="57">
                  <c:v>-724879094</c:v>
                </c:pt>
                <c:pt idx="58">
                  <c:v>-1275034151</c:v>
                </c:pt>
                <c:pt idx="59">
                  <c:v>-872096990</c:v>
                </c:pt>
                <c:pt idx="60">
                  <c:v>-1241660893</c:v>
                </c:pt>
                <c:pt idx="61">
                  <c:v>-706310636</c:v>
                </c:pt>
                <c:pt idx="62">
                  <c:v>-711516896</c:v>
                </c:pt>
                <c:pt idx="63">
                  <c:v>-1041518055</c:v>
                </c:pt>
                <c:pt idx="64">
                  <c:v>-1059562664</c:v>
                </c:pt>
                <c:pt idx="65">
                  <c:v>-1445510975</c:v>
                </c:pt>
                <c:pt idx="66">
                  <c:v>-729351965</c:v>
                </c:pt>
                <c:pt idx="67">
                  <c:v>-923813048</c:v>
                </c:pt>
                <c:pt idx="68">
                  <c:v>-1331827522</c:v>
                </c:pt>
                <c:pt idx="69">
                  <c:v>-787926425</c:v>
                </c:pt>
                <c:pt idx="70">
                  <c:v>-869445504</c:v>
                </c:pt>
                <c:pt idx="71">
                  <c:v>-1484485396</c:v>
                </c:pt>
                <c:pt idx="72">
                  <c:v>-788031195</c:v>
                </c:pt>
                <c:pt idx="73">
                  <c:v>-1401612367</c:v>
                </c:pt>
                <c:pt idx="74">
                  <c:v>-826933083</c:v>
                </c:pt>
                <c:pt idx="75">
                  <c:v>-1385542269</c:v>
                </c:pt>
                <c:pt idx="76">
                  <c:v>-1078227833</c:v>
                </c:pt>
                <c:pt idx="77">
                  <c:v>-869308497</c:v>
                </c:pt>
                <c:pt idx="78">
                  <c:v>-873918375</c:v>
                </c:pt>
                <c:pt idx="79">
                  <c:v>-1414120287</c:v>
                </c:pt>
                <c:pt idx="80">
                  <c:v>-1033031689</c:v>
                </c:pt>
                <c:pt idx="81">
                  <c:v>-706657182</c:v>
                </c:pt>
                <c:pt idx="82">
                  <c:v>-693786597</c:v>
                </c:pt>
                <c:pt idx="83">
                  <c:v>-875401273</c:v>
                </c:pt>
                <c:pt idx="84">
                  <c:v>-730689796</c:v>
                </c:pt>
                <c:pt idx="85">
                  <c:v>-1227573365</c:v>
                </c:pt>
                <c:pt idx="86">
                  <c:v>-884105238</c:v>
                </c:pt>
                <c:pt idx="87">
                  <c:v>-701531514</c:v>
                </c:pt>
                <c:pt idx="88">
                  <c:v>-1155169271</c:v>
                </c:pt>
                <c:pt idx="89">
                  <c:v>-1051938635</c:v>
                </c:pt>
                <c:pt idx="90">
                  <c:v>-1115187447</c:v>
                </c:pt>
                <c:pt idx="91">
                  <c:v>-826425351</c:v>
                </c:pt>
                <c:pt idx="92">
                  <c:v>-1135045382</c:v>
                </c:pt>
                <c:pt idx="93">
                  <c:v>-1378740282</c:v>
                </c:pt>
                <c:pt idx="94">
                  <c:v>-1380682556</c:v>
                </c:pt>
                <c:pt idx="95">
                  <c:v>-1160641487</c:v>
                </c:pt>
                <c:pt idx="96">
                  <c:v>-874587291</c:v>
                </c:pt>
                <c:pt idx="97">
                  <c:v>-784452898</c:v>
                </c:pt>
                <c:pt idx="98">
                  <c:v>-1053381237</c:v>
                </c:pt>
                <c:pt idx="99">
                  <c:v>-760186567</c:v>
                </c:pt>
                <c:pt idx="100">
                  <c:v>-718995859</c:v>
                </c:pt>
                <c:pt idx="101">
                  <c:v>-1396881602</c:v>
                </c:pt>
                <c:pt idx="102">
                  <c:v>-1383591937</c:v>
                </c:pt>
                <c:pt idx="103">
                  <c:v>-1322599708</c:v>
                </c:pt>
                <c:pt idx="104">
                  <c:v>-716247662</c:v>
                </c:pt>
                <c:pt idx="105">
                  <c:v>-653047206</c:v>
                </c:pt>
                <c:pt idx="106">
                  <c:v>-780076738</c:v>
                </c:pt>
                <c:pt idx="107">
                  <c:v>-639507705</c:v>
                </c:pt>
                <c:pt idx="108">
                  <c:v>-1548709738</c:v>
                </c:pt>
                <c:pt idx="109">
                  <c:v>-865859149</c:v>
                </c:pt>
                <c:pt idx="110">
                  <c:v>-753860074</c:v>
                </c:pt>
                <c:pt idx="111">
                  <c:v>-1444398803</c:v>
                </c:pt>
                <c:pt idx="112">
                  <c:v>-1322994610</c:v>
                </c:pt>
                <c:pt idx="113">
                  <c:v>-1269747298</c:v>
                </c:pt>
                <c:pt idx="114">
                  <c:v>-680295452</c:v>
                </c:pt>
                <c:pt idx="115">
                  <c:v>-1168991312</c:v>
                </c:pt>
                <c:pt idx="116">
                  <c:v>-725805905</c:v>
                </c:pt>
                <c:pt idx="117">
                  <c:v>-1368609834</c:v>
                </c:pt>
                <c:pt idx="118">
                  <c:v>-1196980541</c:v>
                </c:pt>
                <c:pt idx="119">
                  <c:v>-767883128</c:v>
                </c:pt>
                <c:pt idx="120">
                  <c:v>-813192101</c:v>
                </c:pt>
                <c:pt idx="121">
                  <c:v>-1332593149</c:v>
                </c:pt>
                <c:pt idx="122">
                  <c:v>-1199946336</c:v>
                </c:pt>
                <c:pt idx="123">
                  <c:v>-709872814</c:v>
                </c:pt>
                <c:pt idx="124">
                  <c:v>-719906551</c:v>
                </c:pt>
                <c:pt idx="125">
                  <c:v>-1381625485</c:v>
                </c:pt>
                <c:pt idx="126">
                  <c:v>-866600597</c:v>
                </c:pt>
                <c:pt idx="127">
                  <c:v>-729319728</c:v>
                </c:pt>
                <c:pt idx="128">
                  <c:v>-721881062</c:v>
                </c:pt>
                <c:pt idx="129">
                  <c:v>-1170175552</c:v>
                </c:pt>
                <c:pt idx="130">
                  <c:v>-752852670</c:v>
                </c:pt>
                <c:pt idx="131">
                  <c:v>-736194249</c:v>
                </c:pt>
                <c:pt idx="132">
                  <c:v>-801691585</c:v>
                </c:pt>
                <c:pt idx="133">
                  <c:v>-1460299656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麦迪逊市!$AA$4:$AA$138</c:f>
              <c:strCache>
                <c:ptCount val="134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  <c:pt idx="121">
                  <c:v>2020/4/3</c:v>
                </c:pt>
                <c:pt idx="122">
                  <c:v>2020/4/4</c:v>
                </c:pt>
                <c:pt idx="123">
                  <c:v>2020/4/5</c:v>
                </c:pt>
                <c:pt idx="124">
                  <c:v>2020/4/6</c:v>
                </c:pt>
                <c:pt idx="125">
                  <c:v>2020/4/7</c:v>
                </c:pt>
                <c:pt idx="126">
                  <c:v>2020/4/8</c:v>
                </c:pt>
                <c:pt idx="127">
                  <c:v>2020/4/9</c:v>
                </c:pt>
                <c:pt idx="128">
                  <c:v>2020/4/10</c:v>
                </c:pt>
                <c:pt idx="129">
                  <c:v>2020/4/11</c:v>
                </c:pt>
                <c:pt idx="130">
                  <c:v>2020/4/12</c:v>
                </c:pt>
                <c:pt idx="131">
                  <c:v>2020/4/13</c:v>
                </c:pt>
                <c:pt idx="132">
                  <c:v>2020/4/14</c:v>
                </c:pt>
                <c:pt idx="133">
                  <c:v>2020/4/15</c:v>
                </c:pt>
              </c:strCache>
            </c:strRef>
          </c:cat>
          <c:val>
            <c:numRef>
              <c:f>麦迪逊市!$AC$4:$AC$138</c:f>
              <c:numCache>
                <c:formatCode>General</c:formatCode>
                <c:ptCount val="134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  <c:pt idx="44">
                  <c:v>33750320</c:v>
                </c:pt>
                <c:pt idx="45">
                  <c:v>-473747354</c:v>
                </c:pt>
                <c:pt idx="46">
                  <c:v>466546875</c:v>
                </c:pt>
                <c:pt idx="47">
                  <c:v>34051123</c:v>
                </c:pt>
                <c:pt idx="48">
                  <c:v>110285848</c:v>
                </c:pt>
                <c:pt idx="49">
                  <c:v>54260774</c:v>
                </c:pt>
                <c:pt idx="50">
                  <c:v>184045280</c:v>
                </c:pt>
                <c:pt idx="51">
                  <c:v>226949624</c:v>
                </c:pt>
                <c:pt idx="52">
                  <c:v>23765508</c:v>
                </c:pt>
                <c:pt idx="53">
                  <c:v>37056446</c:v>
                </c:pt>
                <c:pt idx="54">
                  <c:v>119181039</c:v>
                </c:pt>
                <c:pt idx="55">
                  <c:v>80559985</c:v>
                </c:pt>
                <c:pt idx="56">
                  <c:v>168281163</c:v>
                </c:pt>
                <c:pt idx="57">
                  <c:v>55834666</c:v>
                </c:pt>
                <c:pt idx="58">
                  <c:v>133041485</c:v>
                </c:pt>
                <c:pt idx="59">
                  <c:v>44075607</c:v>
                </c:pt>
                <c:pt idx="60">
                  <c:v>90108664</c:v>
                </c:pt>
                <c:pt idx="61">
                  <c:v>49732141</c:v>
                </c:pt>
                <c:pt idx="62">
                  <c:v>60587144</c:v>
                </c:pt>
                <c:pt idx="63">
                  <c:v>106914234</c:v>
                </c:pt>
                <c:pt idx="64">
                  <c:v>150209233</c:v>
                </c:pt>
                <c:pt idx="65">
                  <c:v>190882178</c:v>
                </c:pt>
                <c:pt idx="66">
                  <c:v>-14502239</c:v>
                </c:pt>
                <c:pt idx="67">
                  <c:v>-20773930</c:v>
                </c:pt>
                <c:pt idx="68">
                  <c:v>-15468809</c:v>
                </c:pt>
                <c:pt idx="69">
                  <c:v>74696084</c:v>
                </c:pt>
                <c:pt idx="70">
                  <c:v>117175982</c:v>
                </c:pt>
                <c:pt idx="71">
                  <c:v>198261413</c:v>
                </c:pt>
                <c:pt idx="72">
                  <c:v>125232086</c:v>
                </c:pt>
                <c:pt idx="73">
                  <c:v>184231282</c:v>
                </c:pt>
                <c:pt idx="74">
                  <c:v>112285807</c:v>
                </c:pt>
                <c:pt idx="75">
                  <c:v>159031305</c:v>
                </c:pt>
                <c:pt idx="76">
                  <c:v>64248391</c:v>
                </c:pt>
                <c:pt idx="77">
                  <c:v>125448153</c:v>
                </c:pt>
                <c:pt idx="78">
                  <c:v>-21888996</c:v>
                </c:pt>
                <c:pt idx="79">
                  <c:v>31676383</c:v>
                </c:pt>
                <c:pt idx="80">
                  <c:v>61940416</c:v>
                </c:pt>
                <c:pt idx="81">
                  <c:v>55978224</c:v>
                </c:pt>
                <c:pt idx="82">
                  <c:v>26241428</c:v>
                </c:pt>
                <c:pt idx="83">
                  <c:v>73140171</c:v>
                </c:pt>
                <c:pt idx="84">
                  <c:v>14703549</c:v>
                </c:pt>
                <c:pt idx="85">
                  <c:v>-11258679</c:v>
                </c:pt>
                <c:pt idx="86">
                  <c:v>56926660</c:v>
                </c:pt>
                <c:pt idx="87">
                  <c:v>1613455</c:v>
                </c:pt>
                <c:pt idx="88">
                  <c:v>-452024302</c:v>
                </c:pt>
                <c:pt idx="89">
                  <c:v>463700707</c:v>
                </c:pt>
                <c:pt idx="90">
                  <c:v>70850981</c:v>
                </c:pt>
                <c:pt idx="91">
                  <c:v>41387458</c:v>
                </c:pt>
                <c:pt idx="92">
                  <c:v>92814086</c:v>
                </c:pt>
                <c:pt idx="93">
                  <c:v>32272616</c:v>
                </c:pt>
                <c:pt idx="94">
                  <c:v>17759591</c:v>
                </c:pt>
                <c:pt idx="95">
                  <c:v>-271024835</c:v>
                </c:pt>
                <c:pt idx="96">
                  <c:v>492261042</c:v>
                </c:pt>
                <c:pt idx="97">
                  <c:v>81966136</c:v>
                </c:pt>
                <c:pt idx="98">
                  <c:v>77020851</c:v>
                </c:pt>
                <c:pt idx="99">
                  <c:v>137871270</c:v>
                </c:pt>
                <c:pt idx="100">
                  <c:v>127485191</c:v>
                </c:pt>
                <c:pt idx="101">
                  <c:v>191665887</c:v>
                </c:pt>
                <c:pt idx="102">
                  <c:v>72408725</c:v>
                </c:pt>
                <c:pt idx="103">
                  <c:v>57405838</c:v>
                </c:pt>
                <c:pt idx="104">
                  <c:v>100687501</c:v>
                </c:pt>
                <c:pt idx="105">
                  <c:v>48403853</c:v>
                </c:pt>
                <c:pt idx="106">
                  <c:v>30817111</c:v>
                </c:pt>
                <c:pt idx="107">
                  <c:v>38148476</c:v>
                </c:pt>
                <c:pt idx="108">
                  <c:v>180502594</c:v>
                </c:pt>
                <c:pt idx="109">
                  <c:v>151902649</c:v>
                </c:pt>
                <c:pt idx="110">
                  <c:v>45350219</c:v>
                </c:pt>
                <c:pt idx="111">
                  <c:v>152860700</c:v>
                </c:pt>
                <c:pt idx="112">
                  <c:v>150016080</c:v>
                </c:pt>
                <c:pt idx="113">
                  <c:v>124065787</c:v>
                </c:pt>
                <c:pt idx="114">
                  <c:v>-5912976</c:v>
                </c:pt>
                <c:pt idx="115">
                  <c:v>84922690</c:v>
                </c:pt>
                <c:pt idx="116">
                  <c:v>115072880</c:v>
                </c:pt>
                <c:pt idx="117">
                  <c:v>110294382</c:v>
                </c:pt>
                <c:pt idx="118">
                  <c:v>95389974</c:v>
                </c:pt>
                <c:pt idx="119">
                  <c:v>-13326762</c:v>
                </c:pt>
                <c:pt idx="120">
                  <c:v>-4263100</c:v>
                </c:pt>
                <c:pt idx="121">
                  <c:v>1835400</c:v>
                </c:pt>
                <c:pt idx="122">
                  <c:v>24351534</c:v>
                </c:pt>
                <c:pt idx="123">
                  <c:v>93493506</c:v>
                </c:pt>
                <c:pt idx="124">
                  <c:v>87949905</c:v>
                </c:pt>
                <c:pt idx="125">
                  <c:v>117945722</c:v>
                </c:pt>
                <c:pt idx="126">
                  <c:v>4007575</c:v>
                </c:pt>
                <c:pt idx="127">
                  <c:v>93526782</c:v>
                </c:pt>
                <c:pt idx="128">
                  <c:v>3448727</c:v>
                </c:pt>
                <c:pt idx="129">
                  <c:v>94417074</c:v>
                </c:pt>
                <c:pt idx="130">
                  <c:v>82087665</c:v>
                </c:pt>
                <c:pt idx="131">
                  <c:v>51782115</c:v>
                </c:pt>
                <c:pt idx="132">
                  <c:v>114502110</c:v>
                </c:pt>
                <c:pt idx="133">
                  <c:v>211970244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麦迪逊市!$AA$4:$AA$138</c:f>
              <c:strCache>
                <c:ptCount val="134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  <c:pt idx="121">
                  <c:v>2020/4/3</c:v>
                </c:pt>
                <c:pt idx="122">
                  <c:v>2020/4/4</c:v>
                </c:pt>
                <c:pt idx="123">
                  <c:v>2020/4/5</c:v>
                </c:pt>
                <c:pt idx="124">
                  <c:v>2020/4/6</c:v>
                </c:pt>
                <c:pt idx="125">
                  <c:v>2020/4/7</c:v>
                </c:pt>
                <c:pt idx="126">
                  <c:v>2020/4/8</c:v>
                </c:pt>
                <c:pt idx="127">
                  <c:v>2020/4/9</c:v>
                </c:pt>
                <c:pt idx="128">
                  <c:v>2020/4/10</c:v>
                </c:pt>
                <c:pt idx="129">
                  <c:v>2020/4/11</c:v>
                </c:pt>
                <c:pt idx="130">
                  <c:v>2020/4/12</c:v>
                </c:pt>
                <c:pt idx="131">
                  <c:v>2020/4/13</c:v>
                </c:pt>
                <c:pt idx="132">
                  <c:v>2020/4/14</c:v>
                </c:pt>
                <c:pt idx="133">
                  <c:v>2020/4/15</c:v>
                </c:pt>
              </c:strCache>
            </c:strRef>
          </c:cat>
          <c:val>
            <c:numRef>
              <c:f>麦迪逊市!$AD$4:$AD$138</c:f>
              <c:numCache>
                <c:formatCode>General</c:formatCode>
                <c:ptCount val="134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  <c:pt idx="44">
                  <c:v>359550857</c:v>
                </c:pt>
                <c:pt idx="45">
                  <c:v>-193829319</c:v>
                </c:pt>
                <c:pt idx="46">
                  <c:v>194418225</c:v>
                </c:pt>
                <c:pt idx="47">
                  <c:v>168771832</c:v>
                </c:pt>
                <c:pt idx="48">
                  <c:v>229934531</c:v>
                </c:pt>
                <c:pt idx="49">
                  <c:v>285486484</c:v>
                </c:pt>
                <c:pt idx="50">
                  <c:v>392719206</c:v>
                </c:pt>
                <c:pt idx="51">
                  <c:v>414793198</c:v>
                </c:pt>
                <c:pt idx="52">
                  <c:v>397279619</c:v>
                </c:pt>
                <c:pt idx="53">
                  <c:v>930623250</c:v>
                </c:pt>
                <c:pt idx="54">
                  <c:v>583257414</c:v>
                </c:pt>
                <c:pt idx="55">
                  <c:v>629766276</c:v>
                </c:pt>
                <c:pt idx="56">
                  <c:v>629494554</c:v>
                </c:pt>
                <c:pt idx="57">
                  <c:v>631068446</c:v>
                </c:pt>
                <c:pt idx="58">
                  <c:v>578490759</c:v>
                </c:pt>
                <c:pt idx="59">
                  <c:v>529218211</c:v>
                </c:pt>
                <c:pt idx="60">
                  <c:v>575251268</c:v>
                </c:pt>
                <c:pt idx="61">
                  <c:v>560344492</c:v>
                </c:pt>
                <c:pt idx="62">
                  <c:v>555563486</c:v>
                </c:pt>
                <c:pt idx="63">
                  <c:v>521330591</c:v>
                </c:pt>
                <c:pt idx="64">
                  <c:v>583818646</c:v>
                </c:pt>
                <c:pt idx="65">
                  <c:v>568656925</c:v>
                </c:pt>
                <c:pt idx="66">
                  <c:v>476947867</c:v>
                </c:pt>
                <c:pt idx="67">
                  <c:v>412098330</c:v>
                </c:pt>
                <c:pt idx="68">
                  <c:v>371370394</c:v>
                </c:pt>
                <c:pt idx="69">
                  <c:v>343521448</c:v>
                </c:pt>
                <c:pt idx="70">
                  <c:v>400110286</c:v>
                </c:pt>
                <c:pt idx="71">
                  <c:v>434868627</c:v>
                </c:pt>
                <c:pt idx="72">
                  <c:v>409891480</c:v>
                </c:pt>
                <c:pt idx="73">
                  <c:v>428217731</c:v>
                </c:pt>
                <c:pt idx="74">
                  <c:v>555005777</c:v>
                </c:pt>
                <c:pt idx="75">
                  <c:v>622525205</c:v>
                </c:pt>
                <c:pt idx="76">
                  <c:v>634722977</c:v>
                </c:pt>
                <c:pt idx="77">
                  <c:v>684475046</c:v>
                </c:pt>
                <c:pt idx="78">
                  <c:v>545410068</c:v>
                </c:pt>
                <c:pt idx="79">
                  <c:v>517890016</c:v>
                </c:pt>
                <c:pt idx="80">
                  <c:v>401032967</c:v>
                </c:pt>
                <c:pt idx="81">
                  <c:v>398011995</c:v>
                </c:pt>
                <c:pt idx="82">
                  <c:v>311967616</c:v>
                </c:pt>
                <c:pt idx="83">
                  <c:v>338362289</c:v>
                </c:pt>
                <c:pt idx="84">
                  <c:v>262672807</c:v>
                </c:pt>
                <c:pt idx="85">
                  <c:v>184152564</c:v>
                </c:pt>
                <c:pt idx="86">
                  <c:v>262968220</c:v>
                </c:pt>
                <c:pt idx="87">
                  <c:v>211016296</c:v>
                </c:pt>
                <c:pt idx="88">
                  <c:v>-250996498</c:v>
                </c:pt>
                <c:pt idx="89">
                  <c:v>139949993</c:v>
                </c:pt>
                <c:pt idx="90">
                  <c:v>187253228</c:v>
                </c:pt>
                <c:pt idx="91">
                  <c:v>155500515</c:v>
                </c:pt>
                <c:pt idx="92">
                  <c:v>208663275</c:v>
                </c:pt>
                <c:pt idx="93">
                  <c:v>199031810</c:v>
                </c:pt>
                <c:pt idx="94">
                  <c:v>173902390</c:v>
                </c:pt>
                <c:pt idx="95">
                  <c:v>-130533140</c:v>
                </c:pt>
                <c:pt idx="96">
                  <c:v>365747262</c:v>
                </c:pt>
                <c:pt idx="97">
                  <c:v>433631088</c:v>
                </c:pt>
                <c:pt idx="98">
                  <c:v>400958126</c:v>
                </c:pt>
                <c:pt idx="99">
                  <c:v>492325575</c:v>
                </c:pt>
                <c:pt idx="100">
                  <c:v>573500501</c:v>
                </c:pt>
                <c:pt idx="101">
                  <c:v>651718846</c:v>
                </c:pt>
                <c:pt idx="102">
                  <c:v>600873840</c:v>
                </c:pt>
                <c:pt idx="103">
                  <c:v>980149519</c:v>
                </c:pt>
                <c:pt idx="104">
                  <c:v>564651347</c:v>
                </c:pt>
                <c:pt idx="105">
                  <c:v>555013695</c:v>
                </c:pt>
                <c:pt idx="106">
                  <c:v>566851460</c:v>
                </c:pt>
                <c:pt idx="107">
                  <c:v>467128666</c:v>
                </c:pt>
                <c:pt idx="108">
                  <c:v>481997593</c:v>
                </c:pt>
                <c:pt idx="109">
                  <c:v>569719546</c:v>
                </c:pt>
                <c:pt idx="110">
                  <c:v>606841736</c:v>
                </c:pt>
                <c:pt idx="111">
                  <c:v>665174408</c:v>
                </c:pt>
                <c:pt idx="112">
                  <c:v>606992506</c:v>
                </c:pt>
                <c:pt idx="113">
                  <c:v>635472343</c:v>
                </c:pt>
                <c:pt idx="114">
                  <c:v>603418754</c:v>
                </c:pt>
                <c:pt idx="115">
                  <c:v>650192968</c:v>
                </c:pt>
                <c:pt idx="116">
                  <c:v>622911730</c:v>
                </c:pt>
                <c:pt idx="117">
                  <c:v>466230583</c:v>
                </c:pt>
                <c:pt idx="118">
                  <c:v>521048836</c:v>
                </c:pt>
                <c:pt idx="119">
                  <c:v>400211593</c:v>
                </c:pt>
                <c:pt idx="120">
                  <c:v>353442894</c:v>
                </c:pt>
                <c:pt idx="121">
                  <c:v>277981206</c:v>
                </c:pt>
                <c:pt idx="122">
                  <c:v>302147216</c:v>
                </c:pt>
                <c:pt idx="123">
                  <c:v>310718032</c:v>
                </c:pt>
                <c:pt idx="124">
                  <c:v>283595057</c:v>
                </c:pt>
                <c:pt idx="125">
                  <c:v>318369372</c:v>
                </c:pt>
                <c:pt idx="126">
                  <c:v>222208475</c:v>
                </c:pt>
                <c:pt idx="127">
                  <c:v>329062019</c:v>
                </c:pt>
                <c:pt idx="128">
                  <c:v>318343561</c:v>
                </c:pt>
                <c:pt idx="129">
                  <c:v>421643693</c:v>
                </c:pt>
                <c:pt idx="130">
                  <c:v>485478324</c:v>
                </c:pt>
                <c:pt idx="131">
                  <c:v>443766933</c:v>
                </c:pt>
                <c:pt idx="132">
                  <c:v>470319138</c:v>
                </c:pt>
                <c:pt idx="133">
                  <c:v>537791455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佩里哈圣何塞!$AA$4:$AA$119</c:f>
              <c:strCache>
                <c:ptCount val="115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  <c:pt idx="102">
                  <c:v>2020/4/3</c:v>
                </c:pt>
                <c:pt idx="103">
                  <c:v>2020/4/4</c:v>
                </c:pt>
                <c:pt idx="104">
                  <c:v>2020/4/5</c:v>
                </c:pt>
                <c:pt idx="105">
                  <c:v>2020/4/6</c:v>
                </c:pt>
                <c:pt idx="106">
                  <c:v>2020/4/7</c:v>
                </c:pt>
                <c:pt idx="107">
                  <c:v>2020/4/8</c:v>
                </c:pt>
                <c:pt idx="108">
                  <c:v>2020/4/9</c:v>
                </c:pt>
                <c:pt idx="109">
                  <c:v>2020/4/10</c:v>
                </c:pt>
                <c:pt idx="110">
                  <c:v>2020/4/11</c:v>
                </c:pt>
                <c:pt idx="111">
                  <c:v>2020/4/12</c:v>
                </c:pt>
                <c:pt idx="112">
                  <c:v>2020/4/13</c:v>
                </c:pt>
                <c:pt idx="113">
                  <c:v>2020/4/14</c:v>
                </c:pt>
                <c:pt idx="114">
                  <c:v>2020/4/15</c:v>
                </c:pt>
              </c:strCache>
            </c:strRef>
          </c:cat>
          <c:val>
            <c:numRef>
              <c:f>佩里哈圣何塞!$AB$4:$AB$119</c:f>
              <c:numCache>
                <c:formatCode>General</c:formatCode>
                <c:ptCount val="115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  <c:pt idx="25">
                  <c:v>-897079984</c:v>
                </c:pt>
                <c:pt idx="26">
                  <c:v>-855439031</c:v>
                </c:pt>
                <c:pt idx="27">
                  <c:v>-824798491</c:v>
                </c:pt>
                <c:pt idx="28">
                  <c:v>-1034435137</c:v>
                </c:pt>
                <c:pt idx="29">
                  <c:v>-1596007477</c:v>
                </c:pt>
                <c:pt idx="30">
                  <c:v>-901259559</c:v>
                </c:pt>
                <c:pt idx="31">
                  <c:v>-1744169542</c:v>
                </c:pt>
                <c:pt idx="32">
                  <c:v>-1556436965</c:v>
                </c:pt>
                <c:pt idx="33">
                  <c:v>-868838827</c:v>
                </c:pt>
                <c:pt idx="34">
                  <c:v>-837772588</c:v>
                </c:pt>
                <c:pt idx="35">
                  <c:v>-907441847</c:v>
                </c:pt>
                <c:pt idx="36">
                  <c:v>-865578372</c:v>
                </c:pt>
                <c:pt idx="37">
                  <c:v>-1659388023</c:v>
                </c:pt>
                <c:pt idx="38">
                  <c:v>-870202994</c:v>
                </c:pt>
                <c:pt idx="39">
                  <c:v>-1530643568</c:v>
                </c:pt>
                <c:pt idx="40">
                  <c:v>-1046925487</c:v>
                </c:pt>
                <c:pt idx="41">
                  <c:v>-1490589308</c:v>
                </c:pt>
                <c:pt idx="42">
                  <c:v>-847911928</c:v>
                </c:pt>
                <c:pt idx="43">
                  <c:v>-854161940</c:v>
                </c:pt>
                <c:pt idx="44">
                  <c:v>-1250321795</c:v>
                </c:pt>
                <c:pt idx="45">
                  <c:v>-1271993666</c:v>
                </c:pt>
                <c:pt idx="46">
                  <c:v>-1735316969</c:v>
                </c:pt>
                <c:pt idx="47">
                  <c:v>-875572587</c:v>
                </c:pt>
                <c:pt idx="48">
                  <c:v>-1109019266</c:v>
                </c:pt>
                <c:pt idx="49">
                  <c:v>-1598832561</c:v>
                </c:pt>
                <c:pt idx="50">
                  <c:v>-945880392</c:v>
                </c:pt>
                <c:pt idx="51">
                  <c:v>-1043752106</c:v>
                </c:pt>
                <c:pt idx="52">
                  <c:v>-1782066289</c:v>
                </c:pt>
                <c:pt idx="53">
                  <c:v>-946054541</c:v>
                </c:pt>
                <c:pt idx="54">
                  <c:v>-1682646585</c:v>
                </c:pt>
                <c:pt idx="55">
                  <c:v>-992726462</c:v>
                </c:pt>
                <c:pt idx="56">
                  <c:v>-1663335400</c:v>
                </c:pt>
                <c:pt idx="57">
                  <c:v>-1294400831</c:v>
                </c:pt>
                <c:pt idx="58">
                  <c:v>-1043568282</c:v>
                </c:pt>
                <c:pt idx="59">
                  <c:v>-1049112024</c:v>
                </c:pt>
                <c:pt idx="60">
                  <c:v>-1697613720</c:v>
                </c:pt>
                <c:pt idx="61">
                  <c:v>-1240134082</c:v>
                </c:pt>
                <c:pt idx="62">
                  <c:v>-848327950</c:v>
                </c:pt>
                <c:pt idx="63">
                  <c:v>-832877067</c:v>
                </c:pt>
                <c:pt idx="64">
                  <c:v>-1050892213</c:v>
                </c:pt>
                <c:pt idx="65">
                  <c:v>-877178627</c:v>
                </c:pt>
                <c:pt idx="66">
                  <c:v>-1473696859</c:v>
                </c:pt>
                <c:pt idx="67">
                  <c:v>-1061360501</c:v>
                </c:pt>
                <c:pt idx="68">
                  <c:v>-842174687</c:v>
                </c:pt>
                <c:pt idx="69">
                  <c:v>-1386767504</c:v>
                </c:pt>
                <c:pt idx="70">
                  <c:v>-1262850844</c:v>
                </c:pt>
                <c:pt idx="71">
                  <c:v>-1338779790</c:v>
                </c:pt>
                <c:pt idx="72">
                  <c:v>-992097590</c:v>
                </c:pt>
                <c:pt idx="73">
                  <c:v>-1362599499</c:v>
                </c:pt>
                <c:pt idx="74">
                  <c:v>-1655150399</c:v>
                </c:pt>
                <c:pt idx="75">
                  <c:v>-1657491735</c:v>
                </c:pt>
                <c:pt idx="76">
                  <c:v>-1393336789</c:v>
                </c:pt>
                <c:pt idx="77">
                  <c:v>-1049915044</c:v>
                </c:pt>
                <c:pt idx="78">
                  <c:v>-941720166</c:v>
                </c:pt>
                <c:pt idx="79">
                  <c:v>-1264563310</c:v>
                </c:pt>
                <c:pt idx="80">
                  <c:v>-912588916</c:v>
                </c:pt>
                <c:pt idx="81">
                  <c:v>-863140287</c:v>
                </c:pt>
                <c:pt idx="82">
                  <c:v>-1676938369</c:v>
                </c:pt>
                <c:pt idx="83">
                  <c:v>-1660984389</c:v>
                </c:pt>
                <c:pt idx="84">
                  <c:v>-1587754752</c:v>
                </c:pt>
                <c:pt idx="85">
                  <c:v>-859841131</c:v>
                </c:pt>
                <c:pt idx="86">
                  <c:v>-783970235</c:v>
                </c:pt>
                <c:pt idx="87">
                  <c:v>-936456998</c:v>
                </c:pt>
                <c:pt idx="88">
                  <c:v>-767716332</c:v>
                </c:pt>
                <c:pt idx="89">
                  <c:v>-1859195363</c:v>
                </c:pt>
                <c:pt idx="90">
                  <c:v>-1039446757</c:v>
                </c:pt>
                <c:pt idx="91">
                  <c:v>-904994086</c:v>
                </c:pt>
                <c:pt idx="92">
                  <c:v>-1733972152</c:v>
                </c:pt>
                <c:pt idx="93">
                  <c:v>-1588228824</c:v>
                </c:pt>
                <c:pt idx="94">
                  <c:v>-1524306481</c:v>
                </c:pt>
                <c:pt idx="95">
                  <c:v>-816681215</c:v>
                </c:pt>
                <c:pt idx="96">
                  <c:v>-1403350915</c:v>
                </c:pt>
                <c:pt idx="97">
                  <c:v>-871315613</c:v>
                </c:pt>
                <c:pt idx="98">
                  <c:v>-1642988997</c:v>
                </c:pt>
                <c:pt idx="99">
                  <c:v>-1436951429</c:v>
                </c:pt>
                <c:pt idx="100">
                  <c:v>-921828486</c:v>
                </c:pt>
                <c:pt idx="101">
                  <c:v>-976221010</c:v>
                </c:pt>
                <c:pt idx="102">
                  <c:v>-1599751680</c:v>
                </c:pt>
                <c:pt idx="103">
                  <c:v>-1440511808</c:v>
                </c:pt>
                <c:pt idx="104">
                  <c:v>-852188252</c:v>
                </c:pt>
                <c:pt idx="105">
                  <c:v>-864223880</c:v>
                </c:pt>
                <c:pt idx="106">
                  <c:v>-1658604353</c:v>
                </c:pt>
                <c:pt idx="107">
                  <c:v>-1040336852</c:v>
                </c:pt>
                <c:pt idx="108">
                  <c:v>-875533887</c:v>
                </c:pt>
                <c:pt idx="109">
                  <c:v>-866603915</c:v>
                </c:pt>
                <c:pt idx="110">
                  <c:v>-1404772571</c:v>
                </c:pt>
                <c:pt idx="111">
                  <c:v>-903784719</c:v>
                </c:pt>
                <c:pt idx="112">
                  <c:v>-883786613</c:v>
                </c:pt>
                <c:pt idx="113">
                  <c:v>-962414868</c:v>
                </c:pt>
                <c:pt idx="114">
                  <c:v>-1753060812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佩里哈圣何塞!$AA$4:$AA$119</c:f>
              <c:strCache>
                <c:ptCount val="115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  <c:pt idx="102">
                  <c:v>2020/4/3</c:v>
                </c:pt>
                <c:pt idx="103">
                  <c:v>2020/4/4</c:v>
                </c:pt>
                <c:pt idx="104">
                  <c:v>2020/4/5</c:v>
                </c:pt>
                <c:pt idx="105">
                  <c:v>2020/4/6</c:v>
                </c:pt>
                <c:pt idx="106">
                  <c:v>2020/4/7</c:v>
                </c:pt>
                <c:pt idx="107">
                  <c:v>2020/4/8</c:v>
                </c:pt>
                <c:pt idx="108">
                  <c:v>2020/4/9</c:v>
                </c:pt>
                <c:pt idx="109">
                  <c:v>2020/4/10</c:v>
                </c:pt>
                <c:pt idx="110">
                  <c:v>2020/4/11</c:v>
                </c:pt>
                <c:pt idx="111">
                  <c:v>2020/4/12</c:v>
                </c:pt>
                <c:pt idx="112">
                  <c:v>2020/4/13</c:v>
                </c:pt>
                <c:pt idx="113">
                  <c:v>2020/4/14</c:v>
                </c:pt>
                <c:pt idx="114">
                  <c:v>2020/4/15</c:v>
                </c:pt>
              </c:strCache>
            </c:strRef>
          </c:cat>
          <c:val>
            <c:numRef>
              <c:f>佩里哈圣何塞!$AC$4:$AC$119</c:f>
              <c:numCache>
                <c:formatCode>General</c:formatCode>
                <c:ptCount val="115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  <c:pt idx="25">
                  <c:v>72779582</c:v>
                </c:pt>
                <c:pt idx="26">
                  <c:v>-580287205</c:v>
                </c:pt>
                <c:pt idx="27">
                  <c:v>717523082</c:v>
                </c:pt>
                <c:pt idx="28">
                  <c:v>75362918</c:v>
                </c:pt>
                <c:pt idx="29">
                  <c:v>124159139</c:v>
                </c:pt>
                <c:pt idx="30">
                  <c:v>47752275</c:v>
                </c:pt>
                <c:pt idx="31">
                  <c:v>151407862</c:v>
                </c:pt>
                <c:pt idx="32">
                  <c:v>232134078</c:v>
                </c:pt>
                <c:pt idx="33">
                  <c:v>66234434</c:v>
                </c:pt>
                <c:pt idx="34">
                  <c:v>82808897</c:v>
                </c:pt>
                <c:pt idx="35">
                  <c:v>46080506</c:v>
                </c:pt>
                <c:pt idx="36">
                  <c:v>76951773</c:v>
                </c:pt>
                <c:pt idx="37">
                  <c:v>100993469</c:v>
                </c:pt>
                <c:pt idx="38">
                  <c:v>-17515579</c:v>
                </c:pt>
                <c:pt idx="39">
                  <c:v>4856382</c:v>
                </c:pt>
                <c:pt idx="40">
                  <c:v>18485218</c:v>
                </c:pt>
                <c:pt idx="41">
                  <c:v>90811077</c:v>
                </c:pt>
                <c:pt idx="42">
                  <c:v>109563648</c:v>
                </c:pt>
                <c:pt idx="43">
                  <c:v>3093594</c:v>
                </c:pt>
                <c:pt idx="44">
                  <c:v>25374138</c:v>
                </c:pt>
                <c:pt idx="45">
                  <c:v>130214633</c:v>
                </c:pt>
                <c:pt idx="46">
                  <c:v>186195206</c:v>
                </c:pt>
                <c:pt idx="47">
                  <c:v>125884076</c:v>
                </c:pt>
                <c:pt idx="48">
                  <c:v>76200949</c:v>
                </c:pt>
                <c:pt idx="49">
                  <c:v>79918199</c:v>
                </c:pt>
                <c:pt idx="50">
                  <c:v>86594097</c:v>
                </c:pt>
                <c:pt idx="51">
                  <c:v>185279838</c:v>
                </c:pt>
                <c:pt idx="52">
                  <c:v>252800740</c:v>
                </c:pt>
                <c:pt idx="53">
                  <c:v>17854098</c:v>
                </c:pt>
                <c:pt idx="54">
                  <c:v>114553841</c:v>
                </c:pt>
                <c:pt idx="55">
                  <c:v>139816043</c:v>
                </c:pt>
                <c:pt idx="56">
                  <c:v>262837841</c:v>
                </c:pt>
                <c:pt idx="57">
                  <c:v>210804957</c:v>
                </c:pt>
                <c:pt idx="58">
                  <c:v>50853212</c:v>
                </c:pt>
                <c:pt idx="59">
                  <c:v>163510283</c:v>
                </c:pt>
                <c:pt idx="60">
                  <c:v>181219808</c:v>
                </c:pt>
                <c:pt idx="61">
                  <c:v>13189805</c:v>
                </c:pt>
                <c:pt idx="62">
                  <c:v>3027040</c:v>
                </c:pt>
                <c:pt idx="63">
                  <c:v>-3314816</c:v>
                </c:pt>
                <c:pt idx="64">
                  <c:v>168418708</c:v>
                </c:pt>
                <c:pt idx="65">
                  <c:v>68579136</c:v>
                </c:pt>
                <c:pt idx="66">
                  <c:v>28854202</c:v>
                </c:pt>
                <c:pt idx="67">
                  <c:v>-5604132</c:v>
                </c:pt>
                <c:pt idx="68">
                  <c:v>39325823</c:v>
                </c:pt>
                <c:pt idx="69">
                  <c:v>-505266994</c:v>
                </c:pt>
                <c:pt idx="70">
                  <c:v>797269157</c:v>
                </c:pt>
                <c:pt idx="71">
                  <c:v>175019387</c:v>
                </c:pt>
                <c:pt idx="72">
                  <c:v>57349321</c:v>
                </c:pt>
                <c:pt idx="73">
                  <c:v>78979953</c:v>
                </c:pt>
                <c:pt idx="74">
                  <c:v>217915003</c:v>
                </c:pt>
                <c:pt idx="75">
                  <c:v>233615021</c:v>
                </c:pt>
                <c:pt idx="76">
                  <c:v>-302401895</c:v>
                </c:pt>
                <c:pt idx="77">
                  <c:v>402074771</c:v>
                </c:pt>
                <c:pt idx="78">
                  <c:v>8312654</c:v>
                </c:pt>
                <c:pt idx="79">
                  <c:v>-462110</c:v>
                </c:pt>
                <c:pt idx="80">
                  <c:v>-26851828</c:v>
                </c:pt>
                <c:pt idx="81">
                  <c:v>116025747</c:v>
                </c:pt>
                <c:pt idx="82">
                  <c:v>206268672</c:v>
                </c:pt>
                <c:pt idx="83">
                  <c:v>101263107</c:v>
                </c:pt>
                <c:pt idx="84">
                  <c:v>17932910</c:v>
                </c:pt>
                <c:pt idx="85">
                  <c:v>2817230</c:v>
                </c:pt>
                <c:pt idx="86">
                  <c:v>35650543</c:v>
                </c:pt>
                <c:pt idx="87">
                  <c:v>-10792844</c:v>
                </c:pt>
                <c:pt idx="88">
                  <c:v>-14008563</c:v>
                </c:pt>
                <c:pt idx="89">
                  <c:v>102272288</c:v>
                </c:pt>
                <c:pt idx="90">
                  <c:v>76272916</c:v>
                </c:pt>
                <c:pt idx="91">
                  <c:v>116387722</c:v>
                </c:pt>
                <c:pt idx="92">
                  <c:v>223523679</c:v>
                </c:pt>
                <c:pt idx="93">
                  <c:v>164389529</c:v>
                </c:pt>
                <c:pt idx="94">
                  <c:v>133147118</c:v>
                </c:pt>
                <c:pt idx="95">
                  <c:v>117975115</c:v>
                </c:pt>
                <c:pt idx="96">
                  <c:v>238368841</c:v>
                </c:pt>
                <c:pt idx="97">
                  <c:v>154045095</c:v>
                </c:pt>
                <c:pt idx="98">
                  <c:v>220051215</c:v>
                </c:pt>
                <c:pt idx="99">
                  <c:v>165413158</c:v>
                </c:pt>
                <c:pt idx="100">
                  <c:v>14408408</c:v>
                </c:pt>
                <c:pt idx="101">
                  <c:v>138731907</c:v>
                </c:pt>
                <c:pt idx="102">
                  <c:v>146220042</c:v>
                </c:pt>
                <c:pt idx="103">
                  <c:v>120065963</c:v>
                </c:pt>
                <c:pt idx="104">
                  <c:v>33411046</c:v>
                </c:pt>
                <c:pt idx="105">
                  <c:v>67905896</c:v>
                </c:pt>
                <c:pt idx="106">
                  <c:v>122827159</c:v>
                </c:pt>
                <c:pt idx="107">
                  <c:v>82225179</c:v>
                </c:pt>
                <c:pt idx="108">
                  <c:v>74573492</c:v>
                </c:pt>
                <c:pt idx="109">
                  <c:v>26348786</c:v>
                </c:pt>
                <c:pt idx="110">
                  <c:v>78465886</c:v>
                </c:pt>
                <c:pt idx="111">
                  <c:v>115035638</c:v>
                </c:pt>
                <c:pt idx="112">
                  <c:v>131474387</c:v>
                </c:pt>
                <c:pt idx="113">
                  <c:v>27477781</c:v>
                </c:pt>
                <c:pt idx="114">
                  <c:v>114809161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佩里哈圣何塞!$AA$4:$AA$119</c:f>
              <c:strCache>
                <c:ptCount val="115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  <c:pt idx="102">
                  <c:v>2020/4/3</c:v>
                </c:pt>
                <c:pt idx="103">
                  <c:v>2020/4/4</c:v>
                </c:pt>
                <c:pt idx="104">
                  <c:v>2020/4/5</c:v>
                </c:pt>
                <c:pt idx="105">
                  <c:v>2020/4/6</c:v>
                </c:pt>
                <c:pt idx="106">
                  <c:v>2020/4/7</c:v>
                </c:pt>
                <c:pt idx="107">
                  <c:v>2020/4/8</c:v>
                </c:pt>
                <c:pt idx="108">
                  <c:v>2020/4/9</c:v>
                </c:pt>
                <c:pt idx="109">
                  <c:v>2020/4/10</c:v>
                </c:pt>
                <c:pt idx="110">
                  <c:v>2020/4/11</c:v>
                </c:pt>
                <c:pt idx="111">
                  <c:v>2020/4/12</c:v>
                </c:pt>
                <c:pt idx="112">
                  <c:v>2020/4/13</c:v>
                </c:pt>
                <c:pt idx="113">
                  <c:v>2020/4/14</c:v>
                </c:pt>
                <c:pt idx="114">
                  <c:v>2020/4/15</c:v>
                </c:pt>
              </c:strCache>
            </c:strRef>
          </c:cat>
          <c:val>
            <c:numRef>
              <c:f>佩里哈圣何塞!$AD$4:$AD$119</c:f>
              <c:numCache>
                <c:formatCode>General</c:formatCode>
                <c:ptCount val="115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  <c:pt idx="25">
                  <c:v>370907380</c:v>
                </c:pt>
                <c:pt idx="26">
                  <c:v>-230411403</c:v>
                </c:pt>
                <c:pt idx="27">
                  <c:v>508550375</c:v>
                </c:pt>
                <c:pt idx="28">
                  <c:v>481661456</c:v>
                </c:pt>
                <c:pt idx="29">
                  <c:v>531745609</c:v>
                </c:pt>
                <c:pt idx="30">
                  <c:v>448464730</c:v>
                </c:pt>
                <c:pt idx="31">
                  <c:v>514605319</c:v>
                </c:pt>
                <c:pt idx="32">
                  <c:v>617214505</c:v>
                </c:pt>
                <c:pt idx="33">
                  <c:v>610812200</c:v>
                </c:pt>
                <c:pt idx="34">
                  <c:v>1289404032</c:v>
                </c:pt>
                <c:pt idx="35">
                  <c:v>617961456</c:v>
                </c:pt>
                <c:pt idx="36">
                  <c:v>619550311</c:v>
                </c:pt>
                <c:pt idx="37">
                  <c:v>576003659</c:v>
                </c:pt>
                <c:pt idx="38">
                  <c:v>510735805</c:v>
                </c:pt>
                <c:pt idx="39">
                  <c:v>429452179</c:v>
                </c:pt>
                <c:pt idx="40">
                  <c:v>318141796</c:v>
                </c:pt>
                <c:pt idx="41">
                  <c:v>390467655</c:v>
                </c:pt>
                <c:pt idx="42">
                  <c:v>352305082</c:v>
                </c:pt>
                <c:pt idx="43">
                  <c:v>363050539</c:v>
                </c:pt>
                <c:pt idx="44">
                  <c:v>308379310</c:v>
                </c:pt>
                <c:pt idx="45">
                  <c:v>414552247</c:v>
                </c:pt>
                <c:pt idx="46">
                  <c:v>488048399</c:v>
                </c:pt>
                <c:pt idx="47">
                  <c:v>591560514</c:v>
                </c:pt>
                <c:pt idx="48">
                  <c:v>649276246</c:v>
                </c:pt>
                <c:pt idx="49">
                  <c:v>580667636</c:v>
                </c:pt>
                <c:pt idx="50">
                  <c:v>503965716</c:v>
                </c:pt>
                <c:pt idx="51">
                  <c:v>686151960</c:v>
                </c:pt>
                <c:pt idx="52">
                  <c:v>731392318</c:v>
                </c:pt>
                <c:pt idx="53">
                  <c:v>619031783</c:v>
                </c:pt>
                <c:pt idx="54">
                  <c:v>659750953</c:v>
                </c:pt>
                <c:pt idx="55">
                  <c:v>673682920</c:v>
                </c:pt>
                <c:pt idx="56">
                  <c:v>720503769</c:v>
                </c:pt>
                <c:pt idx="57">
                  <c:v>804569678</c:v>
                </c:pt>
                <c:pt idx="58">
                  <c:v>768828793</c:v>
                </c:pt>
                <c:pt idx="59">
                  <c:v>747059238</c:v>
                </c:pt>
                <c:pt idx="60">
                  <c:v>697247861</c:v>
                </c:pt>
                <c:pt idx="61">
                  <c:v>674874043</c:v>
                </c:pt>
                <c:pt idx="62">
                  <c:v>518201340</c:v>
                </c:pt>
                <c:pt idx="63">
                  <c:v>438070481</c:v>
                </c:pt>
                <c:pt idx="64">
                  <c:v>483467391</c:v>
                </c:pt>
                <c:pt idx="65">
                  <c:v>447874540</c:v>
                </c:pt>
                <c:pt idx="66">
                  <c:v>373685222</c:v>
                </c:pt>
                <c:pt idx="67">
                  <c:v>204570807</c:v>
                </c:pt>
                <c:pt idx="68">
                  <c:v>226187105</c:v>
                </c:pt>
                <c:pt idx="69">
                  <c:v>-313885992</c:v>
                </c:pt>
                <c:pt idx="70">
                  <c:v>466505711</c:v>
                </c:pt>
                <c:pt idx="71">
                  <c:v>574011677</c:v>
                </c:pt>
                <c:pt idx="72">
                  <c:v>462942290</c:v>
                </c:pt>
                <c:pt idx="73">
                  <c:v>486202061</c:v>
                </c:pt>
                <c:pt idx="74">
                  <c:v>652003091</c:v>
                </c:pt>
                <c:pt idx="75">
                  <c:v>737399832</c:v>
                </c:pt>
                <c:pt idx="76">
                  <c:v>315879505</c:v>
                </c:pt>
                <c:pt idx="77">
                  <c:v>549956587</c:v>
                </c:pt>
                <c:pt idx="78">
                  <c:v>473590590</c:v>
                </c:pt>
                <c:pt idx="79">
                  <c:v>327984086</c:v>
                </c:pt>
                <c:pt idx="80">
                  <c:v>286244896</c:v>
                </c:pt>
                <c:pt idx="81">
                  <c:v>338178052</c:v>
                </c:pt>
                <c:pt idx="82">
                  <c:v>274598565</c:v>
                </c:pt>
                <c:pt idx="83">
                  <c:v>191744688</c:v>
                </c:pt>
                <c:pt idx="84">
                  <c:v>594933370</c:v>
                </c:pt>
                <c:pt idx="85">
                  <c:v>199704874</c:v>
                </c:pt>
                <c:pt idx="86">
                  <c:v>223013718</c:v>
                </c:pt>
                <c:pt idx="87">
                  <c:v>225024683</c:v>
                </c:pt>
                <c:pt idx="88">
                  <c:v>237867948</c:v>
                </c:pt>
                <c:pt idx="89">
                  <c:v>238123052</c:v>
                </c:pt>
                <c:pt idx="90">
                  <c:v>224153043</c:v>
                </c:pt>
                <c:pt idx="91">
                  <c:v>329520583</c:v>
                </c:pt>
                <c:pt idx="92">
                  <c:v>429743812</c:v>
                </c:pt>
                <c:pt idx="93">
                  <c:v>484180154</c:v>
                </c:pt>
                <c:pt idx="94">
                  <c:v>520015079</c:v>
                </c:pt>
                <c:pt idx="95">
                  <c:v>653191116</c:v>
                </c:pt>
                <c:pt idx="96">
                  <c:v>905568520</c:v>
                </c:pt>
                <c:pt idx="97">
                  <c:v>943332764</c:v>
                </c:pt>
                <c:pt idx="98">
                  <c:v>933065968</c:v>
                </c:pt>
                <c:pt idx="99">
                  <c:v>916085284</c:v>
                </c:pt>
                <c:pt idx="100">
                  <c:v>823357735</c:v>
                </c:pt>
                <c:pt idx="101">
                  <c:v>904836070</c:v>
                </c:pt>
                <c:pt idx="102">
                  <c:v>836430659</c:v>
                </c:pt>
                <c:pt idx="103">
                  <c:v>831033372</c:v>
                </c:pt>
                <c:pt idx="104">
                  <c:v>626075577</c:v>
                </c:pt>
                <c:pt idx="105">
                  <c:v>539936378</c:v>
                </c:pt>
                <c:pt idx="106">
                  <c:v>528851521</c:v>
                </c:pt>
                <c:pt idx="107">
                  <c:v>511669662</c:v>
                </c:pt>
                <c:pt idx="108">
                  <c:v>571834746</c:v>
                </c:pt>
                <c:pt idx="109">
                  <c:v>457023352</c:v>
                </c:pt>
                <c:pt idx="110">
                  <c:v>504080590</c:v>
                </c:pt>
                <c:pt idx="111">
                  <c:v>506538400</c:v>
                </c:pt>
                <c:pt idx="112">
                  <c:v>604601741</c:v>
                </c:pt>
                <c:pt idx="113">
                  <c:v>564173626</c:v>
                </c:pt>
                <c:pt idx="114">
                  <c:v>596583743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鹿谷乡!$AB$4:$AB$109</c:f>
              <c:strCache>
                <c:ptCount val="105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  <c:pt idx="92">
                  <c:v>2020/4/3</c:v>
                </c:pt>
                <c:pt idx="93">
                  <c:v>2020/4/4</c:v>
                </c:pt>
                <c:pt idx="94">
                  <c:v>2020/4/5</c:v>
                </c:pt>
                <c:pt idx="95">
                  <c:v>2020/4/6</c:v>
                </c:pt>
                <c:pt idx="96">
                  <c:v>2020/4/7</c:v>
                </c:pt>
                <c:pt idx="97">
                  <c:v>2020/4/8</c:v>
                </c:pt>
                <c:pt idx="98">
                  <c:v>2020/4/9</c:v>
                </c:pt>
                <c:pt idx="99">
                  <c:v>2020/4/10</c:v>
                </c:pt>
                <c:pt idx="100">
                  <c:v>2020/4/11</c:v>
                </c:pt>
                <c:pt idx="101">
                  <c:v>2020/4/12</c:v>
                </c:pt>
                <c:pt idx="102">
                  <c:v>2020/4/13</c:v>
                </c:pt>
                <c:pt idx="103">
                  <c:v>2020/4/14</c:v>
                </c:pt>
                <c:pt idx="104">
                  <c:v>2020/4/15</c:v>
                </c:pt>
              </c:strCache>
            </c:strRef>
          </c:cat>
          <c:val>
            <c:numRef>
              <c:f>鹿谷乡!$AC$4:$AC$109</c:f>
              <c:numCache>
                <c:formatCode>General</c:formatCode>
                <c:ptCount val="105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  <c:pt idx="15">
                  <c:v>-897070309</c:v>
                </c:pt>
                <c:pt idx="16">
                  <c:v>-855429356</c:v>
                </c:pt>
                <c:pt idx="17">
                  <c:v>-824798491</c:v>
                </c:pt>
                <c:pt idx="18">
                  <c:v>-1034425462</c:v>
                </c:pt>
                <c:pt idx="19">
                  <c:v>-1595988128</c:v>
                </c:pt>
                <c:pt idx="20">
                  <c:v>-901269234</c:v>
                </c:pt>
                <c:pt idx="21">
                  <c:v>-1744188892</c:v>
                </c:pt>
                <c:pt idx="22">
                  <c:v>-1556446640</c:v>
                </c:pt>
                <c:pt idx="23">
                  <c:v>-868829152</c:v>
                </c:pt>
                <c:pt idx="24">
                  <c:v>-837772588</c:v>
                </c:pt>
                <c:pt idx="25">
                  <c:v>-907432172</c:v>
                </c:pt>
                <c:pt idx="26">
                  <c:v>-865578372</c:v>
                </c:pt>
                <c:pt idx="27">
                  <c:v>-1659397698</c:v>
                </c:pt>
                <c:pt idx="28">
                  <c:v>-870202994</c:v>
                </c:pt>
                <c:pt idx="29">
                  <c:v>-1530653243</c:v>
                </c:pt>
                <c:pt idx="30">
                  <c:v>-1046935162</c:v>
                </c:pt>
                <c:pt idx="31">
                  <c:v>-1490589308</c:v>
                </c:pt>
                <c:pt idx="32">
                  <c:v>-847911928</c:v>
                </c:pt>
                <c:pt idx="33">
                  <c:v>-854161940</c:v>
                </c:pt>
                <c:pt idx="34">
                  <c:v>-1250321795</c:v>
                </c:pt>
                <c:pt idx="35">
                  <c:v>-1271993666</c:v>
                </c:pt>
                <c:pt idx="36">
                  <c:v>-1735316969</c:v>
                </c:pt>
                <c:pt idx="37">
                  <c:v>-875572587</c:v>
                </c:pt>
                <c:pt idx="38">
                  <c:v>-1109009591</c:v>
                </c:pt>
                <c:pt idx="39">
                  <c:v>-1598822886</c:v>
                </c:pt>
                <c:pt idx="40">
                  <c:v>-945890067</c:v>
                </c:pt>
                <c:pt idx="41">
                  <c:v>-1043752106</c:v>
                </c:pt>
                <c:pt idx="42">
                  <c:v>-1782095314</c:v>
                </c:pt>
                <c:pt idx="43">
                  <c:v>-946025516</c:v>
                </c:pt>
                <c:pt idx="44">
                  <c:v>-1682617560</c:v>
                </c:pt>
                <c:pt idx="45">
                  <c:v>-992716787</c:v>
                </c:pt>
                <c:pt idx="46">
                  <c:v>-1663316050</c:v>
                </c:pt>
                <c:pt idx="47">
                  <c:v>-1294391156</c:v>
                </c:pt>
                <c:pt idx="48">
                  <c:v>-1043587631</c:v>
                </c:pt>
                <c:pt idx="49">
                  <c:v>-1049121699</c:v>
                </c:pt>
                <c:pt idx="50">
                  <c:v>-1697623395</c:v>
                </c:pt>
                <c:pt idx="51">
                  <c:v>-1240134082</c:v>
                </c:pt>
                <c:pt idx="52">
                  <c:v>-848327950</c:v>
                </c:pt>
                <c:pt idx="53">
                  <c:v>-832877067</c:v>
                </c:pt>
                <c:pt idx="54">
                  <c:v>-1050901888</c:v>
                </c:pt>
                <c:pt idx="55">
                  <c:v>-877178627</c:v>
                </c:pt>
                <c:pt idx="56">
                  <c:v>-1473677509</c:v>
                </c:pt>
                <c:pt idx="57">
                  <c:v>-1061350826</c:v>
                </c:pt>
                <c:pt idx="58">
                  <c:v>-842174687</c:v>
                </c:pt>
                <c:pt idx="59">
                  <c:v>-1386757829</c:v>
                </c:pt>
                <c:pt idx="60">
                  <c:v>-1262831494</c:v>
                </c:pt>
                <c:pt idx="61">
                  <c:v>-1338760440</c:v>
                </c:pt>
                <c:pt idx="62">
                  <c:v>-992107265</c:v>
                </c:pt>
                <c:pt idx="63">
                  <c:v>-1362599499</c:v>
                </c:pt>
                <c:pt idx="64">
                  <c:v>-1655150399</c:v>
                </c:pt>
                <c:pt idx="65">
                  <c:v>-1657482060</c:v>
                </c:pt>
                <c:pt idx="66">
                  <c:v>-1393327114</c:v>
                </c:pt>
                <c:pt idx="67">
                  <c:v>-1049924719</c:v>
                </c:pt>
                <c:pt idx="68">
                  <c:v>-941720166</c:v>
                </c:pt>
                <c:pt idx="69">
                  <c:v>-1264563310</c:v>
                </c:pt>
                <c:pt idx="70">
                  <c:v>-912588916</c:v>
                </c:pt>
                <c:pt idx="71">
                  <c:v>-863140287</c:v>
                </c:pt>
                <c:pt idx="72">
                  <c:v>-1676928694</c:v>
                </c:pt>
                <c:pt idx="73">
                  <c:v>-1660974714</c:v>
                </c:pt>
                <c:pt idx="74">
                  <c:v>-1587754752</c:v>
                </c:pt>
                <c:pt idx="75">
                  <c:v>-859841131</c:v>
                </c:pt>
                <c:pt idx="76">
                  <c:v>-783970235</c:v>
                </c:pt>
                <c:pt idx="77">
                  <c:v>-936466673</c:v>
                </c:pt>
                <c:pt idx="78">
                  <c:v>-767716332</c:v>
                </c:pt>
                <c:pt idx="79">
                  <c:v>-1859195363</c:v>
                </c:pt>
                <c:pt idx="80">
                  <c:v>-1039446757</c:v>
                </c:pt>
                <c:pt idx="81">
                  <c:v>-904994086</c:v>
                </c:pt>
                <c:pt idx="82">
                  <c:v>-1733972152</c:v>
                </c:pt>
                <c:pt idx="83">
                  <c:v>-1588228824</c:v>
                </c:pt>
                <c:pt idx="84">
                  <c:v>-1524306481</c:v>
                </c:pt>
                <c:pt idx="85">
                  <c:v>-816681215</c:v>
                </c:pt>
                <c:pt idx="86">
                  <c:v>-1403350915</c:v>
                </c:pt>
                <c:pt idx="87">
                  <c:v>-871315613</c:v>
                </c:pt>
                <c:pt idx="88">
                  <c:v>-1642988997</c:v>
                </c:pt>
                <c:pt idx="89">
                  <c:v>-1436951429</c:v>
                </c:pt>
                <c:pt idx="90">
                  <c:v>-921828486</c:v>
                </c:pt>
                <c:pt idx="91">
                  <c:v>-976221010</c:v>
                </c:pt>
                <c:pt idx="92">
                  <c:v>-1599751680</c:v>
                </c:pt>
                <c:pt idx="93">
                  <c:v>-1440511808</c:v>
                </c:pt>
                <c:pt idx="94">
                  <c:v>-852188252</c:v>
                </c:pt>
                <c:pt idx="95">
                  <c:v>-864223880</c:v>
                </c:pt>
                <c:pt idx="96">
                  <c:v>-1658604353</c:v>
                </c:pt>
                <c:pt idx="97">
                  <c:v>-1040336852</c:v>
                </c:pt>
                <c:pt idx="98">
                  <c:v>-875533887</c:v>
                </c:pt>
                <c:pt idx="99">
                  <c:v>-866603915</c:v>
                </c:pt>
                <c:pt idx="100">
                  <c:v>-1404772571</c:v>
                </c:pt>
                <c:pt idx="101">
                  <c:v>-903784719</c:v>
                </c:pt>
                <c:pt idx="102">
                  <c:v>-883786613</c:v>
                </c:pt>
                <c:pt idx="103">
                  <c:v>-962414868</c:v>
                </c:pt>
                <c:pt idx="104">
                  <c:v>-1753060812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鹿谷乡!$AB$4:$AB$109</c:f>
              <c:strCache>
                <c:ptCount val="105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  <c:pt idx="92">
                  <c:v>2020/4/3</c:v>
                </c:pt>
                <c:pt idx="93">
                  <c:v>2020/4/4</c:v>
                </c:pt>
                <c:pt idx="94">
                  <c:v>2020/4/5</c:v>
                </c:pt>
                <c:pt idx="95">
                  <c:v>2020/4/6</c:v>
                </c:pt>
                <c:pt idx="96">
                  <c:v>2020/4/7</c:v>
                </c:pt>
                <c:pt idx="97">
                  <c:v>2020/4/8</c:v>
                </c:pt>
                <c:pt idx="98">
                  <c:v>2020/4/9</c:v>
                </c:pt>
                <c:pt idx="99">
                  <c:v>2020/4/10</c:v>
                </c:pt>
                <c:pt idx="100">
                  <c:v>2020/4/11</c:v>
                </c:pt>
                <c:pt idx="101">
                  <c:v>2020/4/12</c:v>
                </c:pt>
                <c:pt idx="102">
                  <c:v>2020/4/13</c:v>
                </c:pt>
                <c:pt idx="103">
                  <c:v>2020/4/14</c:v>
                </c:pt>
                <c:pt idx="104">
                  <c:v>2020/4/15</c:v>
                </c:pt>
              </c:strCache>
            </c:strRef>
          </c:cat>
          <c:val>
            <c:numRef>
              <c:f>鹿谷乡!$AD$4:$AD$109</c:f>
              <c:numCache>
                <c:formatCode>General</c:formatCode>
                <c:ptCount val="105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  <c:pt idx="15">
                  <c:v>141851538</c:v>
                </c:pt>
                <c:pt idx="16">
                  <c:v>-558241125</c:v>
                </c:pt>
                <c:pt idx="17">
                  <c:v>704475600</c:v>
                </c:pt>
                <c:pt idx="18">
                  <c:v>-12239621</c:v>
                </c:pt>
                <c:pt idx="19">
                  <c:v>47621525</c:v>
                </c:pt>
                <c:pt idx="20">
                  <c:v>5625962</c:v>
                </c:pt>
                <c:pt idx="21">
                  <c:v>132328931</c:v>
                </c:pt>
                <c:pt idx="22">
                  <c:v>119752064</c:v>
                </c:pt>
                <c:pt idx="23">
                  <c:v>30534286</c:v>
                </c:pt>
                <c:pt idx="24">
                  <c:v>15365733</c:v>
                </c:pt>
                <c:pt idx="25">
                  <c:v>-9233094</c:v>
                </c:pt>
                <c:pt idx="26">
                  <c:v>123426110</c:v>
                </c:pt>
                <c:pt idx="27">
                  <c:v>187750722</c:v>
                </c:pt>
                <c:pt idx="28">
                  <c:v>102374978</c:v>
                </c:pt>
                <c:pt idx="29">
                  <c:v>100437372</c:v>
                </c:pt>
                <c:pt idx="30">
                  <c:v>173468012</c:v>
                </c:pt>
                <c:pt idx="31">
                  <c:v>175114594</c:v>
                </c:pt>
                <c:pt idx="32">
                  <c:v>-12705383</c:v>
                </c:pt>
                <c:pt idx="33">
                  <c:v>139638199</c:v>
                </c:pt>
                <c:pt idx="34">
                  <c:v>182157215</c:v>
                </c:pt>
                <c:pt idx="35">
                  <c:v>10306677</c:v>
                </c:pt>
                <c:pt idx="36">
                  <c:v>66630905</c:v>
                </c:pt>
                <c:pt idx="37">
                  <c:v>61372514</c:v>
                </c:pt>
                <c:pt idx="38">
                  <c:v>37642525</c:v>
                </c:pt>
                <c:pt idx="39">
                  <c:v>42723569</c:v>
                </c:pt>
                <c:pt idx="40">
                  <c:v>159379092</c:v>
                </c:pt>
                <c:pt idx="41">
                  <c:v>184613384</c:v>
                </c:pt>
                <c:pt idx="42">
                  <c:v>202587870</c:v>
                </c:pt>
                <c:pt idx="43">
                  <c:v>-4837907</c:v>
                </c:pt>
                <c:pt idx="44">
                  <c:v>45494304</c:v>
                </c:pt>
                <c:pt idx="45">
                  <c:v>142545617</c:v>
                </c:pt>
                <c:pt idx="46">
                  <c:v>138257178</c:v>
                </c:pt>
                <c:pt idx="47">
                  <c:v>-13226092</c:v>
                </c:pt>
                <c:pt idx="48">
                  <c:v>91173294</c:v>
                </c:pt>
                <c:pt idx="49">
                  <c:v>86767395</c:v>
                </c:pt>
                <c:pt idx="50">
                  <c:v>120071263</c:v>
                </c:pt>
                <c:pt idx="51">
                  <c:v>51977035</c:v>
                </c:pt>
                <c:pt idx="52">
                  <c:v>-12452247</c:v>
                </c:pt>
                <c:pt idx="53">
                  <c:v>40257385</c:v>
                </c:pt>
                <c:pt idx="54">
                  <c:v>107818622</c:v>
                </c:pt>
                <c:pt idx="55">
                  <c:v>-4763427</c:v>
                </c:pt>
                <c:pt idx="56">
                  <c:v>58393128</c:v>
                </c:pt>
                <c:pt idx="57">
                  <c:v>130359952</c:v>
                </c:pt>
                <c:pt idx="58">
                  <c:v>93642538</c:v>
                </c:pt>
                <c:pt idx="59">
                  <c:v>-450940604</c:v>
                </c:pt>
                <c:pt idx="60">
                  <c:v>692409297</c:v>
                </c:pt>
                <c:pt idx="61">
                  <c:v>36986303</c:v>
                </c:pt>
                <c:pt idx="62">
                  <c:v>158572400</c:v>
                </c:pt>
                <c:pt idx="63">
                  <c:v>215491847</c:v>
                </c:pt>
                <c:pt idx="64">
                  <c:v>143535307</c:v>
                </c:pt>
                <c:pt idx="65">
                  <c:v>19790330</c:v>
                </c:pt>
                <c:pt idx="66">
                  <c:v>-367031159</c:v>
                </c:pt>
                <c:pt idx="67">
                  <c:v>375491031</c:v>
                </c:pt>
                <c:pt idx="68">
                  <c:v>46671341</c:v>
                </c:pt>
                <c:pt idx="69">
                  <c:v>39365094</c:v>
                </c:pt>
                <c:pt idx="70">
                  <c:v>111053995</c:v>
                </c:pt>
                <c:pt idx="71">
                  <c:v>34328548</c:v>
                </c:pt>
                <c:pt idx="72">
                  <c:v>22232403</c:v>
                </c:pt>
                <c:pt idx="73">
                  <c:v>54594030</c:v>
                </c:pt>
                <c:pt idx="74">
                  <c:v>58366068</c:v>
                </c:pt>
                <c:pt idx="75">
                  <c:v>140223952</c:v>
                </c:pt>
                <c:pt idx="76">
                  <c:v>113917584</c:v>
                </c:pt>
                <c:pt idx="77">
                  <c:v>62324816</c:v>
                </c:pt>
                <c:pt idx="78">
                  <c:v>29140142</c:v>
                </c:pt>
                <c:pt idx="79">
                  <c:v>62423734</c:v>
                </c:pt>
                <c:pt idx="80">
                  <c:v>7684911</c:v>
                </c:pt>
                <c:pt idx="81">
                  <c:v>48233746</c:v>
                </c:pt>
                <c:pt idx="82">
                  <c:v>34583834</c:v>
                </c:pt>
                <c:pt idx="83">
                  <c:v>-18477707</c:v>
                </c:pt>
                <c:pt idx="84">
                  <c:v>-5509149</c:v>
                </c:pt>
                <c:pt idx="85">
                  <c:v>-13520475</c:v>
                </c:pt>
                <c:pt idx="86">
                  <c:v>202816953</c:v>
                </c:pt>
                <c:pt idx="87">
                  <c:v>39821461</c:v>
                </c:pt>
                <c:pt idx="88">
                  <c:v>50203383</c:v>
                </c:pt>
                <c:pt idx="89">
                  <c:v>118811823</c:v>
                </c:pt>
                <c:pt idx="90">
                  <c:v>59354651</c:v>
                </c:pt>
                <c:pt idx="91">
                  <c:v>179154771</c:v>
                </c:pt>
                <c:pt idx="92">
                  <c:v>211433152</c:v>
                </c:pt>
                <c:pt idx="93">
                  <c:v>43296703</c:v>
                </c:pt>
                <c:pt idx="94">
                  <c:v>4662915</c:v>
                </c:pt>
                <c:pt idx="95">
                  <c:v>94196619</c:v>
                </c:pt>
                <c:pt idx="96">
                  <c:v>124278946</c:v>
                </c:pt>
                <c:pt idx="97">
                  <c:v>-30720858</c:v>
                </c:pt>
                <c:pt idx="98">
                  <c:v>79391247</c:v>
                </c:pt>
                <c:pt idx="99">
                  <c:v>40681093</c:v>
                </c:pt>
                <c:pt idx="100">
                  <c:v>35721589</c:v>
                </c:pt>
                <c:pt idx="101">
                  <c:v>157898440</c:v>
                </c:pt>
                <c:pt idx="102">
                  <c:v>50039721</c:v>
                </c:pt>
                <c:pt idx="103">
                  <c:v>27936387</c:v>
                </c:pt>
                <c:pt idx="104">
                  <c:v>76283576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鹿谷乡!$AB$4:$AB$109</c:f>
              <c:strCache>
                <c:ptCount val="105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  <c:pt idx="92">
                  <c:v>2020/4/3</c:v>
                </c:pt>
                <c:pt idx="93">
                  <c:v>2020/4/4</c:v>
                </c:pt>
                <c:pt idx="94">
                  <c:v>2020/4/5</c:v>
                </c:pt>
                <c:pt idx="95">
                  <c:v>2020/4/6</c:v>
                </c:pt>
                <c:pt idx="96">
                  <c:v>2020/4/7</c:v>
                </c:pt>
                <c:pt idx="97">
                  <c:v>2020/4/8</c:v>
                </c:pt>
                <c:pt idx="98">
                  <c:v>2020/4/9</c:v>
                </c:pt>
                <c:pt idx="99">
                  <c:v>2020/4/10</c:v>
                </c:pt>
                <c:pt idx="100">
                  <c:v>2020/4/11</c:v>
                </c:pt>
                <c:pt idx="101">
                  <c:v>2020/4/12</c:v>
                </c:pt>
                <c:pt idx="102">
                  <c:v>2020/4/13</c:v>
                </c:pt>
                <c:pt idx="103">
                  <c:v>2020/4/14</c:v>
                </c:pt>
                <c:pt idx="104">
                  <c:v>2020/4/15</c:v>
                </c:pt>
              </c:strCache>
            </c:strRef>
          </c:cat>
          <c:val>
            <c:numRef>
              <c:f>鹿谷乡!$AE$4:$AE$109</c:f>
              <c:numCache>
                <c:formatCode>General</c:formatCode>
                <c:ptCount val="105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  <c:pt idx="15">
                  <c:v>3700904582</c:v>
                </c:pt>
                <c:pt idx="16">
                  <c:v>3957874080</c:v>
                </c:pt>
                <c:pt idx="17">
                  <c:v>669694805</c:v>
                </c:pt>
                <c:pt idx="18">
                  <c:v>545830204</c:v>
                </c:pt>
                <c:pt idx="19">
                  <c:v>503671618</c:v>
                </c:pt>
                <c:pt idx="20">
                  <c:v>566376044</c:v>
                </c:pt>
                <c:pt idx="21">
                  <c:v>544267189</c:v>
                </c:pt>
                <c:pt idx="22">
                  <c:v>470143116</c:v>
                </c:pt>
                <c:pt idx="23">
                  <c:v>345024953</c:v>
                </c:pt>
                <c:pt idx="24">
                  <c:v>956173621</c:v>
                </c:pt>
                <c:pt idx="25">
                  <c:v>242464927</c:v>
                </c:pt>
                <c:pt idx="26">
                  <c:v>378130658</c:v>
                </c:pt>
                <c:pt idx="27">
                  <c:v>349795673</c:v>
                </c:pt>
                <c:pt idx="28">
                  <c:v>446544689</c:v>
                </c:pt>
                <c:pt idx="29">
                  <c:v>317904114</c:v>
                </c:pt>
                <c:pt idx="30">
                  <c:v>467798619</c:v>
                </c:pt>
                <c:pt idx="31">
                  <c:v>469445201</c:v>
                </c:pt>
                <c:pt idx="32">
                  <c:v>441364211</c:v>
                </c:pt>
                <c:pt idx="33">
                  <c:v>587619464</c:v>
                </c:pt>
                <c:pt idx="34">
                  <c:v>506712370</c:v>
                </c:pt>
                <c:pt idx="35">
                  <c:v>452694435</c:v>
                </c:pt>
                <c:pt idx="36">
                  <c:v>406643685</c:v>
                </c:pt>
                <c:pt idx="37">
                  <c:v>469953805</c:v>
                </c:pt>
                <c:pt idx="38">
                  <c:v>334128318</c:v>
                </c:pt>
                <c:pt idx="39">
                  <c:v>337562780</c:v>
                </c:pt>
                <c:pt idx="40">
                  <c:v>512263295</c:v>
                </c:pt>
                <c:pt idx="41">
                  <c:v>557238480</c:v>
                </c:pt>
                <c:pt idx="42">
                  <c:v>532693950</c:v>
                </c:pt>
                <c:pt idx="43">
                  <c:v>517549366</c:v>
                </c:pt>
                <c:pt idx="44">
                  <c:v>511557349</c:v>
                </c:pt>
                <c:pt idx="45">
                  <c:v>592730452</c:v>
                </c:pt>
                <c:pt idx="46">
                  <c:v>550799488</c:v>
                </c:pt>
                <c:pt idx="47">
                  <c:v>536780791</c:v>
                </c:pt>
                <c:pt idx="48">
                  <c:v>468574993</c:v>
                </c:pt>
                <c:pt idx="49">
                  <c:v>370729004</c:v>
                </c:pt>
                <c:pt idx="50">
                  <c:v>386058386</c:v>
                </c:pt>
                <c:pt idx="51">
                  <c:v>409569460</c:v>
                </c:pt>
                <c:pt idx="52">
                  <c:v>346785002</c:v>
                </c:pt>
                <c:pt idx="53">
                  <c:v>244496770</c:v>
                </c:pt>
                <c:pt idx="54">
                  <c:v>356603831</c:v>
                </c:pt>
                <c:pt idx="55">
                  <c:v>343206019</c:v>
                </c:pt>
                <c:pt idx="56">
                  <c:v>332761318</c:v>
                </c:pt>
                <c:pt idx="57">
                  <c:v>376353875</c:v>
                </c:pt>
                <c:pt idx="58">
                  <c:v>436692545</c:v>
                </c:pt>
                <c:pt idx="59">
                  <c:v>-126563764</c:v>
                </c:pt>
                <c:pt idx="60">
                  <c:v>558544772</c:v>
                </c:pt>
                <c:pt idx="61">
                  <c:v>545028981</c:v>
                </c:pt>
                <c:pt idx="62">
                  <c:v>595782759</c:v>
                </c:pt>
                <c:pt idx="63">
                  <c:v>724831666</c:v>
                </c:pt>
                <c:pt idx="64">
                  <c:v>680924938</c:v>
                </c:pt>
                <c:pt idx="65">
                  <c:v>556703224</c:v>
                </c:pt>
                <c:pt idx="66">
                  <c:v>89891289</c:v>
                </c:pt>
                <c:pt idx="67">
                  <c:v>347553882</c:v>
                </c:pt>
                <c:pt idx="68">
                  <c:v>364227506</c:v>
                </c:pt>
                <c:pt idx="69">
                  <c:v>307176349</c:v>
                </c:pt>
                <c:pt idx="70">
                  <c:v>332621712</c:v>
                </c:pt>
                <c:pt idx="71">
                  <c:v>237067045</c:v>
                </c:pt>
                <c:pt idx="72">
                  <c:v>211318808</c:v>
                </c:pt>
                <c:pt idx="73">
                  <c:v>248764188</c:v>
                </c:pt>
                <c:pt idx="74">
                  <c:v>636716035</c:v>
                </c:pt>
                <c:pt idx="75">
                  <c:v>371241512</c:v>
                </c:pt>
                <c:pt idx="76">
                  <c:v>468695199</c:v>
                </c:pt>
                <c:pt idx="77">
                  <c:v>508118818</c:v>
                </c:pt>
                <c:pt idx="78">
                  <c:v>426204965</c:v>
                </c:pt>
                <c:pt idx="79">
                  <c:v>425160009</c:v>
                </c:pt>
                <c:pt idx="80">
                  <c:v>444941065</c:v>
                </c:pt>
                <c:pt idx="81">
                  <c:v>426484636</c:v>
                </c:pt>
                <c:pt idx="82">
                  <c:v>421158831</c:v>
                </c:pt>
                <c:pt idx="83">
                  <c:v>276107084</c:v>
                </c:pt>
                <c:pt idx="84">
                  <c:v>158254250</c:v>
                </c:pt>
                <c:pt idx="85">
                  <c:v>85662855</c:v>
                </c:pt>
                <c:pt idx="86">
                  <c:v>259339666</c:v>
                </c:pt>
                <c:pt idx="87">
                  <c:v>265877535</c:v>
                </c:pt>
                <c:pt idx="88">
                  <c:v>268574546</c:v>
                </c:pt>
                <c:pt idx="89">
                  <c:v>328770701</c:v>
                </c:pt>
                <c:pt idx="90">
                  <c:v>401775264</c:v>
                </c:pt>
                <c:pt idx="91">
                  <c:v>585757830</c:v>
                </c:pt>
                <c:pt idx="92">
                  <c:v>618717565</c:v>
                </c:pt>
                <c:pt idx="93">
                  <c:v>643256362</c:v>
                </c:pt>
                <c:pt idx="94">
                  <c:v>445102324</c:v>
                </c:pt>
                <c:pt idx="95">
                  <c:v>499477482</c:v>
                </c:pt>
                <c:pt idx="96">
                  <c:v>519177887</c:v>
                </c:pt>
                <c:pt idx="97">
                  <c:v>380027128</c:v>
                </c:pt>
                <c:pt idx="98">
                  <c:v>400063724</c:v>
                </c:pt>
                <c:pt idx="99">
                  <c:v>267265485</c:v>
                </c:pt>
                <c:pt idx="100">
                  <c:v>224352161</c:v>
                </c:pt>
                <c:pt idx="101">
                  <c:v>371232279</c:v>
                </c:pt>
                <c:pt idx="102">
                  <c:v>416609085</c:v>
                </c:pt>
                <c:pt idx="103">
                  <c:v>350348853</c:v>
                </c:pt>
                <c:pt idx="104">
                  <c:v>368613715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假伊斯坦布尔机场!$AB$4:$AB$107</c:f>
              <c:strCache>
                <c:ptCount val="103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  <c:pt idx="90">
                  <c:v>2020/4/3</c:v>
                </c:pt>
                <c:pt idx="91">
                  <c:v>2020/4/4</c:v>
                </c:pt>
                <c:pt idx="92">
                  <c:v>2020/4/5</c:v>
                </c:pt>
                <c:pt idx="93">
                  <c:v>2020/4/6</c:v>
                </c:pt>
                <c:pt idx="94">
                  <c:v>2020/4/7</c:v>
                </c:pt>
                <c:pt idx="95">
                  <c:v>2020/4/8</c:v>
                </c:pt>
                <c:pt idx="96">
                  <c:v>2020/4/9</c:v>
                </c:pt>
                <c:pt idx="97">
                  <c:v>2020/4/10</c:v>
                </c:pt>
                <c:pt idx="98">
                  <c:v>2020/4/11</c:v>
                </c:pt>
                <c:pt idx="99">
                  <c:v>2020/4/12</c:v>
                </c:pt>
                <c:pt idx="100">
                  <c:v>2020/4/13</c:v>
                </c:pt>
                <c:pt idx="101">
                  <c:v>2020/4/14</c:v>
                </c:pt>
                <c:pt idx="102">
                  <c:v>2020/4/15</c:v>
                </c:pt>
              </c:strCache>
            </c:strRef>
          </c:cat>
          <c:val>
            <c:numRef>
              <c:f>假伊斯坦布尔机场!$AC$4:$AC$107</c:f>
              <c:numCache>
                <c:formatCode>General</c:formatCode>
                <c:ptCount val="103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  <c:pt idx="13">
                  <c:v>-232769416</c:v>
                </c:pt>
                <c:pt idx="14">
                  <c:v>-221964532</c:v>
                </c:pt>
                <c:pt idx="15">
                  <c:v>-214016517</c:v>
                </c:pt>
                <c:pt idx="16">
                  <c:v>-268409966</c:v>
                </c:pt>
                <c:pt idx="17">
                  <c:v>-414122752</c:v>
                </c:pt>
                <c:pt idx="18">
                  <c:v>-233858942</c:v>
                </c:pt>
                <c:pt idx="19">
                  <c:v>-452577492</c:v>
                </c:pt>
                <c:pt idx="20">
                  <c:v>-403862632</c:v>
                </c:pt>
                <c:pt idx="21">
                  <c:v>-225443986</c:v>
                </c:pt>
                <c:pt idx="22">
                  <c:v>-217383002</c:v>
                </c:pt>
                <c:pt idx="23">
                  <c:v>-235458085</c:v>
                </c:pt>
                <c:pt idx="24">
                  <c:v>-224597972</c:v>
                </c:pt>
                <c:pt idx="25">
                  <c:v>-430576098</c:v>
                </c:pt>
                <c:pt idx="26">
                  <c:v>-225797957</c:v>
                </c:pt>
                <c:pt idx="27">
                  <c:v>-397169830</c:v>
                </c:pt>
                <c:pt idx="28">
                  <c:v>-271655950</c:v>
                </c:pt>
                <c:pt idx="29">
                  <c:v>-386774147</c:v>
                </c:pt>
                <c:pt idx="30">
                  <c:v>-220013931</c:v>
                </c:pt>
                <c:pt idx="31">
                  <c:v>-221635667</c:v>
                </c:pt>
                <c:pt idx="32">
                  <c:v>-324430172</c:v>
                </c:pt>
                <c:pt idx="33">
                  <c:v>-330053531</c:v>
                </c:pt>
                <c:pt idx="34">
                  <c:v>-450275429</c:v>
                </c:pt>
                <c:pt idx="35">
                  <c:v>-227191245</c:v>
                </c:pt>
                <c:pt idx="36">
                  <c:v>-287762857</c:v>
                </c:pt>
                <c:pt idx="37">
                  <c:v>-414858307</c:v>
                </c:pt>
                <c:pt idx="38">
                  <c:v>-245437037</c:v>
                </c:pt>
                <c:pt idx="39">
                  <c:v>-270830019</c:v>
                </c:pt>
                <c:pt idx="40">
                  <c:v>-462413350</c:v>
                </c:pt>
                <c:pt idx="41">
                  <c:v>-245469673</c:v>
                </c:pt>
                <c:pt idx="42">
                  <c:v>-436598616</c:v>
                </c:pt>
                <c:pt idx="43">
                  <c:v>-257590020</c:v>
                </c:pt>
                <c:pt idx="44">
                  <c:v>-431595332</c:v>
                </c:pt>
                <c:pt idx="45">
                  <c:v>-335865172</c:v>
                </c:pt>
                <c:pt idx="46">
                  <c:v>-270787341</c:v>
                </c:pt>
                <c:pt idx="47">
                  <c:v>-272223307</c:v>
                </c:pt>
                <c:pt idx="48">
                  <c:v>-440494801</c:v>
                </c:pt>
                <c:pt idx="49">
                  <c:v>-321786691</c:v>
                </c:pt>
                <c:pt idx="50">
                  <c:v>-220121879</c:v>
                </c:pt>
                <c:pt idx="51">
                  <c:v>-216112724</c:v>
                </c:pt>
                <c:pt idx="52">
                  <c:v>-272682225</c:v>
                </c:pt>
                <c:pt idx="53">
                  <c:v>-227607976</c:v>
                </c:pt>
                <c:pt idx="54">
                  <c:v>-382385919</c:v>
                </c:pt>
                <c:pt idx="55">
                  <c:v>-275396488</c:v>
                </c:pt>
                <c:pt idx="56">
                  <c:v>-218525247</c:v>
                </c:pt>
                <c:pt idx="57">
                  <c:v>-359832231</c:v>
                </c:pt>
                <c:pt idx="58">
                  <c:v>-327676156</c:v>
                </c:pt>
                <c:pt idx="59">
                  <c:v>-347377997</c:v>
                </c:pt>
                <c:pt idx="60">
                  <c:v>-257429352</c:v>
                </c:pt>
                <c:pt idx="61">
                  <c:v>-353563691</c:v>
                </c:pt>
                <c:pt idx="62">
                  <c:v>-429474021</c:v>
                </c:pt>
                <c:pt idx="63">
                  <c:v>-430079034</c:v>
                </c:pt>
                <c:pt idx="64">
                  <c:v>-361536811</c:v>
                </c:pt>
                <c:pt idx="65">
                  <c:v>-272431672</c:v>
                </c:pt>
                <c:pt idx="66">
                  <c:v>-244355042</c:v>
                </c:pt>
                <c:pt idx="67">
                  <c:v>-328125522</c:v>
                </c:pt>
                <c:pt idx="68">
                  <c:v>-236796143</c:v>
                </c:pt>
                <c:pt idx="69">
                  <c:v>-223965345</c:v>
                </c:pt>
                <c:pt idx="70">
                  <c:v>-435127506</c:v>
                </c:pt>
                <c:pt idx="71">
                  <c:v>-430987809</c:v>
                </c:pt>
                <c:pt idx="72">
                  <c:v>-411986377</c:v>
                </c:pt>
                <c:pt idx="73">
                  <c:v>-223109289</c:v>
                </c:pt>
                <c:pt idx="74">
                  <c:v>-203422510</c:v>
                </c:pt>
                <c:pt idx="75">
                  <c:v>-242991880</c:v>
                </c:pt>
                <c:pt idx="76">
                  <c:v>-199204991</c:v>
                </c:pt>
                <c:pt idx="77">
                  <c:v>-482419388</c:v>
                </c:pt>
                <c:pt idx="78">
                  <c:v>-269712878</c:v>
                </c:pt>
                <c:pt idx="79">
                  <c:v>-234825457</c:v>
                </c:pt>
                <c:pt idx="80">
                  <c:v>-449926479</c:v>
                </c:pt>
                <c:pt idx="81">
                  <c:v>-412109388</c:v>
                </c:pt>
                <c:pt idx="82">
                  <c:v>-395522989</c:v>
                </c:pt>
                <c:pt idx="83">
                  <c:v>-211910268</c:v>
                </c:pt>
                <c:pt idx="84">
                  <c:v>-364138175</c:v>
                </c:pt>
                <c:pt idx="85">
                  <c:v>-226086656</c:v>
                </c:pt>
                <c:pt idx="86">
                  <c:v>-426318412</c:v>
                </c:pt>
                <c:pt idx="87">
                  <c:v>-372856333</c:v>
                </c:pt>
                <c:pt idx="88">
                  <c:v>-239193602</c:v>
                </c:pt>
                <c:pt idx="89">
                  <c:v>-253307230</c:v>
                </c:pt>
                <c:pt idx="90">
                  <c:v>-415099309</c:v>
                </c:pt>
                <c:pt idx="91">
                  <c:v>-373780170</c:v>
                </c:pt>
                <c:pt idx="92">
                  <c:v>-221123540</c:v>
                </c:pt>
                <c:pt idx="93">
                  <c:v>-224246513</c:v>
                </c:pt>
                <c:pt idx="94">
                  <c:v>-430370244</c:v>
                </c:pt>
                <c:pt idx="95">
                  <c:v>-269943838</c:v>
                </c:pt>
                <c:pt idx="96">
                  <c:v>-227181202</c:v>
                </c:pt>
                <c:pt idx="97">
                  <c:v>-224864077</c:v>
                </c:pt>
                <c:pt idx="98">
                  <c:v>-364506648</c:v>
                </c:pt>
                <c:pt idx="99">
                  <c:v>-234511654</c:v>
                </c:pt>
                <c:pt idx="100">
                  <c:v>-229322598</c:v>
                </c:pt>
                <c:pt idx="101">
                  <c:v>-249724849</c:v>
                </c:pt>
                <c:pt idx="102">
                  <c:v>-454879554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假伊斯坦布尔机场!$AB$4:$AB$107</c:f>
              <c:strCache>
                <c:ptCount val="103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  <c:pt idx="90">
                  <c:v>2020/4/3</c:v>
                </c:pt>
                <c:pt idx="91">
                  <c:v>2020/4/4</c:v>
                </c:pt>
                <c:pt idx="92">
                  <c:v>2020/4/5</c:v>
                </c:pt>
                <c:pt idx="93">
                  <c:v>2020/4/6</c:v>
                </c:pt>
                <c:pt idx="94">
                  <c:v>2020/4/7</c:v>
                </c:pt>
                <c:pt idx="95">
                  <c:v>2020/4/8</c:v>
                </c:pt>
                <c:pt idx="96">
                  <c:v>2020/4/9</c:v>
                </c:pt>
                <c:pt idx="97">
                  <c:v>2020/4/10</c:v>
                </c:pt>
                <c:pt idx="98">
                  <c:v>2020/4/11</c:v>
                </c:pt>
                <c:pt idx="99">
                  <c:v>2020/4/12</c:v>
                </c:pt>
                <c:pt idx="100">
                  <c:v>2020/4/13</c:v>
                </c:pt>
                <c:pt idx="101">
                  <c:v>2020/4/14</c:v>
                </c:pt>
                <c:pt idx="102">
                  <c:v>2020/4/15</c:v>
                </c:pt>
              </c:strCache>
            </c:strRef>
          </c:cat>
          <c:val>
            <c:numRef>
              <c:f>假伊斯坦布尔机场!$AD$4:$AD$107</c:f>
              <c:numCache>
                <c:formatCode>General</c:formatCode>
                <c:ptCount val="103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  <c:pt idx="13">
                  <c:v>8966398</c:v>
                </c:pt>
                <c:pt idx="14">
                  <c:v>-143146680</c:v>
                </c:pt>
                <c:pt idx="15">
                  <c:v>191651661</c:v>
                </c:pt>
                <c:pt idx="16">
                  <c:v>873230</c:v>
                </c:pt>
                <c:pt idx="17">
                  <c:v>2553981</c:v>
                </c:pt>
                <c:pt idx="18">
                  <c:v>10911959</c:v>
                </c:pt>
                <c:pt idx="19">
                  <c:v>18211737</c:v>
                </c:pt>
                <c:pt idx="20">
                  <c:v>8385815</c:v>
                </c:pt>
                <c:pt idx="21">
                  <c:v>10531329</c:v>
                </c:pt>
                <c:pt idx="22">
                  <c:v>-1232628</c:v>
                </c:pt>
                <c:pt idx="23">
                  <c:v>22337797</c:v>
                </c:pt>
                <c:pt idx="24">
                  <c:v>35583264</c:v>
                </c:pt>
                <c:pt idx="25">
                  <c:v>38613905</c:v>
                </c:pt>
                <c:pt idx="26">
                  <c:v>14773336</c:v>
                </c:pt>
                <c:pt idx="27">
                  <c:v>34362438</c:v>
                </c:pt>
                <c:pt idx="28">
                  <c:v>4813089</c:v>
                </c:pt>
                <c:pt idx="29">
                  <c:v>10993507</c:v>
                </c:pt>
                <c:pt idx="30">
                  <c:v>26108687</c:v>
                </c:pt>
                <c:pt idx="31">
                  <c:v>-3584465</c:v>
                </c:pt>
                <c:pt idx="32">
                  <c:v>7197891</c:v>
                </c:pt>
                <c:pt idx="33">
                  <c:v>4472062</c:v>
                </c:pt>
                <c:pt idx="34">
                  <c:v>11686146</c:v>
                </c:pt>
                <c:pt idx="35">
                  <c:v>34955358</c:v>
                </c:pt>
                <c:pt idx="36">
                  <c:v>44991098</c:v>
                </c:pt>
                <c:pt idx="37">
                  <c:v>46991898</c:v>
                </c:pt>
                <c:pt idx="38">
                  <c:v>8403482</c:v>
                </c:pt>
                <c:pt idx="39">
                  <c:v>42775770</c:v>
                </c:pt>
                <c:pt idx="40">
                  <c:v>50892446</c:v>
                </c:pt>
                <c:pt idx="41">
                  <c:v>35073529</c:v>
                </c:pt>
                <c:pt idx="42">
                  <c:v>54327723</c:v>
                </c:pt>
                <c:pt idx="43">
                  <c:v>8525667</c:v>
                </c:pt>
                <c:pt idx="44">
                  <c:v>38244378</c:v>
                </c:pt>
                <c:pt idx="45">
                  <c:v>52471675</c:v>
                </c:pt>
                <c:pt idx="46">
                  <c:v>29952538</c:v>
                </c:pt>
                <c:pt idx="47">
                  <c:v>9008247</c:v>
                </c:pt>
                <c:pt idx="48">
                  <c:v>14058468</c:v>
                </c:pt>
                <c:pt idx="49">
                  <c:v>5833327</c:v>
                </c:pt>
                <c:pt idx="50">
                  <c:v>40794308</c:v>
                </c:pt>
                <c:pt idx="51">
                  <c:v>15350813</c:v>
                </c:pt>
                <c:pt idx="52">
                  <c:v>22604823</c:v>
                </c:pt>
                <c:pt idx="53">
                  <c:v>24331203</c:v>
                </c:pt>
                <c:pt idx="54">
                  <c:v>65109366</c:v>
                </c:pt>
                <c:pt idx="55">
                  <c:v>8336763</c:v>
                </c:pt>
                <c:pt idx="56">
                  <c:v>6080741</c:v>
                </c:pt>
                <c:pt idx="57">
                  <c:v>-135226243</c:v>
                </c:pt>
                <c:pt idx="58">
                  <c:v>210446565</c:v>
                </c:pt>
                <c:pt idx="59">
                  <c:v>19787736</c:v>
                </c:pt>
                <c:pt idx="60">
                  <c:v>23033430</c:v>
                </c:pt>
                <c:pt idx="61">
                  <c:v>27961493</c:v>
                </c:pt>
                <c:pt idx="62">
                  <c:v>35538708</c:v>
                </c:pt>
                <c:pt idx="63">
                  <c:v>59130224</c:v>
                </c:pt>
                <c:pt idx="64">
                  <c:v>-65871188</c:v>
                </c:pt>
                <c:pt idx="65">
                  <c:v>163992567</c:v>
                </c:pt>
                <c:pt idx="66">
                  <c:v>17903355</c:v>
                </c:pt>
                <c:pt idx="67">
                  <c:v>16579152</c:v>
                </c:pt>
                <c:pt idx="68">
                  <c:v>20443119</c:v>
                </c:pt>
                <c:pt idx="69">
                  <c:v>37099516</c:v>
                </c:pt>
                <c:pt idx="70">
                  <c:v>65412879</c:v>
                </c:pt>
                <c:pt idx="71">
                  <c:v>25872308</c:v>
                </c:pt>
                <c:pt idx="72">
                  <c:v>31142074</c:v>
                </c:pt>
                <c:pt idx="73">
                  <c:v>-4070171</c:v>
                </c:pt>
                <c:pt idx="74">
                  <c:v>1076034</c:v>
                </c:pt>
                <c:pt idx="75">
                  <c:v>15674303</c:v>
                </c:pt>
                <c:pt idx="76">
                  <c:v>2285005</c:v>
                </c:pt>
                <c:pt idx="77">
                  <c:v>-5191599</c:v>
                </c:pt>
                <c:pt idx="78">
                  <c:v>30413801</c:v>
                </c:pt>
                <c:pt idx="79">
                  <c:v>7747028</c:v>
                </c:pt>
                <c:pt idx="80">
                  <c:v>15311205</c:v>
                </c:pt>
                <c:pt idx="81">
                  <c:v>26517768</c:v>
                </c:pt>
                <c:pt idx="82">
                  <c:v>15415074</c:v>
                </c:pt>
                <c:pt idx="83">
                  <c:v>-5340026</c:v>
                </c:pt>
                <c:pt idx="84">
                  <c:v>35054620</c:v>
                </c:pt>
                <c:pt idx="85">
                  <c:v>8217985</c:v>
                </c:pt>
                <c:pt idx="86">
                  <c:v>8185213</c:v>
                </c:pt>
                <c:pt idx="87">
                  <c:v>20614341</c:v>
                </c:pt>
                <c:pt idx="88">
                  <c:v>30461042</c:v>
                </c:pt>
                <c:pt idx="89">
                  <c:v>-2462620</c:v>
                </c:pt>
                <c:pt idx="90">
                  <c:v>21125806</c:v>
                </c:pt>
                <c:pt idx="91">
                  <c:v>54731053</c:v>
                </c:pt>
                <c:pt idx="92">
                  <c:v>-1474683</c:v>
                </c:pt>
                <c:pt idx="93">
                  <c:v>39598678</c:v>
                </c:pt>
                <c:pt idx="94">
                  <c:v>53109683</c:v>
                </c:pt>
                <c:pt idx="95">
                  <c:v>48745391</c:v>
                </c:pt>
                <c:pt idx="96">
                  <c:v>23360924</c:v>
                </c:pt>
                <c:pt idx="97">
                  <c:v>5146216</c:v>
                </c:pt>
                <c:pt idx="98">
                  <c:v>9478041</c:v>
                </c:pt>
                <c:pt idx="99">
                  <c:v>39549587</c:v>
                </c:pt>
                <c:pt idx="100">
                  <c:v>-6499108</c:v>
                </c:pt>
                <c:pt idx="101">
                  <c:v>28812926</c:v>
                </c:pt>
                <c:pt idx="102">
                  <c:v>50096548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假伊斯坦布尔机场!$AB$4:$AB$107</c:f>
              <c:strCache>
                <c:ptCount val="103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  <c:pt idx="90">
                  <c:v>2020/4/3</c:v>
                </c:pt>
                <c:pt idx="91">
                  <c:v>2020/4/4</c:v>
                </c:pt>
                <c:pt idx="92">
                  <c:v>2020/4/5</c:v>
                </c:pt>
                <c:pt idx="93">
                  <c:v>2020/4/6</c:v>
                </c:pt>
                <c:pt idx="94">
                  <c:v>2020/4/7</c:v>
                </c:pt>
                <c:pt idx="95">
                  <c:v>2020/4/8</c:v>
                </c:pt>
                <c:pt idx="96">
                  <c:v>2020/4/9</c:v>
                </c:pt>
                <c:pt idx="97">
                  <c:v>2020/4/10</c:v>
                </c:pt>
                <c:pt idx="98">
                  <c:v>2020/4/11</c:v>
                </c:pt>
                <c:pt idx="99">
                  <c:v>2020/4/12</c:v>
                </c:pt>
                <c:pt idx="100">
                  <c:v>2020/4/13</c:v>
                </c:pt>
                <c:pt idx="101">
                  <c:v>2020/4/14</c:v>
                </c:pt>
                <c:pt idx="102">
                  <c:v>2020/4/15</c:v>
                </c:pt>
              </c:strCache>
            </c:strRef>
          </c:cat>
          <c:val>
            <c:numRef>
              <c:f>假伊斯坦布尔机场!$AE$4:$AE$107</c:f>
              <c:numCache>
                <c:formatCode>General</c:formatCode>
                <c:ptCount val="103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  <c:pt idx="13">
                  <c:v>1326026327</c:v>
                </c:pt>
                <c:pt idx="14">
                  <c:v>-50096003</c:v>
                </c:pt>
                <c:pt idx="15">
                  <c:v>127931698</c:v>
                </c:pt>
                <c:pt idx="16">
                  <c:v>128521316</c:v>
                </c:pt>
                <c:pt idx="17">
                  <c:v>104947179</c:v>
                </c:pt>
                <c:pt idx="18">
                  <c:v>92163171</c:v>
                </c:pt>
                <c:pt idx="19">
                  <c:v>83952905</c:v>
                </c:pt>
                <c:pt idx="20">
                  <c:v>84828807</c:v>
                </c:pt>
                <c:pt idx="21">
                  <c:v>75025409</c:v>
                </c:pt>
                <c:pt idx="22">
                  <c:v>228384951</c:v>
                </c:pt>
                <c:pt idx="23">
                  <c:v>59071087</c:v>
                </c:pt>
                <c:pt idx="24">
                  <c:v>93781121</c:v>
                </c:pt>
                <c:pt idx="25">
                  <c:v>89548177</c:v>
                </c:pt>
                <c:pt idx="26">
                  <c:v>93409554</c:v>
                </c:pt>
                <c:pt idx="27">
                  <c:v>105698878</c:v>
                </c:pt>
                <c:pt idx="28">
                  <c:v>103415598</c:v>
                </c:pt>
                <c:pt idx="29">
                  <c:v>109596016</c:v>
                </c:pt>
                <c:pt idx="30">
                  <c:v>132416334</c:v>
                </c:pt>
                <c:pt idx="31">
                  <c:v>118384090</c:v>
                </c:pt>
                <c:pt idx="32">
                  <c:v>93583182</c:v>
                </c:pt>
                <c:pt idx="33">
                  <c:v>95024603</c:v>
                </c:pt>
                <c:pt idx="34">
                  <c:v>87465351</c:v>
                </c:pt>
                <c:pt idx="35">
                  <c:v>102831607</c:v>
                </c:pt>
                <c:pt idx="36">
                  <c:v>143009616</c:v>
                </c:pt>
                <c:pt idx="37">
                  <c:v>138829998</c:v>
                </c:pt>
                <c:pt idx="38">
                  <c:v>109234775</c:v>
                </c:pt>
                <c:pt idx="39">
                  <c:v>155595010</c:v>
                </c:pt>
                <c:pt idx="40">
                  <c:v>152929330</c:v>
                </c:pt>
                <c:pt idx="41">
                  <c:v>183530797</c:v>
                </c:pt>
                <c:pt idx="42">
                  <c:v>195570907</c:v>
                </c:pt>
                <c:pt idx="43">
                  <c:v>169141216</c:v>
                </c:pt>
                <c:pt idx="44">
                  <c:v>153868829</c:v>
                </c:pt>
                <c:pt idx="45">
                  <c:v>174620993</c:v>
                </c:pt>
                <c:pt idx="46">
                  <c:v>196170049</c:v>
                </c:pt>
                <c:pt idx="47">
                  <c:v>162402526</c:v>
                </c:pt>
                <c:pt idx="48">
                  <c:v>159336071</c:v>
                </c:pt>
                <c:pt idx="49">
                  <c:v>125045648</c:v>
                </c:pt>
                <c:pt idx="50">
                  <c:v>146585762</c:v>
                </c:pt>
                <c:pt idx="51">
                  <c:v>153410908</c:v>
                </c:pt>
                <c:pt idx="52">
                  <c:v>146294020</c:v>
                </c:pt>
                <c:pt idx="53">
                  <c:v>129612995</c:v>
                </c:pt>
                <c:pt idx="54">
                  <c:v>158697884</c:v>
                </c:pt>
                <c:pt idx="55">
                  <c:v>158026400</c:v>
                </c:pt>
                <c:pt idx="56">
                  <c:v>159056920</c:v>
                </c:pt>
                <c:pt idx="57">
                  <c:v>16966830</c:v>
                </c:pt>
                <c:pt idx="58">
                  <c:v>183337055</c:v>
                </c:pt>
                <c:pt idx="59">
                  <c:v>168615253</c:v>
                </c:pt>
                <c:pt idx="60">
                  <c:v>169046860</c:v>
                </c:pt>
                <c:pt idx="61">
                  <c:v>149748318</c:v>
                </c:pt>
                <c:pt idx="62">
                  <c:v>139476202</c:v>
                </c:pt>
                <c:pt idx="63">
                  <c:v>160975629</c:v>
                </c:pt>
                <c:pt idx="64">
                  <c:v>59187510</c:v>
                </c:pt>
                <c:pt idx="65">
                  <c:v>176481253</c:v>
                </c:pt>
                <c:pt idx="66">
                  <c:v>171943851</c:v>
                </c:pt>
                <c:pt idx="67">
                  <c:v>178577999</c:v>
                </c:pt>
                <c:pt idx="68">
                  <c:v>177304299</c:v>
                </c:pt>
                <c:pt idx="69">
                  <c:v>208159141</c:v>
                </c:pt>
                <c:pt idx="70">
                  <c:v>207178470</c:v>
                </c:pt>
                <c:pt idx="71">
                  <c:v>167783973</c:v>
                </c:pt>
                <c:pt idx="72">
                  <c:v>304191732</c:v>
                </c:pt>
                <c:pt idx="73">
                  <c:v>129507053</c:v>
                </c:pt>
                <c:pt idx="74">
                  <c:v>119301673</c:v>
                </c:pt>
                <c:pt idx="75">
                  <c:v>129678238</c:v>
                </c:pt>
                <c:pt idx="76">
                  <c:v>111520124</c:v>
                </c:pt>
                <c:pt idx="77">
                  <c:v>66944004</c:v>
                </c:pt>
                <c:pt idx="78">
                  <c:v>69044442</c:v>
                </c:pt>
                <c:pt idx="79">
                  <c:v>79232525</c:v>
                </c:pt>
                <c:pt idx="80">
                  <c:v>53213573</c:v>
                </c:pt>
                <c:pt idx="81">
                  <c:v>76237335</c:v>
                </c:pt>
                <c:pt idx="82">
                  <c:v>67619177</c:v>
                </c:pt>
                <c:pt idx="83">
                  <c:v>50608455</c:v>
                </c:pt>
                <c:pt idx="84">
                  <c:v>83378070</c:v>
                </c:pt>
                <c:pt idx="85">
                  <c:v>99072659</c:v>
                </c:pt>
                <c:pt idx="86">
                  <c:v>68626086</c:v>
                </c:pt>
                <c:pt idx="87">
                  <c:v>81526171</c:v>
                </c:pt>
                <c:pt idx="88">
                  <c:v>104423036</c:v>
                </c:pt>
                <c:pt idx="89">
                  <c:v>83006825</c:v>
                </c:pt>
                <c:pt idx="90">
                  <c:v>110133768</c:v>
                </c:pt>
                <c:pt idx="91">
                  <c:v>146616421</c:v>
                </c:pt>
                <c:pt idx="92">
                  <c:v>110087118</c:v>
                </c:pt>
                <c:pt idx="93">
                  <c:v>141467811</c:v>
                </c:pt>
                <c:pt idx="94">
                  <c:v>155011588</c:v>
                </c:pt>
                <c:pt idx="95">
                  <c:v>183109866</c:v>
                </c:pt>
                <c:pt idx="96">
                  <c:v>176009748</c:v>
                </c:pt>
                <c:pt idx="97">
                  <c:v>180655013</c:v>
                </c:pt>
                <c:pt idx="98">
                  <c:v>164361983</c:v>
                </c:pt>
                <c:pt idx="99">
                  <c:v>172768943</c:v>
                </c:pt>
                <c:pt idx="100">
                  <c:v>167744518</c:v>
                </c:pt>
                <c:pt idx="101">
                  <c:v>156958766</c:v>
                </c:pt>
                <c:pt idx="102">
                  <c:v>164731383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九十九里町!$AB$4:$AB$101</c:f>
              <c:strCache>
                <c:ptCount val="97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  <c:pt idx="84">
                  <c:v>2020/4/3</c:v>
                </c:pt>
                <c:pt idx="85">
                  <c:v>2020/4/4</c:v>
                </c:pt>
                <c:pt idx="86">
                  <c:v>2020/4/5</c:v>
                </c:pt>
                <c:pt idx="87">
                  <c:v>2020/4/6</c:v>
                </c:pt>
                <c:pt idx="88">
                  <c:v>2020/4/7</c:v>
                </c:pt>
                <c:pt idx="89">
                  <c:v>2020/4/8</c:v>
                </c:pt>
                <c:pt idx="90">
                  <c:v>2020/4/9</c:v>
                </c:pt>
                <c:pt idx="91">
                  <c:v>2020/4/10</c:v>
                </c:pt>
                <c:pt idx="92">
                  <c:v>2020/4/11</c:v>
                </c:pt>
                <c:pt idx="93">
                  <c:v>2020/4/12</c:v>
                </c:pt>
                <c:pt idx="94">
                  <c:v>2020/4/13</c:v>
                </c:pt>
                <c:pt idx="95">
                  <c:v>2020/4/14</c:v>
                </c:pt>
                <c:pt idx="96">
                  <c:v>2020/4/15</c:v>
                </c:pt>
              </c:strCache>
            </c:strRef>
          </c:cat>
          <c:val>
            <c:numRef>
              <c:f>九十九里町!$AC$4:$AC$101</c:f>
              <c:numCache>
                <c:formatCode>General</c:formatCode>
                <c:ptCount val="97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-1034425462</c:v>
                </c:pt>
                <c:pt idx="11">
                  <c:v>-1595997802</c:v>
                </c:pt>
                <c:pt idx="12">
                  <c:v>-901259559</c:v>
                </c:pt>
                <c:pt idx="13">
                  <c:v>-1744179217</c:v>
                </c:pt>
                <c:pt idx="14">
                  <c:v>-1556446640</c:v>
                </c:pt>
                <c:pt idx="15">
                  <c:v>-868838827</c:v>
                </c:pt>
                <c:pt idx="16">
                  <c:v>-837772588</c:v>
                </c:pt>
                <c:pt idx="17">
                  <c:v>-907432172</c:v>
                </c:pt>
                <c:pt idx="18">
                  <c:v>-865568697</c:v>
                </c:pt>
                <c:pt idx="19">
                  <c:v>-1659388023</c:v>
                </c:pt>
                <c:pt idx="20">
                  <c:v>-870202994</c:v>
                </c:pt>
                <c:pt idx="21">
                  <c:v>-1530653243</c:v>
                </c:pt>
                <c:pt idx="22">
                  <c:v>-1046925487</c:v>
                </c:pt>
                <c:pt idx="23">
                  <c:v>-1490579633</c:v>
                </c:pt>
                <c:pt idx="24">
                  <c:v>-847911928</c:v>
                </c:pt>
                <c:pt idx="25">
                  <c:v>-854161940</c:v>
                </c:pt>
                <c:pt idx="26">
                  <c:v>-1250321795</c:v>
                </c:pt>
                <c:pt idx="27">
                  <c:v>-1271993666</c:v>
                </c:pt>
                <c:pt idx="28">
                  <c:v>-1735316969</c:v>
                </c:pt>
                <c:pt idx="29">
                  <c:v>-875572587</c:v>
                </c:pt>
                <c:pt idx="30">
                  <c:v>-1109009591</c:v>
                </c:pt>
                <c:pt idx="31">
                  <c:v>-1598822886</c:v>
                </c:pt>
                <c:pt idx="32">
                  <c:v>-945890067</c:v>
                </c:pt>
                <c:pt idx="33">
                  <c:v>-1043752106</c:v>
                </c:pt>
                <c:pt idx="34">
                  <c:v>-1782095314</c:v>
                </c:pt>
                <c:pt idx="35">
                  <c:v>-946025516</c:v>
                </c:pt>
                <c:pt idx="36">
                  <c:v>-1682617560</c:v>
                </c:pt>
                <c:pt idx="37">
                  <c:v>-992726462</c:v>
                </c:pt>
                <c:pt idx="38">
                  <c:v>-1663325725</c:v>
                </c:pt>
                <c:pt idx="39">
                  <c:v>-1294391156</c:v>
                </c:pt>
                <c:pt idx="40">
                  <c:v>-1043587631</c:v>
                </c:pt>
                <c:pt idx="41">
                  <c:v>-1049121699</c:v>
                </c:pt>
                <c:pt idx="42">
                  <c:v>-1697623395</c:v>
                </c:pt>
                <c:pt idx="43">
                  <c:v>-1240134082</c:v>
                </c:pt>
                <c:pt idx="44">
                  <c:v>-848327950</c:v>
                </c:pt>
                <c:pt idx="45">
                  <c:v>-832877067</c:v>
                </c:pt>
                <c:pt idx="46">
                  <c:v>-1050892213</c:v>
                </c:pt>
                <c:pt idx="47">
                  <c:v>-877168952</c:v>
                </c:pt>
                <c:pt idx="48">
                  <c:v>-1473677509</c:v>
                </c:pt>
                <c:pt idx="49">
                  <c:v>-1061350826</c:v>
                </c:pt>
                <c:pt idx="50">
                  <c:v>-842174687</c:v>
                </c:pt>
                <c:pt idx="51">
                  <c:v>-1386767504</c:v>
                </c:pt>
                <c:pt idx="52">
                  <c:v>-1262831494</c:v>
                </c:pt>
                <c:pt idx="53">
                  <c:v>-1338760440</c:v>
                </c:pt>
                <c:pt idx="54">
                  <c:v>-992107265</c:v>
                </c:pt>
                <c:pt idx="55">
                  <c:v>-1362599499</c:v>
                </c:pt>
                <c:pt idx="56">
                  <c:v>-1655150399</c:v>
                </c:pt>
                <c:pt idx="57">
                  <c:v>-1657482060</c:v>
                </c:pt>
                <c:pt idx="58">
                  <c:v>-1393327114</c:v>
                </c:pt>
                <c:pt idx="59">
                  <c:v>-1049924719</c:v>
                </c:pt>
                <c:pt idx="60">
                  <c:v>-941720166</c:v>
                </c:pt>
                <c:pt idx="61">
                  <c:v>-1264563310</c:v>
                </c:pt>
                <c:pt idx="62">
                  <c:v>-912588916</c:v>
                </c:pt>
                <c:pt idx="63">
                  <c:v>-863140287</c:v>
                </c:pt>
                <c:pt idx="64">
                  <c:v>-1676938369</c:v>
                </c:pt>
                <c:pt idx="65">
                  <c:v>-1660984389</c:v>
                </c:pt>
                <c:pt idx="66">
                  <c:v>-1587754752</c:v>
                </c:pt>
                <c:pt idx="67">
                  <c:v>-859841131</c:v>
                </c:pt>
                <c:pt idx="68">
                  <c:v>-783970235</c:v>
                </c:pt>
                <c:pt idx="69">
                  <c:v>-936466673</c:v>
                </c:pt>
                <c:pt idx="70">
                  <c:v>-767716332</c:v>
                </c:pt>
                <c:pt idx="71">
                  <c:v>-1859195363</c:v>
                </c:pt>
                <c:pt idx="72">
                  <c:v>-1039446757</c:v>
                </c:pt>
                <c:pt idx="73">
                  <c:v>-904994086</c:v>
                </c:pt>
                <c:pt idx="74">
                  <c:v>-1733972152</c:v>
                </c:pt>
                <c:pt idx="75">
                  <c:v>-1588228824</c:v>
                </c:pt>
                <c:pt idx="76">
                  <c:v>-1524306481</c:v>
                </c:pt>
                <c:pt idx="77">
                  <c:v>-816681215</c:v>
                </c:pt>
                <c:pt idx="78">
                  <c:v>-1403350915</c:v>
                </c:pt>
                <c:pt idx="79">
                  <c:v>-871315613</c:v>
                </c:pt>
                <c:pt idx="80">
                  <c:v>-1642988997</c:v>
                </c:pt>
                <c:pt idx="81">
                  <c:v>-1436951429</c:v>
                </c:pt>
                <c:pt idx="82">
                  <c:v>-921828486</c:v>
                </c:pt>
                <c:pt idx="83">
                  <c:v>-976221010</c:v>
                </c:pt>
                <c:pt idx="84">
                  <c:v>-1599751680</c:v>
                </c:pt>
                <c:pt idx="85">
                  <c:v>-1440511808</c:v>
                </c:pt>
                <c:pt idx="86">
                  <c:v>-852188252</c:v>
                </c:pt>
                <c:pt idx="87">
                  <c:v>-864223880</c:v>
                </c:pt>
                <c:pt idx="88">
                  <c:v>-1658604353</c:v>
                </c:pt>
                <c:pt idx="89">
                  <c:v>-1040336852</c:v>
                </c:pt>
                <c:pt idx="90">
                  <c:v>-875533887</c:v>
                </c:pt>
                <c:pt idx="91">
                  <c:v>-866603915</c:v>
                </c:pt>
                <c:pt idx="92">
                  <c:v>-1404772571</c:v>
                </c:pt>
                <c:pt idx="93">
                  <c:v>-903784719</c:v>
                </c:pt>
                <c:pt idx="94">
                  <c:v>-883786613</c:v>
                </c:pt>
                <c:pt idx="95">
                  <c:v>-962414868</c:v>
                </c:pt>
                <c:pt idx="96">
                  <c:v>-1753060812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九十九里町!$AB$4:$AB$101</c:f>
              <c:strCache>
                <c:ptCount val="97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  <c:pt idx="84">
                  <c:v>2020/4/3</c:v>
                </c:pt>
                <c:pt idx="85">
                  <c:v>2020/4/4</c:v>
                </c:pt>
                <c:pt idx="86">
                  <c:v>2020/4/5</c:v>
                </c:pt>
                <c:pt idx="87">
                  <c:v>2020/4/6</c:v>
                </c:pt>
                <c:pt idx="88">
                  <c:v>2020/4/7</c:v>
                </c:pt>
                <c:pt idx="89">
                  <c:v>2020/4/8</c:v>
                </c:pt>
                <c:pt idx="90">
                  <c:v>2020/4/9</c:v>
                </c:pt>
                <c:pt idx="91">
                  <c:v>2020/4/10</c:v>
                </c:pt>
                <c:pt idx="92">
                  <c:v>2020/4/11</c:v>
                </c:pt>
                <c:pt idx="93">
                  <c:v>2020/4/12</c:v>
                </c:pt>
                <c:pt idx="94">
                  <c:v>2020/4/13</c:v>
                </c:pt>
                <c:pt idx="95">
                  <c:v>2020/4/14</c:v>
                </c:pt>
                <c:pt idx="96">
                  <c:v>2020/4/15</c:v>
                </c:pt>
              </c:strCache>
            </c:strRef>
          </c:cat>
          <c:val>
            <c:numRef>
              <c:f>九十九里町!$AD$4:$AD$101</c:f>
              <c:numCache>
                <c:formatCode>General</c:formatCode>
                <c:ptCount val="97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4809680328</c:v>
                </c:pt>
                <c:pt idx="11">
                  <c:v>4820563778</c:v>
                </c:pt>
                <c:pt idx="12">
                  <c:v>-25901005</c:v>
                </c:pt>
                <c:pt idx="13">
                  <c:v>62540270</c:v>
                </c:pt>
                <c:pt idx="14">
                  <c:v>207411767</c:v>
                </c:pt>
                <c:pt idx="15">
                  <c:v>17248922</c:v>
                </c:pt>
                <c:pt idx="16">
                  <c:v>-4397516</c:v>
                </c:pt>
                <c:pt idx="17">
                  <c:v>37835851</c:v>
                </c:pt>
                <c:pt idx="18">
                  <c:v>40927509</c:v>
                </c:pt>
                <c:pt idx="19">
                  <c:v>115996639</c:v>
                </c:pt>
                <c:pt idx="20">
                  <c:v>19486736</c:v>
                </c:pt>
                <c:pt idx="21">
                  <c:v>5806918</c:v>
                </c:pt>
                <c:pt idx="22">
                  <c:v>117682688</c:v>
                </c:pt>
                <c:pt idx="23">
                  <c:v>167552428</c:v>
                </c:pt>
                <c:pt idx="24">
                  <c:v>125290336</c:v>
                </c:pt>
                <c:pt idx="25">
                  <c:v>-9629199</c:v>
                </c:pt>
                <c:pt idx="26">
                  <c:v>-20823252</c:v>
                </c:pt>
                <c:pt idx="27">
                  <c:v>125003505</c:v>
                </c:pt>
                <c:pt idx="28">
                  <c:v>151306079</c:v>
                </c:pt>
                <c:pt idx="29">
                  <c:v>141531115</c:v>
                </c:pt>
                <c:pt idx="30">
                  <c:v>82364297</c:v>
                </c:pt>
                <c:pt idx="31">
                  <c:v>139832568</c:v>
                </c:pt>
                <c:pt idx="32">
                  <c:v>14940964</c:v>
                </c:pt>
                <c:pt idx="33">
                  <c:v>114065075</c:v>
                </c:pt>
                <c:pt idx="34">
                  <c:v>111754479</c:v>
                </c:pt>
                <c:pt idx="35">
                  <c:v>141767669</c:v>
                </c:pt>
                <c:pt idx="36">
                  <c:v>250762969</c:v>
                </c:pt>
                <c:pt idx="37">
                  <c:v>28641863</c:v>
                </c:pt>
                <c:pt idx="38">
                  <c:v>132417394</c:v>
                </c:pt>
                <c:pt idx="39">
                  <c:v>157965527</c:v>
                </c:pt>
                <c:pt idx="40">
                  <c:v>125502115</c:v>
                </c:pt>
                <c:pt idx="41">
                  <c:v>174567183</c:v>
                </c:pt>
                <c:pt idx="42">
                  <c:v>291155092</c:v>
                </c:pt>
                <c:pt idx="43">
                  <c:v>137779256</c:v>
                </c:pt>
                <c:pt idx="44">
                  <c:v>83290288</c:v>
                </c:pt>
                <c:pt idx="45">
                  <c:v>128559223</c:v>
                </c:pt>
                <c:pt idx="46">
                  <c:v>78074644</c:v>
                </c:pt>
                <c:pt idx="47">
                  <c:v>100508735</c:v>
                </c:pt>
                <c:pt idx="48">
                  <c:v>52350105</c:v>
                </c:pt>
                <c:pt idx="49">
                  <c:v>140441731</c:v>
                </c:pt>
                <c:pt idx="50">
                  <c:v>64719705</c:v>
                </c:pt>
                <c:pt idx="51">
                  <c:v>-479873112</c:v>
                </c:pt>
                <c:pt idx="52">
                  <c:v>709752438</c:v>
                </c:pt>
                <c:pt idx="53">
                  <c:v>88036396</c:v>
                </c:pt>
                <c:pt idx="54">
                  <c:v>87495327</c:v>
                </c:pt>
                <c:pt idx="55">
                  <c:v>140290377</c:v>
                </c:pt>
                <c:pt idx="56">
                  <c:v>187062287</c:v>
                </c:pt>
                <c:pt idx="57">
                  <c:v>246272265</c:v>
                </c:pt>
                <c:pt idx="58">
                  <c:v>-294077460</c:v>
                </c:pt>
                <c:pt idx="59">
                  <c:v>653672669</c:v>
                </c:pt>
                <c:pt idx="60">
                  <c:v>102066629</c:v>
                </c:pt>
                <c:pt idx="61">
                  <c:v>20911460</c:v>
                </c:pt>
                <c:pt idx="62">
                  <c:v>29121222</c:v>
                </c:pt>
                <c:pt idx="63">
                  <c:v>141453587</c:v>
                </c:pt>
                <c:pt idx="64">
                  <c:v>164905366</c:v>
                </c:pt>
                <c:pt idx="65">
                  <c:v>5625686</c:v>
                </c:pt>
                <c:pt idx="66">
                  <c:v>-3048179</c:v>
                </c:pt>
                <c:pt idx="67">
                  <c:v>134656694</c:v>
                </c:pt>
                <c:pt idx="68">
                  <c:v>18130417</c:v>
                </c:pt>
                <c:pt idx="69">
                  <c:v>103578576</c:v>
                </c:pt>
                <c:pt idx="70">
                  <c:v>-11910473</c:v>
                </c:pt>
                <c:pt idx="71">
                  <c:v>10016741</c:v>
                </c:pt>
                <c:pt idx="72">
                  <c:v>26404168</c:v>
                </c:pt>
                <c:pt idx="73">
                  <c:v>127710708</c:v>
                </c:pt>
                <c:pt idx="74">
                  <c:v>113868626</c:v>
                </c:pt>
                <c:pt idx="75">
                  <c:v>93145984</c:v>
                </c:pt>
                <c:pt idx="76">
                  <c:v>150780828</c:v>
                </c:pt>
                <c:pt idx="77">
                  <c:v>101070420</c:v>
                </c:pt>
                <c:pt idx="78">
                  <c:v>-42611578</c:v>
                </c:pt>
                <c:pt idx="79">
                  <c:v>-4166841</c:v>
                </c:pt>
                <c:pt idx="80">
                  <c:v>83248429</c:v>
                </c:pt>
                <c:pt idx="81">
                  <c:v>110153102</c:v>
                </c:pt>
                <c:pt idx="82">
                  <c:v>45211076</c:v>
                </c:pt>
                <c:pt idx="83">
                  <c:v>4039696</c:v>
                </c:pt>
                <c:pt idx="84">
                  <c:v>3575681</c:v>
                </c:pt>
                <c:pt idx="85">
                  <c:v>130775861</c:v>
                </c:pt>
                <c:pt idx="86">
                  <c:v>48936623</c:v>
                </c:pt>
                <c:pt idx="87">
                  <c:v>63643730</c:v>
                </c:pt>
                <c:pt idx="88">
                  <c:v>201484100</c:v>
                </c:pt>
                <c:pt idx="89">
                  <c:v>93628628</c:v>
                </c:pt>
                <c:pt idx="90">
                  <c:v>89597449</c:v>
                </c:pt>
                <c:pt idx="91">
                  <c:v>-4774785</c:v>
                </c:pt>
                <c:pt idx="92">
                  <c:v>20271235</c:v>
                </c:pt>
                <c:pt idx="93">
                  <c:v>-881002</c:v>
                </c:pt>
                <c:pt idx="94">
                  <c:v>10000104</c:v>
                </c:pt>
                <c:pt idx="95">
                  <c:v>24262139</c:v>
                </c:pt>
                <c:pt idx="96">
                  <c:v>74628331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九十九里町!$AB$4:$AB$101</c:f>
              <c:strCache>
                <c:ptCount val="97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  <c:pt idx="84">
                  <c:v>2020/4/3</c:v>
                </c:pt>
                <c:pt idx="85">
                  <c:v>2020/4/4</c:v>
                </c:pt>
                <c:pt idx="86">
                  <c:v>2020/4/5</c:v>
                </c:pt>
                <c:pt idx="87">
                  <c:v>2020/4/6</c:v>
                </c:pt>
                <c:pt idx="88">
                  <c:v>2020/4/7</c:v>
                </c:pt>
                <c:pt idx="89">
                  <c:v>2020/4/8</c:v>
                </c:pt>
                <c:pt idx="90">
                  <c:v>2020/4/9</c:v>
                </c:pt>
                <c:pt idx="91">
                  <c:v>2020/4/10</c:v>
                </c:pt>
                <c:pt idx="92">
                  <c:v>2020/4/11</c:v>
                </c:pt>
                <c:pt idx="93">
                  <c:v>2020/4/12</c:v>
                </c:pt>
                <c:pt idx="94">
                  <c:v>2020/4/13</c:v>
                </c:pt>
                <c:pt idx="95">
                  <c:v>2020/4/14</c:v>
                </c:pt>
                <c:pt idx="96">
                  <c:v>2020/4/15</c:v>
                </c:pt>
              </c:strCache>
            </c:strRef>
          </c:cat>
          <c:val>
            <c:numRef>
              <c:f>九十九里町!$AE$4:$AE$101</c:f>
              <c:numCache>
                <c:formatCode>General</c:formatCode>
                <c:ptCount val="97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  <c:pt idx="7">
                  <c:v>-4886919690</c:v>
                </c:pt>
                <c:pt idx="8">
                  <c:v>-5742349046</c:v>
                </c:pt>
                <c:pt idx="9">
                  <c:v>-6314873421</c:v>
                </c:pt>
                <c:pt idx="10">
                  <c:v>-901912077</c:v>
                </c:pt>
                <c:pt idx="11">
                  <c:v>-168252401</c:v>
                </c:pt>
                <c:pt idx="12">
                  <c:v>661915716</c:v>
                </c:pt>
                <c:pt idx="13">
                  <c:v>1830012807</c:v>
                </c:pt>
                <c:pt idx="14">
                  <c:v>2616544630</c:v>
                </c:pt>
                <c:pt idx="15">
                  <c:v>3614145762</c:v>
                </c:pt>
                <c:pt idx="16">
                  <c:v>4205531181</c:v>
                </c:pt>
                <c:pt idx="17">
                  <c:v>5068165523</c:v>
                </c:pt>
                <c:pt idx="18">
                  <c:v>299412704</c:v>
                </c:pt>
                <c:pt idx="19">
                  <c:v>348194658</c:v>
                </c:pt>
                <c:pt idx="20">
                  <c:v>393582399</c:v>
                </c:pt>
                <c:pt idx="21">
                  <c:v>291461306</c:v>
                </c:pt>
                <c:pt idx="22">
                  <c:v>288957020</c:v>
                </c:pt>
                <c:pt idx="23">
                  <c:v>338826760</c:v>
                </c:pt>
                <c:pt idx="24">
                  <c:v>452482172</c:v>
                </c:pt>
                <c:pt idx="25">
                  <c:v>405605040</c:v>
                </c:pt>
                <c:pt idx="26">
                  <c:v>353483478</c:v>
                </c:pt>
                <c:pt idx="27">
                  <c:v>403417853</c:v>
                </c:pt>
                <c:pt idx="28">
                  <c:v>410233691</c:v>
                </c:pt>
                <c:pt idx="29">
                  <c:v>565444624</c:v>
                </c:pt>
                <c:pt idx="30">
                  <c:v>530126233</c:v>
                </c:pt>
                <c:pt idx="31">
                  <c:v>537724764</c:v>
                </c:pt>
                <c:pt idx="32">
                  <c:v>426787474</c:v>
                </c:pt>
                <c:pt idx="33">
                  <c:v>550481748</c:v>
                </c:pt>
                <c:pt idx="34">
                  <c:v>559365205</c:v>
                </c:pt>
                <c:pt idx="35">
                  <c:v>576129369</c:v>
                </c:pt>
                <c:pt idx="36">
                  <c:v>658822095</c:v>
                </c:pt>
                <c:pt idx="37">
                  <c:v>545932843</c:v>
                </c:pt>
                <c:pt idx="38">
                  <c:v>567344077</c:v>
                </c:pt>
                <c:pt idx="39">
                  <c:v>564065802</c:v>
                </c:pt>
                <c:pt idx="40">
                  <c:v>674626953</c:v>
                </c:pt>
                <c:pt idx="41">
                  <c:v>735129172</c:v>
                </c:pt>
                <c:pt idx="42">
                  <c:v>854027566</c:v>
                </c:pt>
                <c:pt idx="43">
                  <c:v>733451355</c:v>
                </c:pt>
                <c:pt idx="44">
                  <c:v>707746343</c:v>
                </c:pt>
                <c:pt idx="45">
                  <c:v>807663703</c:v>
                </c:pt>
                <c:pt idx="46">
                  <c:v>781962816</c:v>
                </c:pt>
                <c:pt idx="47">
                  <c:v>719660985</c:v>
                </c:pt>
                <c:pt idx="48">
                  <c:v>654620810</c:v>
                </c:pt>
                <c:pt idx="49">
                  <c:v>620495247</c:v>
                </c:pt>
                <c:pt idx="50">
                  <c:v>568627154</c:v>
                </c:pt>
                <c:pt idx="51">
                  <c:v>2842879</c:v>
                </c:pt>
                <c:pt idx="52">
                  <c:v>593136705</c:v>
                </c:pt>
                <c:pt idx="53">
                  <c:v>496239659</c:v>
                </c:pt>
                <c:pt idx="54">
                  <c:v>505660342</c:v>
                </c:pt>
                <c:pt idx="55">
                  <c:v>477629627</c:v>
                </c:pt>
                <c:pt idx="56">
                  <c:v>640372524</c:v>
                </c:pt>
                <c:pt idx="57">
                  <c:v>601692617</c:v>
                </c:pt>
                <c:pt idx="58">
                  <c:v>141133628</c:v>
                </c:pt>
                <c:pt idx="59">
                  <c:v>722189219</c:v>
                </c:pt>
                <c:pt idx="60">
                  <c:v>731713305</c:v>
                </c:pt>
                <c:pt idx="61">
                  <c:v>729572298</c:v>
                </c:pt>
                <c:pt idx="62">
                  <c:v>660954989</c:v>
                </c:pt>
                <c:pt idx="63">
                  <c:v>759856730</c:v>
                </c:pt>
                <c:pt idx="64">
                  <c:v>638798068</c:v>
                </c:pt>
                <c:pt idx="65">
                  <c:v>518773481</c:v>
                </c:pt>
                <c:pt idx="66">
                  <c:v>929827349</c:v>
                </c:pt>
                <c:pt idx="67">
                  <c:v>346546563</c:v>
                </c:pt>
                <c:pt idx="68">
                  <c:v>326875162</c:v>
                </c:pt>
                <c:pt idx="69">
                  <c:v>447344096</c:v>
                </c:pt>
                <c:pt idx="70">
                  <c:v>406312401</c:v>
                </c:pt>
                <c:pt idx="71">
                  <c:v>286786028</c:v>
                </c:pt>
                <c:pt idx="72">
                  <c:v>289738417</c:v>
                </c:pt>
                <c:pt idx="73">
                  <c:v>435275218</c:v>
                </c:pt>
                <c:pt idx="74">
                  <c:v>406655222</c:v>
                </c:pt>
                <c:pt idx="75">
                  <c:v>378986594</c:v>
                </c:pt>
                <c:pt idx="76">
                  <c:v>390639209</c:v>
                </c:pt>
                <c:pt idx="77">
                  <c:v>402140783</c:v>
                </c:pt>
                <c:pt idx="78">
                  <c:v>371439678</c:v>
                </c:pt>
                <c:pt idx="79">
                  <c:v>345345623</c:v>
                </c:pt>
                <c:pt idx="80">
                  <c:v>406356725</c:v>
                </c:pt>
                <c:pt idx="81">
                  <c:v>301383849</c:v>
                </c:pt>
                <c:pt idx="82">
                  <c:v>360437007</c:v>
                </c:pt>
                <c:pt idx="83">
                  <c:v>257488637</c:v>
                </c:pt>
                <c:pt idx="84">
                  <c:v>213231860</c:v>
                </c:pt>
                <c:pt idx="85">
                  <c:v>243401316</c:v>
                </c:pt>
                <c:pt idx="86">
                  <c:v>334949517</c:v>
                </c:pt>
                <c:pt idx="87">
                  <c:v>402760088</c:v>
                </c:pt>
                <c:pt idx="88">
                  <c:v>453185188</c:v>
                </c:pt>
                <c:pt idx="89">
                  <c:v>524075984</c:v>
                </c:pt>
                <c:pt idx="90">
                  <c:v>568462357</c:v>
                </c:pt>
                <c:pt idx="91">
                  <c:v>549731099</c:v>
                </c:pt>
                <c:pt idx="92">
                  <c:v>585157911</c:v>
                </c:pt>
                <c:pt idx="93">
                  <c:v>453037033</c:v>
                </c:pt>
                <c:pt idx="94">
                  <c:v>414100514</c:v>
                </c:pt>
                <c:pt idx="95">
                  <c:v>374718923</c:v>
                </c:pt>
                <c:pt idx="96">
                  <c:v>287244745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基苏木Ndogo!$AB$4:$AB$97</c:f>
              <c:strCache>
                <c:ptCount val="93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  <c:pt idx="80">
                  <c:v>2020/4/3</c:v>
                </c:pt>
                <c:pt idx="81">
                  <c:v>2020/4/4</c:v>
                </c:pt>
                <c:pt idx="82">
                  <c:v>2020/4/5</c:v>
                </c:pt>
                <c:pt idx="83">
                  <c:v>2020/4/6</c:v>
                </c:pt>
                <c:pt idx="84">
                  <c:v>2020/4/7</c:v>
                </c:pt>
                <c:pt idx="85">
                  <c:v>2020/4/8</c:v>
                </c:pt>
                <c:pt idx="86">
                  <c:v>2020/4/9</c:v>
                </c:pt>
                <c:pt idx="87">
                  <c:v>2020/4/10</c:v>
                </c:pt>
                <c:pt idx="88">
                  <c:v>2020/4/11</c:v>
                </c:pt>
                <c:pt idx="89">
                  <c:v>2020/4/12</c:v>
                </c:pt>
                <c:pt idx="90">
                  <c:v>2020/4/13</c:v>
                </c:pt>
                <c:pt idx="91">
                  <c:v>2020/4/14</c:v>
                </c:pt>
                <c:pt idx="92">
                  <c:v>2020/4/15</c:v>
                </c:pt>
              </c:strCache>
            </c:strRef>
          </c:cat>
          <c:val>
            <c:numRef>
              <c:f>基苏木Ndogo!$AC$4:$AC$97</c:f>
              <c:numCache>
                <c:formatCode>General</c:formatCode>
                <c:ptCount val="93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-310327638</c:v>
                </c:pt>
                <c:pt idx="7">
                  <c:v>-478799340</c:v>
                </c:pt>
                <c:pt idx="8">
                  <c:v>-270377867</c:v>
                </c:pt>
                <c:pt idx="9">
                  <c:v>-523253764</c:v>
                </c:pt>
                <c:pt idx="10">
                  <c:v>-466933991</c:v>
                </c:pt>
                <c:pt idx="11">
                  <c:v>-260651647</c:v>
                </c:pt>
                <c:pt idx="12">
                  <c:v>-251331776</c:v>
                </c:pt>
                <c:pt idx="13">
                  <c:v>-272232554</c:v>
                </c:pt>
                <c:pt idx="14">
                  <c:v>-259670609</c:v>
                </c:pt>
                <c:pt idx="15">
                  <c:v>-497813504</c:v>
                </c:pt>
                <c:pt idx="16">
                  <c:v>-261060898</c:v>
                </c:pt>
                <c:pt idx="17">
                  <c:v>-459193070</c:v>
                </c:pt>
                <c:pt idx="18">
                  <c:v>-314077645</c:v>
                </c:pt>
                <c:pt idx="19">
                  <c:v>-447176791</c:v>
                </c:pt>
                <c:pt idx="20">
                  <c:v>-254373578</c:v>
                </c:pt>
                <c:pt idx="21">
                  <c:v>-256245679</c:v>
                </c:pt>
                <c:pt idx="22">
                  <c:v>-375093635</c:v>
                </c:pt>
                <c:pt idx="23">
                  <c:v>-381598099</c:v>
                </c:pt>
                <c:pt idx="24">
                  <c:v>-520595090</c:v>
                </c:pt>
                <c:pt idx="25">
                  <c:v>-262671776</c:v>
                </c:pt>
                <c:pt idx="26">
                  <c:v>-332705779</c:v>
                </c:pt>
                <c:pt idx="27">
                  <c:v>-479646865</c:v>
                </c:pt>
                <c:pt idx="28">
                  <c:v>-283764117</c:v>
                </c:pt>
                <c:pt idx="29">
                  <c:v>-313125632</c:v>
                </c:pt>
                <c:pt idx="30">
                  <c:v>-534622789</c:v>
                </c:pt>
                <c:pt idx="31">
                  <c:v>-283813459</c:v>
                </c:pt>
                <c:pt idx="32">
                  <c:v>-504791072</c:v>
                </c:pt>
                <c:pt idx="33">
                  <c:v>-297817938</c:v>
                </c:pt>
                <c:pt idx="34">
                  <c:v>-499000619</c:v>
                </c:pt>
                <c:pt idx="35">
                  <c:v>-388320249</c:v>
                </c:pt>
                <c:pt idx="36">
                  <c:v>-313070484</c:v>
                </c:pt>
                <c:pt idx="37">
                  <c:v>-314733607</c:v>
                </c:pt>
                <c:pt idx="38">
                  <c:v>-509284115</c:v>
                </c:pt>
                <c:pt idx="39">
                  <c:v>-372040223</c:v>
                </c:pt>
                <c:pt idx="40">
                  <c:v>-254501287</c:v>
                </c:pt>
                <c:pt idx="41">
                  <c:v>-249863119</c:v>
                </c:pt>
                <c:pt idx="42">
                  <c:v>-315267663</c:v>
                </c:pt>
                <c:pt idx="43">
                  <c:v>-263150685</c:v>
                </c:pt>
                <c:pt idx="44">
                  <c:v>-442106155</c:v>
                </c:pt>
                <c:pt idx="45">
                  <c:v>-318408149</c:v>
                </c:pt>
                <c:pt idx="46">
                  <c:v>-252652406</c:v>
                </c:pt>
                <c:pt idx="47">
                  <c:v>-416030251</c:v>
                </c:pt>
                <c:pt idx="48">
                  <c:v>-378855253</c:v>
                </c:pt>
                <c:pt idx="49">
                  <c:v>-401633937</c:v>
                </c:pt>
                <c:pt idx="50">
                  <c:v>-297632179</c:v>
                </c:pt>
                <c:pt idx="51">
                  <c:v>-408779849</c:v>
                </c:pt>
                <c:pt idx="52">
                  <c:v>-496545119</c:v>
                </c:pt>
                <c:pt idx="53">
                  <c:v>-497244617</c:v>
                </c:pt>
                <c:pt idx="54">
                  <c:v>-417998133</c:v>
                </c:pt>
                <c:pt idx="55">
                  <c:v>-314977415</c:v>
                </c:pt>
                <c:pt idx="56">
                  <c:v>-282516049</c:v>
                </c:pt>
                <c:pt idx="57">
                  <c:v>-379368992</c:v>
                </c:pt>
                <c:pt idx="58">
                  <c:v>-273776674</c:v>
                </c:pt>
                <c:pt idx="59">
                  <c:v>-258942086</c:v>
                </c:pt>
                <c:pt idx="60">
                  <c:v>-503081510</c:v>
                </c:pt>
                <c:pt idx="61">
                  <c:v>-498295316</c:v>
                </c:pt>
                <c:pt idx="62">
                  <c:v>-476326425</c:v>
                </c:pt>
                <c:pt idx="63">
                  <c:v>-257952339</c:v>
                </c:pt>
                <c:pt idx="64">
                  <c:v>-235191070</c:v>
                </c:pt>
                <c:pt idx="65">
                  <c:v>-280937098</c:v>
                </c:pt>
                <c:pt idx="66">
                  <c:v>-230314899</c:v>
                </c:pt>
                <c:pt idx="67">
                  <c:v>-557758608</c:v>
                </c:pt>
                <c:pt idx="68">
                  <c:v>-311834027</c:v>
                </c:pt>
                <c:pt idx="69">
                  <c:v>-271498226</c:v>
                </c:pt>
                <c:pt idx="70">
                  <c:v>-520191645</c:v>
                </c:pt>
                <c:pt idx="71">
                  <c:v>-476468646</c:v>
                </c:pt>
                <c:pt idx="72">
                  <c:v>-457291944</c:v>
                </c:pt>
                <c:pt idx="73">
                  <c:v>-245004364</c:v>
                </c:pt>
                <c:pt idx="74">
                  <c:v>-421005274</c:v>
                </c:pt>
                <c:pt idx="75">
                  <c:v>-261394683</c:v>
                </c:pt>
                <c:pt idx="76">
                  <c:v>-492896698</c:v>
                </c:pt>
                <c:pt idx="77">
                  <c:v>-431085428</c:v>
                </c:pt>
                <c:pt idx="78">
                  <c:v>-276548545</c:v>
                </c:pt>
                <c:pt idx="79">
                  <c:v>-292866303</c:v>
                </c:pt>
                <c:pt idx="80">
                  <c:v>-479925504</c:v>
                </c:pt>
                <c:pt idx="81">
                  <c:v>-432153542</c:v>
                </c:pt>
                <c:pt idx="82">
                  <c:v>-255656475</c:v>
                </c:pt>
                <c:pt idx="83">
                  <c:v>-259267164</c:v>
                </c:pt>
                <c:pt idx="84">
                  <c:v>-497581306</c:v>
                </c:pt>
                <c:pt idx="85">
                  <c:v>-312101055</c:v>
                </c:pt>
                <c:pt idx="86">
                  <c:v>-262660165</c:v>
                </c:pt>
                <c:pt idx="87">
                  <c:v>-259981174</c:v>
                </c:pt>
                <c:pt idx="88">
                  <c:v>-421431771</c:v>
                </c:pt>
                <c:pt idx="89">
                  <c:v>-271135415</c:v>
                </c:pt>
                <c:pt idx="90">
                  <c:v>-265135984</c:v>
                </c:pt>
                <c:pt idx="91">
                  <c:v>-288724460</c:v>
                </c:pt>
                <c:pt idx="92">
                  <c:v>-525918242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基苏木Ndogo!$AB$4:$AB$97</c:f>
              <c:strCache>
                <c:ptCount val="93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  <c:pt idx="80">
                  <c:v>2020/4/3</c:v>
                </c:pt>
                <c:pt idx="81">
                  <c:v>2020/4/4</c:v>
                </c:pt>
                <c:pt idx="82">
                  <c:v>2020/4/5</c:v>
                </c:pt>
                <c:pt idx="83">
                  <c:v>2020/4/6</c:v>
                </c:pt>
                <c:pt idx="84">
                  <c:v>2020/4/7</c:v>
                </c:pt>
                <c:pt idx="85">
                  <c:v>2020/4/8</c:v>
                </c:pt>
                <c:pt idx="86">
                  <c:v>2020/4/9</c:v>
                </c:pt>
                <c:pt idx="87">
                  <c:v>2020/4/10</c:v>
                </c:pt>
                <c:pt idx="88">
                  <c:v>2020/4/11</c:v>
                </c:pt>
                <c:pt idx="89">
                  <c:v>2020/4/12</c:v>
                </c:pt>
                <c:pt idx="90">
                  <c:v>2020/4/13</c:v>
                </c:pt>
                <c:pt idx="91">
                  <c:v>2020/4/14</c:v>
                </c:pt>
                <c:pt idx="92">
                  <c:v>2020/4/15</c:v>
                </c:pt>
              </c:strCache>
            </c:strRef>
          </c:cat>
          <c:val>
            <c:numRef>
              <c:f>基苏木Ndogo!$AD$4:$AD$97</c:f>
              <c:numCache>
                <c:formatCode>General</c:formatCode>
                <c:ptCount val="93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1508660792</c:v>
                </c:pt>
                <c:pt idx="7">
                  <c:v>1509928619</c:v>
                </c:pt>
                <c:pt idx="8">
                  <c:v>474365</c:v>
                </c:pt>
                <c:pt idx="9">
                  <c:v>45698052</c:v>
                </c:pt>
                <c:pt idx="10">
                  <c:v>49940526</c:v>
                </c:pt>
                <c:pt idx="11">
                  <c:v>35091564</c:v>
                </c:pt>
                <c:pt idx="12">
                  <c:v>45081019</c:v>
                </c:pt>
                <c:pt idx="13">
                  <c:v>25845541</c:v>
                </c:pt>
                <c:pt idx="14">
                  <c:v>47001236</c:v>
                </c:pt>
                <c:pt idx="15">
                  <c:v>64219952</c:v>
                </c:pt>
                <c:pt idx="16">
                  <c:v>16657337</c:v>
                </c:pt>
                <c:pt idx="17">
                  <c:v>51757786</c:v>
                </c:pt>
                <c:pt idx="18">
                  <c:v>22080997</c:v>
                </c:pt>
                <c:pt idx="19">
                  <c:v>40543472</c:v>
                </c:pt>
                <c:pt idx="20">
                  <c:v>8112968</c:v>
                </c:pt>
                <c:pt idx="21">
                  <c:v>45452524</c:v>
                </c:pt>
                <c:pt idx="22">
                  <c:v>60191828</c:v>
                </c:pt>
                <c:pt idx="23">
                  <c:v>53765949</c:v>
                </c:pt>
                <c:pt idx="24">
                  <c:v>60167283</c:v>
                </c:pt>
                <c:pt idx="25">
                  <c:v>45451521</c:v>
                </c:pt>
                <c:pt idx="26">
                  <c:v>-7479353</c:v>
                </c:pt>
                <c:pt idx="27">
                  <c:v>-3992593</c:v>
                </c:pt>
                <c:pt idx="28">
                  <c:v>37145912</c:v>
                </c:pt>
                <c:pt idx="29">
                  <c:v>48997122</c:v>
                </c:pt>
                <c:pt idx="30">
                  <c:v>86006145</c:v>
                </c:pt>
                <c:pt idx="31">
                  <c:v>-8293652</c:v>
                </c:pt>
                <c:pt idx="32">
                  <c:v>589503</c:v>
                </c:pt>
                <c:pt idx="33">
                  <c:v>32760745</c:v>
                </c:pt>
                <c:pt idx="34">
                  <c:v>27746084</c:v>
                </c:pt>
                <c:pt idx="35">
                  <c:v>11473346</c:v>
                </c:pt>
                <c:pt idx="36">
                  <c:v>37034138</c:v>
                </c:pt>
                <c:pt idx="37">
                  <c:v>20359287</c:v>
                </c:pt>
                <c:pt idx="38">
                  <c:v>45875653</c:v>
                </c:pt>
                <c:pt idx="39">
                  <c:v>27114002</c:v>
                </c:pt>
                <c:pt idx="40">
                  <c:v>-2548767</c:v>
                </c:pt>
                <c:pt idx="41">
                  <c:v>-1995202</c:v>
                </c:pt>
                <c:pt idx="42">
                  <c:v>40536812</c:v>
                </c:pt>
                <c:pt idx="43">
                  <c:v>9405445</c:v>
                </c:pt>
                <c:pt idx="44">
                  <c:v>50998213</c:v>
                </c:pt>
                <c:pt idx="45">
                  <c:v>32151551</c:v>
                </c:pt>
                <c:pt idx="46">
                  <c:v>19012717</c:v>
                </c:pt>
                <c:pt idx="47">
                  <c:v>-144365128</c:v>
                </c:pt>
                <c:pt idx="48">
                  <c:v>206213774</c:v>
                </c:pt>
                <c:pt idx="49">
                  <c:v>57782658</c:v>
                </c:pt>
                <c:pt idx="50">
                  <c:v>39785008</c:v>
                </c:pt>
                <c:pt idx="51">
                  <c:v>73651537</c:v>
                </c:pt>
                <c:pt idx="52">
                  <c:v>91658450</c:v>
                </c:pt>
                <c:pt idx="53">
                  <c:v>90578432</c:v>
                </c:pt>
                <c:pt idx="54">
                  <c:v>-76091484</c:v>
                </c:pt>
                <c:pt idx="55">
                  <c:v>147956357</c:v>
                </c:pt>
                <c:pt idx="56">
                  <c:v>31354663</c:v>
                </c:pt>
                <c:pt idx="57">
                  <c:v>51153301</c:v>
                </c:pt>
                <c:pt idx="58">
                  <c:v>-8075918</c:v>
                </c:pt>
                <c:pt idx="59">
                  <c:v>33239359</c:v>
                </c:pt>
                <c:pt idx="60">
                  <c:v>58420321</c:v>
                </c:pt>
                <c:pt idx="61">
                  <c:v>69485189</c:v>
                </c:pt>
                <c:pt idx="62">
                  <c:v>76094602</c:v>
                </c:pt>
                <c:pt idx="63">
                  <c:v>34366663</c:v>
                </c:pt>
                <c:pt idx="64">
                  <c:v>34958380</c:v>
                </c:pt>
                <c:pt idx="65">
                  <c:v>12349989</c:v>
                </c:pt>
                <c:pt idx="66">
                  <c:v>32004687</c:v>
                </c:pt>
                <c:pt idx="67">
                  <c:v>40594202</c:v>
                </c:pt>
                <c:pt idx="68">
                  <c:v>51193760</c:v>
                </c:pt>
                <c:pt idx="69">
                  <c:v>22887276</c:v>
                </c:pt>
                <c:pt idx="70">
                  <c:v>35308417</c:v>
                </c:pt>
                <c:pt idx="71">
                  <c:v>8997292</c:v>
                </c:pt>
                <c:pt idx="72">
                  <c:v>10207877</c:v>
                </c:pt>
                <c:pt idx="73">
                  <c:v>25418404</c:v>
                </c:pt>
                <c:pt idx="74">
                  <c:v>14453543</c:v>
                </c:pt>
                <c:pt idx="75">
                  <c:v>3032613</c:v>
                </c:pt>
                <c:pt idx="76">
                  <c:v>41604868</c:v>
                </c:pt>
                <c:pt idx="77">
                  <c:v>51021322</c:v>
                </c:pt>
                <c:pt idx="78">
                  <c:v>44354497</c:v>
                </c:pt>
                <c:pt idx="79">
                  <c:v>18978500</c:v>
                </c:pt>
                <c:pt idx="80">
                  <c:v>14073084</c:v>
                </c:pt>
                <c:pt idx="81">
                  <c:v>18844977</c:v>
                </c:pt>
                <c:pt idx="82">
                  <c:v>10306595</c:v>
                </c:pt>
                <c:pt idx="83">
                  <c:v>17002365</c:v>
                </c:pt>
                <c:pt idx="84">
                  <c:v>25700490</c:v>
                </c:pt>
                <c:pt idx="85">
                  <c:v>899582</c:v>
                </c:pt>
                <c:pt idx="86">
                  <c:v>12540282</c:v>
                </c:pt>
                <c:pt idx="87">
                  <c:v>8959473</c:v>
                </c:pt>
                <c:pt idx="88">
                  <c:v>22452950</c:v>
                </c:pt>
                <c:pt idx="89">
                  <c:v>-8147538</c:v>
                </c:pt>
                <c:pt idx="90">
                  <c:v>19594970</c:v>
                </c:pt>
                <c:pt idx="91">
                  <c:v>39761334</c:v>
                </c:pt>
                <c:pt idx="92">
                  <c:v>59796598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基苏木Ndogo!$AB$4:$AB$97</c:f>
              <c:strCache>
                <c:ptCount val="93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  <c:pt idx="80">
                  <c:v>2020/4/3</c:v>
                </c:pt>
                <c:pt idx="81">
                  <c:v>2020/4/4</c:v>
                </c:pt>
                <c:pt idx="82">
                  <c:v>2020/4/5</c:v>
                </c:pt>
                <c:pt idx="83">
                  <c:v>2020/4/6</c:v>
                </c:pt>
                <c:pt idx="84">
                  <c:v>2020/4/7</c:v>
                </c:pt>
                <c:pt idx="85">
                  <c:v>2020/4/8</c:v>
                </c:pt>
                <c:pt idx="86">
                  <c:v>2020/4/9</c:v>
                </c:pt>
                <c:pt idx="87">
                  <c:v>2020/4/10</c:v>
                </c:pt>
                <c:pt idx="88">
                  <c:v>2020/4/11</c:v>
                </c:pt>
                <c:pt idx="89">
                  <c:v>2020/4/12</c:v>
                </c:pt>
                <c:pt idx="90">
                  <c:v>2020/4/13</c:v>
                </c:pt>
                <c:pt idx="91">
                  <c:v>2020/4/14</c:v>
                </c:pt>
                <c:pt idx="92">
                  <c:v>2020/4/15</c:v>
                </c:pt>
              </c:strCache>
            </c:strRef>
          </c:cat>
          <c:val>
            <c:numRef>
              <c:f>基苏木Ndogo!$AE$4:$AE$97</c:f>
              <c:numCache>
                <c:formatCode>General</c:formatCode>
                <c:ptCount val="93"/>
                <c:pt idx="1">
                  <c:v>-253166145</c:v>
                </c:pt>
                <c:pt idx="2">
                  <c:v>-453361981</c:v>
                </c:pt>
                <c:pt idx="3">
                  <c:v>-722483073</c:v>
                </c:pt>
                <c:pt idx="4">
                  <c:v>-979114782</c:v>
                </c:pt>
                <c:pt idx="5">
                  <c:v>-1226554329</c:v>
                </c:pt>
                <c:pt idx="6">
                  <c:v>282106463</c:v>
                </c:pt>
                <c:pt idx="7">
                  <c:v>283374290</c:v>
                </c:pt>
                <c:pt idx="8">
                  <c:v>292194737</c:v>
                </c:pt>
                <c:pt idx="9">
                  <c:v>643421362</c:v>
                </c:pt>
                <c:pt idx="10">
                  <c:v>848406600</c:v>
                </c:pt>
                <c:pt idx="11">
                  <c:v>1177606729</c:v>
                </c:pt>
                <c:pt idx="12">
                  <c:v>1401422628</c:v>
                </c:pt>
                <c:pt idx="13">
                  <c:v>1674707716</c:v>
                </c:pt>
                <c:pt idx="14">
                  <c:v>213048160</c:v>
                </c:pt>
                <c:pt idx="15">
                  <c:v>220652967</c:v>
                </c:pt>
                <c:pt idx="16">
                  <c:v>236835939</c:v>
                </c:pt>
                <c:pt idx="17">
                  <c:v>226712701</c:v>
                </c:pt>
                <c:pt idx="18">
                  <c:v>244471599</c:v>
                </c:pt>
                <c:pt idx="19">
                  <c:v>262934074</c:v>
                </c:pt>
                <c:pt idx="20">
                  <c:v>190479719</c:v>
                </c:pt>
                <c:pt idx="21">
                  <c:v>230454928</c:v>
                </c:pt>
                <c:pt idx="22">
                  <c:v>198192996</c:v>
                </c:pt>
                <c:pt idx="23">
                  <c:v>234740229</c:v>
                </c:pt>
                <c:pt idx="24">
                  <c:v>224484226</c:v>
                </c:pt>
                <c:pt idx="25">
                  <c:v>234835298</c:v>
                </c:pt>
                <c:pt idx="26">
                  <c:v>205274948</c:v>
                </c:pt>
                <c:pt idx="27">
                  <c:v>190299233</c:v>
                </c:pt>
                <c:pt idx="28">
                  <c:v>198963951</c:v>
                </c:pt>
                <c:pt idx="29">
                  <c:v>202508549</c:v>
                </c:pt>
                <c:pt idx="30">
                  <c:v>224778268</c:v>
                </c:pt>
                <c:pt idx="31">
                  <c:v>162718667</c:v>
                </c:pt>
                <c:pt idx="32">
                  <c:v>165200488</c:v>
                </c:pt>
                <c:pt idx="33">
                  <c:v>152509712</c:v>
                </c:pt>
                <c:pt idx="34">
                  <c:v>154974404</c:v>
                </c:pt>
                <c:pt idx="35">
                  <c:v>167975651</c:v>
                </c:pt>
                <c:pt idx="36">
                  <c:v>167863877</c:v>
                </c:pt>
                <c:pt idx="37">
                  <c:v>139226042</c:v>
                </c:pt>
                <c:pt idx="38">
                  <c:v>127733385</c:v>
                </c:pt>
                <c:pt idx="39">
                  <c:v>137624673</c:v>
                </c:pt>
                <c:pt idx="40">
                  <c:v>126192751</c:v>
                </c:pt>
                <c:pt idx="41">
                  <c:v>91436804</c:v>
                </c:pt>
                <c:pt idx="42">
                  <c:v>136988277</c:v>
                </c:pt>
                <c:pt idx="43">
                  <c:v>103941637</c:v>
                </c:pt>
                <c:pt idx="44">
                  <c:v>134464345</c:v>
                </c:pt>
                <c:pt idx="45">
                  <c:v>146256609</c:v>
                </c:pt>
                <c:pt idx="46">
                  <c:v>139752960</c:v>
                </c:pt>
                <c:pt idx="47">
                  <c:v>-25222521</c:v>
                </c:pt>
                <c:pt idx="48">
                  <c:v>182864771</c:v>
                </c:pt>
                <c:pt idx="49">
                  <c:v>204573107</c:v>
                </c:pt>
                <c:pt idx="50">
                  <c:v>203821303</c:v>
                </c:pt>
                <c:pt idx="51">
                  <c:v>243746805</c:v>
                </c:pt>
                <c:pt idx="52">
                  <c:v>244481540</c:v>
                </c:pt>
                <c:pt idx="53">
                  <c:v>255937224</c:v>
                </c:pt>
                <c:pt idx="54">
                  <c:v>117225788</c:v>
                </c:pt>
                <c:pt idx="55">
                  <c:v>261090989</c:v>
                </c:pt>
                <c:pt idx="56">
                  <c:v>253700879</c:v>
                </c:pt>
                <c:pt idx="57">
                  <c:v>253079475</c:v>
                </c:pt>
                <c:pt idx="58">
                  <c:v>216039273</c:v>
                </c:pt>
                <c:pt idx="59">
                  <c:v>204591379</c:v>
                </c:pt>
                <c:pt idx="60">
                  <c:v>182801144</c:v>
                </c:pt>
                <c:pt idx="61">
                  <c:v>184314069</c:v>
                </c:pt>
                <c:pt idx="62">
                  <c:v>334987230</c:v>
                </c:pt>
                <c:pt idx="63">
                  <c:v>211958969</c:v>
                </c:pt>
                <c:pt idx="64">
                  <c:v>225001253</c:v>
                </c:pt>
                <c:pt idx="65">
                  <c:v>208114037</c:v>
                </c:pt>
                <c:pt idx="66">
                  <c:v>248194642</c:v>
                </c:pt>
                <c:pt idx="67">
                  <c:v>223544798</c:v>
                </c:pt>
                <c:pt idx="68">
                  <c:v>249557596</c:v>
                </c:pt>
                <c:pt idx="69">
                  <c:v>228140645</c:v>
                </c:pt>
                <c:pt idx="70">
                  <c:v>208771411</c:v>
                </c:pt>
                <c:pt idx="71">
                  <c:v>170980899</c:v>
                </c:pt>
                <c:pt idx="72">
                  <c:v>148283823</c:v>
                </c:pt>
                <c:pt idx="73">
                  <c:v>162722660</c:v>
                </c:pt>
                <c:pt idx="74">
                  <c:v>145171516</c:v>
                </c:pt>
                <c:pt idx="75">
                  <c:v>139614614</c:v>
                </c:pt>
                <c:pt idx="76">
                  <c:v>116993109</c:v>
                </c:pt>
                <c:pt idx="77">
                  <c:v>116554900</c:v>
                </c:pt>
                <c:pt idx="78">
                  <c:v>148488256</c:v>
                </c:pt>
                <c:pt idx="79">
                  <c:v>170890605</c:v>
                </c:pt>
                <c:pt idx="80">
                  <c:v>152353463</c:v>
                </c:pt>
                <c:pt idx="81">
                  <c:v>150685452</c:v>
                </c:pt>
                <c:pt idx="82">
                  <c:v>146538514</c:v>
                </c:pt>
                <c:pt idx="83">
                  <c:v>160508266</c:v>
                </c:pt>
                <c:pt idx="84">
                  <c:v>130634136</c:v>
                </c:pt>
                <c:pt idx="85">
                  <c:v>119084651</c:v>
                </c:pt>
                <c:pt idx="86">
                  <c:v>87270436</c:v>
                </c:pt>
                <c:pt idx="87">
                  <c:v>67284135</c:v>
                </c:pt>
                <c:pt idx="88">
                  <c:v>95650302</c:v>
                </c:pt>
                <c:pt idx="89">
                  <c:v>63752371</c:v>
                </c:pt>
                <c:pt idx="90">
                  <c:v>73040736</c:v>
                </c:pt>
                <c:pt idx="91">
                  <c:v>95799705</c:v>
                </c:pt>
                <c:pt idx="92">
                  <c:v>107136844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Tycoon计算.xlsx]PuertoQuito!数据透视表1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PuertoQuito!$AC$3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PuertoQuito!$AB$4:$AB$86</c:f>
              <c:strCache>
                <c:ptCount val="82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  <c:pt idx="69">
                  <c:v>2020/4/3</c:v>
                </c:pt>
                <c:pt idx="70">
                  <c:v>2020/4/4</c:v>
                </c:pt>
                <c:pt idx="71">
                  <c:v>2020/4/5</c:v>
                </c:pt>
                <c:pt idx="72">
                  <c:v>2020/4/6</c:v>
                </c:pt>
                <c:pt idx="73">
                  <c:v>2020/4/7</c:v>
                </c:pt>
                <c:pt idx="74">
                  <c:v>2020/4/8</c:v>
                </c:pt>
                <c:pt idx="75">
                  <c:v>2020/4/9</c:v>
                </c:pt>
                <c:pt idx="76">
                  <c:v>2020/4/10</c:v>
                </c:pt>
                <c:pt idx="77">
                  <c:v>2020/4/11</c:v>
                </c:pt>
                <c:pt idx="78">
                  <c:v>2020/4/12</c:v>
                </c:pt>
                <c:pt idx="79">
                  <c:v>2020/4/13</c:v>
                </c:pt>
                <c:pt idx="80">
                  <c:v>2020/4/14</c:v>
                </c:pt>
                <c:pt idx="81">
                  <c:v>2020/4/15</c:v>
                </c:pt>
              </c:strCache>
            </c:strRef>
          </c:cat>
          <c:val>
            <c:numRef>
              <c:f>PuertoQuito!$AC$4:$AC$86</c:f>
              <c:numCache>
                <c:formatCode>General</c:formatCode>
                <c:ptCount val="82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-365063115</c:v>
                </c:pt>
                <c:pt idx="8">
                  <c:v>-519765399</c:v>
                </c:pt>
                <c:pt idx="9">
                  <c:v>-295667050</c:v>
                </c:pt>
                <c:pt idx="10">
                  <c:v>-297846430</c:v>
                </c:pt>
                <c:pt idx="11">
                  <c:v>-435987446</c:v>
                </c:pt>
                <c:pt idx="12">
                  <c:v>-443541058</c:v>
                </c:pt>
                <c:pt idx="13">
                  <c:v>-605101981</c:v>
                </c:pt>
                <c:pt idx="14">
                  <c:v>-305312327</c:v>
                </c:pt>
                <c:pt idx="15">
                  <c:v>-386715228</c:v>
                </c:pt>
                <c:pt idx="16">
                  <c:v>-557513216</c:v>
                </c:pt>
                <c:pt idx="17">
                  <c:v>-329828672</c:v>
                </c:pt>
                <c:pt idx="18">
                  <c:v>-363956557</c:v>
                </c:pt>
                <c:pt idx="19">
                  <c:v>-621413600</c:v>
                </c:pt>
                <c:pt idx="20">
                  <c:v>-329882650</c:v>
                </c:pt>
                <c:pt idx="21">
                  <c:v>-586732435</c:v>
                </c:pt>
                <c:pt idx="22">
                  <c:v>-346163905</c:v>
                </c:pt>
                <c:pt idx="23">
                  <c:v>-580005369</c:v>
                </c:pt>
                <c:pt idx="24">
                  <c:v>-451357815</c:v>
                </c:pt>
                <c:pt idx="25">
                  <c:v>-363895831</c:v>
                </c:pt>
                <c:pt idx="26">
                  <c:v>-365825561</c:v>
                </c:pt>
                <c:pt idx="27">
                  <c:v>-591958225</c:v>
                </c:pt>
                <c:pt idx="28">
                  <c:v>-432434989</c:v>
                </c:pt>
                <c:pt idx="29">
                  <c:v>-295812117</c:v>
                </c:pt>
                <c:pt idx="30">
                  <c:v>-290424391</c:v>
                </c:pt>
                <c:pt idx="31">
                  <c:v>-366446314</c:v>
                </c:pt>
                <c:pt idx="32">
                  <c:v>-305868980</c:v>
                </c:pt>
                <c:pt idx="33">
                  <c:v>-513871627</c:v>
                </c:pt>
                <c:pt idx="34">
                  <c:v>-370093234</c:v>
                </c:pt>
                <c:pt idx="35">
                  <c:v>-293666473</c:v>
                </c:pt>
                <c:pt idx="36">
                  <c:v>-483566091</c:v>
                </c:pt>
                <c:pt idx="37">
                  <c:v>-440352955</c:v>
                </c:pt>
                <c:pt idx="38">
                  <c:v>-466829393</c:v>
                </c:pt>
                <c:pt idx="39">
                  <c:v>-345947991</c:v>
                </c:pt>
                <c:pt idx="40">
                  <c:v>-475138703</c:v>
                </c:pt>
                <c:pt idx="41">
                  <c:v>-577151257</c:v>
                </c:pt>
                <c:pt idx="42">
                  <c:v>-577964308</c:v>
                </c:pt>
                <c:pt idx="43">
                  <c:v>-485853428</c:v>
                </c:pt>
                <c:pt idx="44">
                  <c:v>-366108948</c:v>
                </c:pt>
                <c:pt idx="45">
                  <c:v>-328378000</c:v>
                </c:pt>
                <c:pt idx="46">
                  <c:v>-440953465</c:v>
                </c:pt>
                <c:pt idx="47">
                  <c:v>-318219928</c:v>
                </c:pt>
                <c:pt idx="48">
                  <c:v>-300977181</c:v>
                </c:pt>
                <c:pt idx="49">
                  <c:v>-584748726</c:v>
                </c:pt>
                <c:pt idx="50">
                  <c:v>-579185571</c:v>
                </c:pt>
                <c:pt idx="51">
                  <c:v>-553650383</c:v>
                </c:pt>
                <c:pt idx="52">
                  <c:v>-299826765</c:v>
                </c:pt>
                <c:pt idx="53">
                  <c:v>-273370569</c:v>
                </c:pt>
                <c:pt idx="54">
                  <c:v>-326542732</c:v>
                </c:pt>
                <c:pt idx="55">
                  <c:v>-267702830</c:v>
                </c:pt>
                <c:pt idx="56">
                  <c:v>-648301761</c:v>
                </c:pt>
                <c:pt idx="57">
                  <c:v>-362455281</c:v>
                </c:pt>
                <c:pt idx="58">
                  <c:v>-315571609</c:v>
                </c:pt>
                <c:pt idx="59">
                  <c:v>-604636417</c:v>
                </c:pt>
                <c:pt idx="60">
                  <c:v>-553815691</c:v>
                </c:pt>
                <c:pt idx="61">
                  <c:v>-531525958</c:v>
                </c:pt>
                <c:pt idx="62">
                  <c:v>-284776894</c:v>
                </c:pt>
                <c:pt idx="63">
                  <c:v>-489348712</c:v>
                </c:pt>
                <c:pt idx="64">
                  <c:v>-303827919</c:v>
                </c:pt>
                <c:pt idx="65">
                  <c:v>-572910574</c:v>
                </c:pt>
                <c:pt idx="66">
                  <c:v>-501065235</c:v>
                </c:pt>
                <c:pt idx="67">
                  <c:v>-321441767</c:v>
                </c:pt>
                <c:pt idx="68">
                  <c:v>-340408451</c:v>
                </c:pt>
                <c:pt idx="69">
                  <c:v>-557833713</c:v>
                </c:pt>
                <c:pt idx="70">
                  <c:v>-502306739</c:v>
                </c:pt>
                <c:pt idx="71">
                  <c:v>-297158205</c:v>
                </c:pt>
                <c:pt idx="72">
                  <c:v>-301355031</c:v>
                </c:pt>
                <c:pt idx="73">
                  <c:v>-578355652</c:v>
                </c:pt>
                <c:pt idx="74">
                  <c:v>-362765657</c:v>
                </c:pt>
                <c:pt idx="75">
                  <c:v>-305298832</c:v>
                </c:pt>
                <c:pt idx="76">
                  <c:v>-302184949</c:v>
                </c:pt>
                <c:pt idx="77">
                  <c:v>-489844461</c:v>
                </c:pt>
                <c:pt idx="78">
                  <c:v>-315149902</c:v>
                </c:pt>
                <c:pt idx="79">
                  <c:v>-308176559</c:v>
                </c:pt>
                <c:pt idx="80">
                  <c:v>-335594247</c:v>
                </c:pt>
                <c:pt idx="81">
                  <c:v>-611292637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PuertoQuito!$AD$3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PuertoQuito!$AB$4:$AB$86</c:f>
              <c:strCache>
                <c:ptCount val="82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  <c:pt idx="69">
                  <c:v>2020/4/3</c:v>
                </c:pt>
                <c:pt idx="70">
                  <c:v>2020/4/4</c:v>
                </c:pt>
                <c:pt idx="71">
                  <c:v>2020/4/5</c:v>
                </c:pt>
                <c:pt idx="72">
                  <c:v>2020/4/6</c:v>
                </c:pt>
                <c:pt idx="73">
                  <c:v>2020/4/7</c:v>
                </c:pt>
                <c:pt idx="74">
                  <c:v>2020/4/8</c:v>
                </c:pt>
                <c:pt idx="75">
                  <c:v>2020/4/9</c:v>
                </c:pt>
                <c:pt idx="76">
                  <c:v>2020/4/10</c:v>
                </c:pt>
                <c:pt idx="77">
                  <c:v>2020/4/11</c:v>
                </c:pt>
                <c:pt idx="78">
                  <c:v>2020/4/12</c:v>
                </c:pt>
                <c:pt idx="79">
                  <c:v>2020/4/13</c:v>
                </c:pt>
                <c:pt idx="80">
                  <c:v>2020/4/14</c:v>
                </c:pt>
                <c:pt idx="81">
                  <c:v>2020/4/15</c:v>
                </c:pt>
              </c:strCache>
            </c:strRef>
          </c:cat>
          <c:val>
            <c:numRef>
              <c:f>PuertoQuito!$AD$4:$AD$86</c:f>
              <c:numCache>
                <c:formatCode>General</c:formatCode>
                <c:ptCount val="82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1704596880</c:v>
                </c:pt>
                <c:pt idx="8">
                  <c:v>1701775512</c:v>
                </c:pt>
                <c:pt idx="9">
                  <c:v>-1441189</c:v>
                </c:pt>
                <c:pt idx="10">
                  <c:v>27050045</c:v>
                </c:pt>
                <c:pt idx="11">
                  <c:v>27242492</c:v>
                </c:pt>
                <c:pt idx="12">
                  <c:v>11346139</c:v>
                </c:pt>
                <c:pt idx="13">
                  <c:v>8689660</c:v>
                </c:pt>
                <c:pt idx="14">
                  <c:v>56134754</c:v>
                </c:pt>
                <c:pt idx="15">
                  <c:v>62016670</c:v>
                </c:pt>
                <c:pt idx="16">
                  <c:v>60356752</c:v>
                </c:pt>
                <c:pt idx="17">
                  <c:v>-2701400</c:v>
                </c:pt>
                <c:pt idx="18">
                  <c:v>66018154</c:v>
                </c:pt>
                <c:pt idx="19">
                  <c:v>107318780</c:v>
                </c:pt>
                <c:pt idx="20">
                  <c:v>-3263713</c:v>
                </c:pt>
                <c:pt idx="21">
                  <c:v>30141768</c:v>
                </c:pt>
                <c:pt idx="22">
                  <c:v>-4600226</c:v>
                </c:pt>
                <c:pt idx="23">
                  <c:v>24862743</c:v>
                </c:pt>
                <c:pt idx="24">
                  <c:v>54930438</c:v>
                </c:pt>
                <c:pt idx="25">
                  <c:v>33063122</c:v>
                </c:pt>
                <c:pt idx="26">
                  <c:v>10086209</c:v>
                </c:pt>
                <c:pt idx="27">
                  <c:v>10150589</c:v>
                </c:pt>
                <c:pt idx="28">
                  <c:v>27654684</c:v>
                </c:pt>
                <c:pt idx="29">
                  <c:v>47370368</c:v>
                </c:pt>
                <c:pt idx="30">
                  <c:v>19524140</c:v>
                </c:pt>
                <c:pt idx="31">
                  <c:v>56165520</c:v>
                </c:pt>
                <c:pt idx="32">
                  <c:v>16477879</c:v>
                </c:pt>
                <c:pt idx="33">
                  <c:v>34947988</c:v>
                </c:pt>
                <c:pt idx="34">
                  <c:v>-1185836</c:v>
                </c:pt>
                <c:pt idx="35">
                  <c:v>50691168</c:v>
                </c:pt>
                <c:pt idx="36">
                  <c:v>-139208450</c:v>
                </c:pt>
                <c:pt idx="37">
                  <c:v>263012099</c:v>
                </c:pt>
                <c:pt idx="38">
                  <c:v>38606672</c:v>
                </c:pt>
                <c:pt idx="39">
                  <c:v>21294974</c:v>
                </c:pt>
                <c:pt idx="40">
                  <c:v>42181631</c:v>
                </c:pt>
                <c:pt idx="41">
                  <c:v>91485818</c:v>
                </c:pt>
                <c:pt idx="42">
                  <c:v>66353379</c:v>
                </c:pt>
                <c:pt idx="43">
                  <c:v>-120275454</c:v>
                </c:pt>
                <c:pt idx="44">
                  <c:v>227534645</c:v>
                </c:pt>
                <c:pt idx="45">
                  <c:v>14100725</c:v>
                </c:pt>
                <c:pt idx="46">
                  <c:v>3899711</c:v>
                </c:pt>
                <c:pt idx="47">
                  <c:v>47094860</c:v>
                </c:pt>
                <c:pt idx="48">
                  <c:v>-7608022</c:v>
                </c:pt>
                <c:pt idx="49">
                  <c:v>19512858</c:v>
                </c:pt>
                <c:pt idx="50">
                  <c:v>80507593</c:v>
                </c:pt>
                <c:pt idx="51">
                  <c:v>47680088</c:v>
                </c:pt>
                <c:pt idx="52">
                  <c:v>47089150</c:v>
                </c:pt>
                <c:pt idx="53">
                  <c:v>36268814</c:v>
                </c:pt>
                <c:pt idx="54">
                  <c:v>5909134</c:v>
                </c:pt>
                <c:pt idx="55">
                  <c:v>19057031</c:v>
                </c:pt>
                <c:pt idx="56">
                  <c:v>36534036</c:v>
                </c:pt>
                <c:pt idx="57">
                  <c:v>34220029</c:v>
                </c:pt>
                <c:pt idx="58">
                  <c:v>5539061</c:v>
                </c:pt>
                <c:pt idx="59">
                  <c:v>35810395</c:v>
                </c:pt>
                <c:pt idx="60">
                  <c:v>52238782</c:v>
                </c:pt>
                <c:pt idx="61">
                  <c:v>29221740</c:v>
                </c:pt>
                <c:pt idx="62">
                  <c:v>32028954</c:v>
                </c:pt>
                <c:pt idx="63">
                  <c:v>14037841</c:v>
                </c:pt>
                <c:pt idx="64">
                  <c:v>3202509</c:v>
                </c:pt>
                <c:pt idx="65">
                  <c:v>31550230</c:v>
                </c:pt>
                <c:pt idx="66">
                  <c:v>50010516</c:v>
                </c:pt>
                <c:pt idx="67">
                  <c:v>31272711</c:v>
                </c:pt>
                <c:pt idx="68">
                  <c:v>40397451</c:v>
                </c:pt>
                <c:pt idx="69">
                  <c:v>69721613</c:v>
                </c:pt>
                <c:pt idx="70">
                  <c:v>81455972</c:v>
                </c:pt>
                <c:pt idx="71">
                  <c:v>18659028</c:v>
                </c:pt>
                <c:pt idx="72">
                  <c:v>-2331142</c:v>
                </c:pt>
                <c:pt idx="73">
                  <c:v>5209469</c:v>
                </c:pt>
                <c:pt idx="74">
                  <c:v>52363830</c:v>
                </c:pt>
                <c:pt idx="75">
                  <c:v>19501559</c:v>
                </c:pt>
                <c:pt idx="76">
                  <c:v>19454670</c:v>
                </c:pt>
                <c:pt idx="77">
                  <c:v>19049614</c:v>
                </c:pt>
                <c:pt idx="78">
                  <c:v>-9152809</c:v>
                </c:pt>
                <c:pt idx="79">
                  <c:v>20371977</c:v>
                </c:pt>
                <c:pt idx="80">
                  <c:v>-9569549</c:v>
                </c:pt>
                <c:pt idx="81">
                  <c:v>11696313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PuertoQuito!$AE$3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PuertoQuito!$AB$4:$AB$86</c:f>
              <c:strCache>
                <c:ptCount val="82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  <c:pt idx="69">
                  <c:v>2020/4/3</c:v>
                </c:pt>
                <c:pt idx="70">
                  <c:v>2020/4/4</c:v>
                </c:pt>
                <c:pt idx="71">
                  <c:v>2020/4/5</c:v>
                </c:pt>
                <c:pt idx="72">
                  <c:v>2020/4/6</c:v>
                </c:pt>
                <c:pt idx="73">
                  <c:v>2020/4/7</c:v>
                </c:pt>
                <c:pt idx="74">
                  <c:v>2020/4/8</c:v>
                </c:pt>
                <c:pt idx="75">
                  <c:v>2020/4/9</c:v>
                </c:pt>
                <c:pt idx="76">
                  <c:v>2020/4/10</c:v>
                </c:pt>
                <c:pt idx="77">
                  <c:v>2020/4/11</c:v>
                </c:pt>
                <c:pt idx="78">
                  <c:v>2020/4/12</c:v>
                </c:pt>
                <c:pt idx="79">
                  <c:v>2020/4/13</c:v>
                </c:pt>
                <c:pt idx="80">
                  <c:v>2020/4/14</c:v>
                </c:pt>
                <c:pt idx="81">
                  <c:v>2020/4/15</c:v>
                </c:pt>
              </c:strCache>
            </c:strRef>
          </c:cat>
          <c:val>
            <c:numRef>
              <c:f>PuertoQuito!$AE$4:$AE$86</c:f>
              <c:numCache>
                <c:formatCode>General</c:formatCode>
                <c:ptCount val="82"/>
                <c:pt idx="1">
                  <c:v>0</c:v>
                </c:pt>
                <c:pt idx="2">
                  <c:v>-313942134</c:v>
                </c:pt>
                <c:pt idx="3">
                  <c:v>-615766102</c:v>
                </c:pt>
                <c:pt idx="4">
                  <c:v>-892571051</c:v>
                </c:pt>
                <c:pt idx="5">
                  <c:v>-1196011000</c:v>
                </c:pt>
                <c:pt idx="6">
                  <c:v>-1426310127</c:v>
                </c:pt>
                <c:pt idx="7">
                  <c:v>278286753</c:v>
                </c:pt>
                <c:pt idx="8">
                  <c:v>275465385</c:v>
                </c:pt>
                <c:pt idx="9">
                  <c:v>274024196</c:v>
                </c:pt>
                <c:pt idx="10">
                  <c:v>618573822</c:v>
                </c:pt>
                <c:pt idx="11">
                  <c:v>920590237</c:v>
                </c:pt>
                <c:pt idx="12">
                  <c:v>1208741325</c:v>
                </c:pt>
                <c:pt idx="13">
                  <c:v>1509524795</c:v>
                </c:pt>
                <c:pt idx="14">
                  <c:v>1795958676</c:v>
                </c:pt>
                <c:pt idx="15">
                  <c:v>153378466</c:v>
                </c:pt>
                <c:pt idx="16">
                  <c:v>154539916</c:v>
                </c:pt>
                <c:pt idx="17">
                  <c:v>149722258</c:v>
                </c:pt>
                <c:pt idx="18">
                  <c:v>188690367</c:v>
                </c:pt>
                <c:pt idx="19">
                  <c:v>229798546</c:v>
                </c:pt>
                <c:pt idx="20">
                  <c:v>215188694</c:v>
                </c:pt>
                <c:pt idx="21">
                  <c:v>251250654</c:v>
                </c:pt>
                <c:pt idx="22">
                  <c:v>190515674</c:v>
                </c:pt>
                <c:pt idx="23">
                  <c:v>157961973</c:v>
                </c:pt>
                <c:pt idx="24">
                  <c:v>185089360</c:v>
                </c:pt>
                <c:pt idx="25">
                  <c:v>220853882</c:v>
                </c:pt>
                <c:pt idx="26">
                  <c:v>164921937</c:v>
                </c:pt>
                <c:pt idx="27">
                  <c:v>123685691</c:v>
                </c:pt>
                <c:pt idx="28">
                  <c:v>154539708</c:v>
                </c:pt>
                <c:pt idx="29">
                  <c:v>168504595</c:v>
                </c:pt>
                <c:pt idx="30">
                  <c:v>192628961</c:v>
                </c:pt>
                <c:pt idx="31">
                  <c:v>219331512</c:v>
                </c:pt>
                <c:pt idx="32">
                  <c:v>179913585</c:v>
                </c:pt>
                <c:pt idx="33">
                  <c:v>195748909</c:v>
                </c:pt>
                <c:pt idx="34">
                  <c:v>184476864</c:v>
                </c:pt>
                <c:pt idx="35">
                  <c:v>235103652</c:v>
                </c:pt>
                <c:pt idx="36">
                  <c:v>17613730</c:v>
                </c:pt>
                <c:pt idx="37">
                  <c:v>232042158</c:v>
                </c:pt>
                <c:pt idx="38">
                  <c:v>222152611</c:v>
                </c:pt>
                <c:pt idx="39">
                  <c:v>187282065</c:v>
                </c:pt>
                <c:pt idx="40">
                  <c:v>216570855</c:v>
                </c:pt>
                <c:pt idx="41">
                  <c:v>243819895</c:v>
                </c:pt>
                <c:pt idx="42">
                  <c:v>258528793</c:v>
                </c:pt>
                <c:pt idx="43">
                  <c:v>74039109</c:v>
                </c:pt>
                <c:pt idx="44">
                  <c:v>258646655</c:v>
                </c:pt>
                <c:pt idx="45">
                  <c:v>242561998</c:v>
                </c:pt>
                <c:pt idx="46">
                  <c:v>210899660</c:v>
                </c:pt>
                <c:pt idx="47">
                  <c:v>254468390</c:v>
                </c:pt>
                <c:pt idx="48">
                  <c:v>208204867</c:v>
                </c:pt>
                <c:pt idx="49">
                  <c:v>182495430</c:v>
                </c:pt>
                <c:pt idx="50">
                  <c:v>217976097</c:v>
                </c:pt>
                <c:pt idx="51">
                  <c:v>350450972</c:v>
                </c:pt>
                <c:pt idx="52">
                  <c:v>165276667</c:v>
                </c:pt>
                <c:pt idx="53">
                  <c:v>192173566</c:v>
                </c:pt>
                <c:pt idx="54">
                  <c:v>203554904</c:v>
                </c:pt>
                <c:pt idx="55">
                  <c:v>175517075</c:v>
                </c:pt>
                <c:pt idx="56">
                  <c:v>200602102</c:v>
                </c:pt>
                <c:pt idx="57">
                  <c:v>207701251</c:v>
                </c:pt>
                <c:pt idx="58">
                  <c:v>159853599</c:v>
                </c:pt>
                <c:pt idx="59">
                  <c:v>195831558</c:v>
                </c:pt>
                <c:pt idx="60">
                  <c:v>170709856</c:v>
                </c:pt>
                <c:pt idx="61">
                  <c:v>141854155</c:v>
                </c:pt>
                <c:pt idx="62">
                  <c:v>167815154</c:v>
                </c:pt>
                <c:pt idx="63">
                  <c:v>162795964</c:v>
                </c:pt>
                <c:pt idx="64">
                  <c:v>148521468</c:v>
                </c:pt>
                <c:pt idx="65">
                  <c:v>142649160</c:v>
                </c:pt>
                <c:pt idx="66">
                  <c:v>158772894</c:v>
                </c:pt>
                <c:pt idx="67">
                  <c:v>159774271</c:v>
                </c:pt>
                <c:pt idx="68">
                  <c:v>178204274</c:v>
                </c:pt>
                <c:pt idx="69">
                  <c:v>200274144</c:v>
                </c:pt>
                <c:pt idx="70">
                  <c:v>220377000</c:v>
                </c:pt>
                <c:pt idx="71">
                  <c:v>224998187</c:v>
                </c:pt>
                <c:pt idx="72">
                  <c:v>219464536</c:v>
                </c:pt>
                <c:pt idx="73">
                  <c:v>198657426</c:v>
                </c:pt>
                <c:pt idx="74">
                  <c:v>229358461</c:v>
                </c:pt>
                <c:pt idx="75">
                  <c:v>217587309</c:v>
                </c:pt>
                <c:pt idx="76">
                  <c:v>195222815</c:v>
                </c:pt>
                <c:pt idx="77">
                  <c:v>166915310</c:v>
                </c:pt>
                <c:pt idx="78">
                  <c:v>105630691</c:v>
                </c:pt>
                <c:pt idx="79">
                  <c:v>107343640</c:v>
                </c:pt>
                <c:pt idx="80">
                  <c:v>100105233</c:v>
                </c:pt>
                <c:pt idx="81">
                  <c:v>113830484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63151882"/>
        <c:axId val="894954988"/>
      </c:lineChart>
      <c:catAx>
        <c:axId val="563151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954988"/>
        <c:crosses val="autoZero"/>
        <c:auto val="1"/>
        <c:lblAlgn val="ctr"/>
        <c:lblOffset val="100"/>
        <c:noMultiLvlLbl val="0"/>
      </c:catAx>
      <c:valAx>
        <c:axId val="8949549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151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Tycoon计算.xlsx]Glumovo!数据透视表1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Glumovo!$AC$3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Glumovo!$AB$4:$AB$68</c:f>
              <c:strCache>
                <c:ptCount val="64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  <c:pt idx="51">
                  <c:v>2020/4/3</c:v>
                </c:pt>
                <c:pt idx="52">
                  <c:v>2020/4/4</c:v>
                </c:pt>
                <c:pt idx="53">
                  <c:v>2020/4/5</c:v>
                </c:pt>
                <c:pt idx="54">
                  <c:v>2020/4/6</c:v>
                </c:pt>
                <c:pt idx="55">
                  <c:v>2020/4/7</c:v>
                </c:pt>
                <c:pt idx="56">
                  <c:v>2020/4/8</c:v>
                </c:pt>
                <c:pt idx="57">
                  <c:v>2020/4/9</c:v>
                </c:pt>
                <c:pt idx="58">
                  <c:v>2020/4/10</c:v>
                </c:pt>
                <c:pt idx="59">
                  <c:v>2020/4/11</c:v>
                </c:pt>
                <c:pt idx="60">
                  <c:v>2020/4/12</c:v>
                </c:pt>
                <c:pt idx="61">
                  <c:v>2020/4/13</c:v>
                </c:pt>
                <c:pt idx="62">
                  <c:v>2020/4/14</c:v>
                </c:pt>
                <c:pt idx="63">
                  <c:v>2020/4/15</c:v>
                </c:pt>
              </c:strCache>
            </c:strRef>
          </c:cat>
          <c:val>
            <c:numRef>
              <c:f>Glumovo!$AC$4:$AC$68</c:f>
              <c:numCache>
                <c:formatCode>General</c:formatCode>
                <c:ptCount val="64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-1358098715</c:v>
                </c:pt>
                <c:pt idx="10">
                  <c:v>-992107264</c:v>
                </c:pt>
                <c:pt idx="11">
                  <c:v>-678662360</c:v>
                </c:pt>
                <c:pt idx="12">
                  <c:v>-666301653</c:v>
                </c:pt>
                <c:pt idx="13">
                  <c:v>-840713771</c:v>
                </c:pt>
                <c:pt idx="14">
                  <c:v>-701735162</c:v>
                </c:pt>
                <c:pt idx="15">
                  <c:v>-1178942007</c:v>
                </c:pt>
                <c:pt idx="16">
                  <c:v>-849080660</c:v>
                </c:pt>
                <c:pt idx="17">
                  <c:v>-673739750</c:v>
                </c:pt>
                <c:pt idx="18">
                  <c:v>-1109414004</c:v>
                </c:pt>
                <c:pt idx="19">
                  <c:v>-1010265196</c:v>
                </c:pt>
                <c:pt idx="20">
                  <c:v>-1071008352</c:v>
                </c:pt>
                <c:pt idx="21">
                  <c:v>-793685812</c:v>
                </c:pt>
                <c:pt idx="22">
                  <c:v>-1090079599</c:v>
                </c:pt>
                <c:pt idx="23">
                  <c:v>-1324120319</c:v>
                </c:pt>
                <c:pt idx="24">
                  <c:v>-1325985648</c:v>
                </c:pt>
                <c:pt idx="25">
                  <c:v>-1114661691</c:v>
                </c:pt>
                <c:pt idx="26">
                  <c:v>-839939775</c:v>
                </c:pt>
                <c:pt idx="27">
                  <c:v>-753376133</c:v>
                </c:pt>
                <c:pt idx="28">
                  <c:v>-1011650648</c:v>
                </c:pt>
                <c:pt idx="29">
                  <c:v>-730071133</c:v>
                </c:pt>
                <c:pt idx="30">
                  <c:v>-690512229</c:v>
                </c:pt>
                <c:pt idx="31">
                  <c:v>-1341550694</c:v>
                </c:pt>
                <c:pt idx="32">
                  <c:v>-1328787511</c:v>
                </c:pt>
                <c:pt idx="33">
                  <c:v>-1270203802</c:v>
                </c:pt>
                <c:pt idx="34">
                  <c:v>-687872905</c:v>
                </c:pt>
                <c:pt idx="35">
                  <c:v>-627176188</c:v>
                </c:pt>
                <c:pt idx="36">
                  <c:v>-749173338</c:v>
                </c:pt>
                <c:pt idx="37">
                  <c:v>-614173066</c:v>
                </c:pt>
                <c:pt idx="38">
                  <c:v>-1487356291</c:v>
                </c:pt>
                <c:pt idx="39">
                  <c:v>-831557406</c:v>
                </c:pt>
                <c:pt idx="40">
                  <c:v>-723995269</c:v>
                </c:pt>
                <c:pt idx="41">
                  <c:v>-1387177722</c:v>
                </c:pt>
                <c:pt idx="42">
                  <c:v>-1270583059</c:v>
                </c:pt>
                <c:pt idx="43">
                  <c:v>-1219445185</c:v>
                </c:pt>
                <c:pt idx="44">
                  <c:v>-653344972</c:v>
                </c:pt>
                <c:pt idx="45">
                  <c:v>-1122680732</c:v>
                </c:pt>
                <c:pt idx="46">
                  <c:v>-697052490</c:v>
                </c:pt>
                <c:pt idx="47">
                  <c:v>-1314391197</c:v>
                </c:pt>
                <c:pt idx="48">
                  <c:v>-1149561143</c:v>
                </c:pt>
                <c:pt idx="49">
                  <c:v>-737462788</c:v>
                </c:pt>
                <c:pt idx="50">
                  <c:v>-780976808</c:v>
                </c:pt>
                <c:pt idx="51">
                  <c:v>-1279801344</c:v>
                </c:pt>
                <c:pt idx="52">
                  <c:v>-1152409446</c:v>
                </c:pt>
                <c:pt idx="53">
                  <c:v>-681750602</c:v>
                </c:pt>
                <c:pt idx="54">
                  <c:v>-691379104</c:v>
                </c:pt>
                <c:pt idx="55">
                  <c:v>-1326883482</c:v>
                </c:pt>
                <c:pt idx="56">
                  <c:v>-832269481</c:v>
                </c:pt>
                <c:pt idx="57">
                  <c:v>-700427109</c:v>
                </c:pt>
                <c:pt idx="58">
                  <c:v>-693283132</c:v>
                </c:pt>
                <c:pt idx="59">
                  <c:v>-1123818057</c:v>
                </c:pt>
                <c:pt idx="60">
                  <c:v>-723027775</c:v>
                </c:pt>
                <c:pt idx="61">
                  <c:v>-707029290</c:v>
                </c:pt>
                <c:pt idx="62">
                  <c:v>-769931894</c:v>
                </c:pt>
                <c:pt idx="63">
                  <c:v>-1402448649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Glumovo!$AD$3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Glumovo!$AB$4:$AB$68</c:f>
              <c:strCache>
                <c:ptCount val="64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  <c:pt idx="51">
                  <c:v>2020/4/3</c:v>
                </c:pt>
                <c:pt idx="52">
                  <c:v>2020/4/4</c:v>
                </c:pt>
                <c:pt idx="53">
                  <c:v>2020/4/5</c:v>
                </c:pt>
                <c:pt idx="54">
                  <c:v>2020/4/6</c:v>
                </c:pt>
                <c:pt idx="55">
                  <c:v>2020/4/7</c:v>
                </c:pt>
                <c:pt idx="56">
                  <c:v>2020/4/8</c:v>
                </c:pt>
                <c:pt idx="57">
                  <c:v>2020/4/9</c:v>
                </c:pt>
                <c:pt idx="58">
                  <c:v>2020/4/10</c:v>
                </c:pt>
                <c:pt idx="59">
                  <c:v>2020/4/11</c:v>
                </c:pt>
                <c:pt idx="60">
                  <c:v>2020/4/12</c:v>
                </c:pt>
                <c:pt idx="61">
                  <c:v>2020/4/13</c:v>
                </c:pt>
                <c:pt idx="62">
                  <c:v>2020/4/14</c:v>
                </c:pt>
                <c:pt idx="63">
                  <c:v>2020/4/15</c:v>
                </c:pt>
              </c:strCache>
            </c:strRef>
          </c:cat>
          <c:val>
            <c:numRef>
              <c:f>Glumovo!$AD$4:$AD$68</c:f>
              <c:numCache>
                <c:formatCode>General</c:formatCode>
                <c:ptCount val="64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3335915720</c:v>
                </c:pt>
                <c:pt idx="10">
                  <c:v>4209360151</c:v>
                </c:pt>
                <c:pt idx="11">
                  <c:v>26395371</c:v>
                </c:pt>
                <c:pt idx="12">
                  <c:v>87736206</c:v>
                </c:pt>
                <c:pt idx="13">
                  <c:v>46513218</c:v>
                </c:pt>
                <c:pt idx="14">
                  <c:v>71373220</c:v>
                </c:pt>
                <c:pt idx="15">
                  <c:v>105628509</c:v>
                </c:pt>
                <c:pt idx="16">
                  <c:v>5307524</c:v>
                </c:pt>
                <c:pt idx="17">
                  <c:v>108208277</c:v>
                </c:pt>
                <c:pt idx="18">
                  <c:v>-327465977</c:v>
                </c:pt>
                <c:pt idx="19">
                  <c:v>436977744</c:v>
                </c:pt>
                <c:pt idx="20">
                  <c:v>73293735</c:v>
                </c:pt>
                <c:pt idx="21">
                  <c:v>76842470</c:v>
                </c:pt>
                <c:pt idx="22">
                  <c:v>66822876</c:v>
                </c:pt>
                <c:pt idx="23">
                  <c:v>77426023</c:v>
                </c:pt>
                <c:pt idx="24">
                  <c:v>160234129</c:v>
                </c:pt>
                <c:pt idx="25">
                  <c:v>-219274512</c:v>
                </c:pt>
                <c:pt idx="26">
                  <c:v>519142049</c:v>
                </c:pt>
                <c:pt idx="27">
                  <c:v>43727397</c:v>
                </c:pt>
                <c:pt idx="28">
                  <c:v>68915969</c:v>
                </c:pt>
                <c:pt idx="29">
                  <c:v>100229997</c:v>
                </c:pt>
                <c:pt idx="30">
                  <c:v>51997176</c:v>
                </c:pt>
                <c:pt idx="31">
                  <c:v>93482945</c:v>
                </c:pt>
                <c:pt idx="32">
                  <c:v>28205904</c:v>
                </c:pt>
                <c:pt idx="33">
                  <c:v>67163646</c:v>
                </c:pt>
                <c:pt idx="34">
                  <c:v>97975808</c:v>
                </c:pt>
                <c:pt idx="35">
                  <c:v>3175689</c:v>
                </c:pt>
                <c:pt idx="36">
                  <c:v>42749877</c:v>
                </c:pt>
                <c:pt idx="37">
                  <c:v>49141512</c:v>
                </c:pt>
                <c:pt idx="38">
                  <c:v>140682707</c:v>
                </c:pt>
                <c:pt idx="39">
                  <c:v>99210424</c:v>
                </c:pt>
                <c:pt idx="40">
                  <c:v>-22345633</c:v>
                </c:pt>
                <c:pt idx="41">
                  <c:v>50438214</c:v>
                </c:pt>
                <c:pt idx="42">
                  <c:v>106480934</c:v>
                </c:pt>
                <c:pt idx="43">
                  <c:v>61996921</c:v>
                </c:pt>
                <c:pt idx="44">
                  <c:v>58458311</c:v>
                </c:pt>
                <c:pt idx="45">
                  <c:v>18799876</c:v>
                </c:pt>
                <c:pt idx="46">
                  <c:v>115384392</c:v>
                </c:pt>
                <c:pt idx="47">
                  <c:v>140664865</c:v>
                </c:pt>
                <c:pt idx="48">
                  <c:v>74656642</c:v>
                </c:pt>
                <c:pt idx="49">
                  <c:v>44908456</c:v>
                </c:pt>
                <c:pt idx="50">
                  <c:v>8707058</c:v>
                </c:pt>
                <c:pt idx="51">
                  <c:v>60022986</c:v>
                </c:pt>
                <c:pt idx="52">
                  <c:v>149223461</c:v>
                </c:pt>
                <c:pt idx="53">
                  <c:v>121728092</c:v>
                </c:pt>
                <c:pt idx="54">
                  <c:v>-19806314</c:v>
                </c:pt>
                <c:pt idx="55">
                  <c:v>93497125</c:v>
                </c:pt>
                <c:pt idx="56">
                  <c:v>-2706161</c:v>
                </c:pt>
                <c:pt idx="57">
                  <c:v>125720135</c:v>
                </c:pt>
                <c:pt idx="58">
                  <c:v>46531151</c:v>
                </c:pt>
                <c:pt idx="59">
                  <c:v>122431076</c:v>
                </c:pt>
                <c:pt idx="60">
                  <c:v>88733190</c:v>
                </c:pt>
                <c:pt idx="61">
                  <c:v>111927390</c:v>
                </c:pt>
                <c:pt idx="62">
                  <c:v>13805001</c:v>
                </c:pt>
                <c:pt idx="63">
                  <c:v>88292099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Glumovo!$AE$3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Glumovo!$AB$4:$AB$68</c:f>
              <c:strCache>
                <c:ptCount val="64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  <c:pt idx="51">
                  <c:v>2020/4/3</c:v>
                </c:pt>
                <c:pt idx="52">
                  <c:v>2020/4/4</c:v>
                </c:pt>
                <c:pt idx="53">
                  <c:v>2020/4/5</c:v>
                </c:pt>
                <c:pt idx="54">
                  <c:v>2020/4/6</c:v>
                </c:pt>
                <c:pt idx="55">
                  <c:v>2020/4/7</c:v>
                </c:pt>
                <c:pt idx="56">
                  <c:v>2020/4/8</c:v>
                </c:pt>
                <c:pt idx="57">
                  <c:v>2020/4/9</c:v>
                </c:pt>
                <c:pt idx="58">
                  <c:v>2020/4/10</c:v>
                </c:pt>
                <c:pt idx="59">
                  <c:v>2020/4/11</c:v>
                </c:pt>
                <c:pt idx="60">
                  <c:v>2020/4/12</c:v>
                </c:pt>
                <c:pt idx="61">
                  <c:v>2020/4/13</c:v>
                </c:pt>
                <c:pt idx="62">
                  <c:v>2020/4/14</c:v>
                </c:pt>
                <c:pt idx="63">
                  <c:v>2020/4/15</c:v>
                </c:pt>
              </c:strCache>
            </c:strRef>
          </c:cat>
          <c:val>
            <c:numRef>
              <c:f>Glumovo!$AE$4:$AE$68</c:f>
              <c:numCache>
                <c:formatCode>General</c:formatCode>
                <c:ptCount val="64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-2132968699</c:v>
                </c:pt>
                <c:pt idx="5">
                  <c:v>-2669448110</c:v>
                </c:pt>
                <c:pt idx="6">
                  <c:v>-3168481625</c:v>
                </c:pt>
                <c:pt idx="7">
                  <c:v>-4003351730</c:v>
                </c:pt>
                <c:pt idx="8">
                  <c:v>-4842649089</c:v>
                </c:pt>
                <c:pt idx="9">
                  <c:v>-667436010</c:v>
                </c:pt>
                <c:pt idx="10">
                  <c:v>116224958</c:v>
                </c:pt>
                <c:pt idx="11">
                  <c:v>731893963</c:v>
                </c:pt>
                <c:pt idx="12">
                  <c:v>1613811338</c:v>
                </c:pt>
                <c:pt idx="13">
                  <c:v>2196803967</c:v>
                </c:pt>
                <c:pt idx="14">
                  <c:v>3123703806</c:v>
                </c:pt>
                <c:pt idx="15">
                  <c:v>3636336096</c:v>
                </c:pt>
                <c:pt idx="16">
                  <c:v>4480940979</c:v>
                </c:pt>
                <c:pt idx="17">
                  <c:v>413936177</c:v>
                </c:pt>
                <c:pt idx="18">
                  <c:v>-55885149</c:v>
                </c:pt>
                <c:pt idx="19">
                  <c:v>324777207</c:v>
                </c:pt>
                <c:pt idx="20">
                  <c:v>318343992</c:v>
                </c:pt>
                <c:pt idx="21">
                  <c:v>348673244</c:v>
                </c:pt>
                <c:pt idx="22">
                  <c:v>265640167</c:v>
                </c:pt>
                <c:pt idx="23">
                  <c:v>320470758</c:v>
                </c:pt>
                <c:pt idx="24">
                  <c:v>385814703</c:v>
                </c:pt>
                <c:pt idx="25">
                  <c:v>-12319555</c:v>
                </c:pt>
                <c:pt idx="26">
                  <c:v>527429765</c:v>
                </c:pt>
                <c:pt idx="27">
                  <c:v>549246401</c:v>
                </c:pt>
                <c:pt idx="28">
                  <c:v>526547755</c:v>
                </c:pt>
                <c:pt idx="29">
                  <c:v>547798239</c:v>
                </c:pt>
                <c:pt idx="30">
                  <c:v>611952052</c:v>
                </c:pt>
                <c:pt idx="31">
                  <c:v>563855161</c:v>
                </c:pt>
                <c:pt idx="32">
                  <c:v>452829045</c:v>
                </c:pt>
                <c:pt idx="33">
                  <c:v>850293319</c:v>
                </c:pt>
                <c:pt idx="34">
                  <c:v>427768365</c:v>
                </c:pt>
                <c:pt idx="35">
                  <c:v>388575370</c:v>
                </c:pt>
                <c:pt idx="36">
                  <c:v>404777962</c:v>
                </c:pt>
                <c:pt idx="37">
                  <c:v>353689477</c:v>
                </c:pt>
                <c:pt idx="38">
                  <c:v>393233496</c:v>
                </c:pt>
                <c:pt idx="39">
                  <c:v>450958151</c:v>
                </c:pt>
                <c:pt idx="40">
                  <c:v>441892383</c:v>
                </c:pt>
                <c:pt idx="41">
                  <c:v>434232719</c:v>
                </c:pt>
                <c:pt idx="42">
                  <c:v>369953998</c:v>
                </c:pt>
                <c:pt idx="43">
                  <c:v>379134031</c:v>
                </c:pt>
                <c:pt idx="44">
                  <c:v>410786577</c:v>
                </c:pt>
                <c:pt idx="45">
                  <c:v>380444941</c:v>
                </c:pt>
                <c:pt idx="46">
                  <c:v>404288138</c:v>
                </c:pt>
                <c:pt idx="47">
                  <c:v>330358187</c:v>
                </c:pt>
                <c:pt idx="48">
                  <c:v>402079989</c:v>
                </c:pt>
                <c:pt idx="49">
                  <c:v>374204598</c:v>
                </c:pt>
                <c:pt idx="50">
                  <c:v>349214569</c:v>
                </c:pt>
                <c:pt idx="51">
                  <c:v>372230663</c:v>
                </c:pt>
                <c:pt idx="52">
                  <c:v>411679885</c:v>
                </c:pt>
                <c:pt idx="53">
                  <c:v>514608101</c:v>
                </c:pt>
                <c:pt idx="54">
                  <c:v>379417395</c:v>
                </c:pt>
                <c:pt idx="55">
                  <c:v>467440361</c:v>
                </c:pt>
                <c:pt idx="56">
                  <c:v>415358031</c:v>
                </c:pt>
                <c:pt idx="57">
                  <c:v>496169710</c:v>
                </c:pt>
                <c:pt idx="58">
                  <c:v>502445302</c:v>
                </c:pt>
                <c:pt idx="59">
                  <c:v>558577800</c:v>
                </c:pt>
                <c:pt idx="60">
                  <c:v>549403457</c:v>
                </c:pt>
                <c:pt idx="61">
                  <c:v>539602755</c:v>
                </c:pt>
                <c:pt idx="62">
                  <c:v>573214070</c:v>
                </c:pt>
                <c:pt idx="63">
                  <c:v>534397729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52504197"/>
        <c:axId val="733280932"/>
      </c:lineChart>
      <c:catAx>
        <c:axId val="95250419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280932"/>
        <c:crosses val="autoZero"/>
        <c:auto val="1"/>
        <c:lblAlgn val="ctr"/>
        <c:lblOffset val="100"/>
        <c:noMultiLvlLbl val="0"/>
      </c:catAx>
      <c:valAx>
        <c:axId val="7332809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250419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Tycoon计算.xlsx]HookerCreek机场!数据透视表2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HookerCreek机场!$AC$3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HookerCreek机场!$AB$4:$AB$62</c:f>
              <c:strCache>
                <c:ptCount val="58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  <c:pt idx="45">
                  <c:v>2020/4/3</c:v>
                </c:pt>
                <c:pt idx="46">
                  <c:v>2020/4/4</c:v>
                </c:pt>
                <c:pt idx="47">
                  <c:v>2020/4/5</c:v>
                </c:pt>
                <c:pt idx="48">
                  <c:v>2020/4/6</c:v>
                </c:pt>
                <c:pt idx="49">
                  <c:v>2020/4/7</c:v>
                </c:pt>
                <c:pt idx="50">
                  <c:v>2020/4/8</c:v>
                </c:pt>
                <c:pt idx="51">
                  <c:v>2020/4/9</c:v>
                </c:pt>
                <c:pt idx="52">
                  <c:v>2020/4/10</c:v>
                </c:pt>
                <c:pt idx="53">
                  <c:v>2020/4/11</c:v>
                </c:pt>
                <c:pt idx="54">
                  <c:v>2020/4/12</c:v>
                </c:pt>
                <c:pt idx="55">
                  <c:v>2020/4/13</c:v>
                </c:pt>
                <c:pt idx="56">
                  <c:v>2020/4/14</c:v>
                </c:pt>
                <c:pt idx="57">
                  <c:v>2020/4/15</c:v>
                </c:pt>
              </c:strCache>
            </c:strRef>
          </c:cat>
          <c:val>
            <c:numRef>
              <c:f>HookerCreek机场!$AC$4:$AC$62</c:f>
              <c:numCache>
                <c:formatCode>General</c:formatCode>
                <c:ptCount val="58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-216115235</c:v>
                </c:pt>
                <c:pt idx="7">
                  <c:v>-272682715</c:v>
                </c:pt>
                <c:pt idx="8">
                  <c:v>-227605466</c:v>
                </c:pt>
                <c:pt idx="9">
                  <c:v>-382388429</c:v>
                </c:pt>
                <c:pt idx="10">
                  <c:v>-275398998</c:v>
                </c:pt>
                <c:pt idx="11">
                  <c:v>-218525247</c:v>
                </c:pt>
                <c:pt idx="12">
                  <c:v>-359834742</c:v>
                </c:pt>
                <c:pt idx="13">
                  <c:v>-327681176</c:v>
                </c:pt>
                <c:pt idx="14">
                  <c:v>-347383017</c:v>
                </c:pt>
                <c:pt idx="15">
                  <c:v>-257429352</c:v>
                </c:pt>
                <c:pt idx="16">
                  <c:v>-353563691</c:v>
                </c:pt>
                <c:pt idx="17">
                  <c:v>-429474021</c:v>
                </c:pt>
                <c:pt idx="18">
                  <c:v>-430079034</c:v>
                </c:pt>
                <c:pt idx="19">
                  <c:v>-361536811</c:v>
                </c:pt>
                <c:pt idx="20">
                  <c:v>-272431672</c:v>
                </c:pt>
                <c:pt idx="21">
                  <c:v>-244355042</c:v>
                </c:pt>
                <c:pt idx="22">
                  <c:v>-328125522</c:v>
                </c:pt>
                <c:pt idx="23">
                  <c:v>-236796143</c:v>
                </c:pt>
                <c:pt idx="24">
                  <c:v>-223965345</c:v>
                </c:pt>
                <c:pt idx="25">
                  <c:v>-435127506</c:v>
                </c:pt>
                <c:pt idx="26">
                  <c:v>-430987809</c:v>
                </c:pt>
                <c:pt idx="27">
                  <c:v>-411986377</c:v>
                </c:pt>
                <c:pt idx="28">
                  <c:v>-223109289</c:v>
                </c:pt>
                <c:pt idx="29">
                  <c:v>-203422510</c:v>
                </c:pt>
                <c:pt idx="30">
                  <c:v>-242989369</c:v>
                </c:pt>
                <c:pt idx="31">
                  <c:v>-199204991</c:v>
                </c:pt>
                <c:pt idx="32">
                  <c:v>-482419388</c:v>
                </c:pt>
                <c:pt idx="33">
                  <c:v>-269712878</c:v>
                </c:pt>
                <c:pt idx="34">
                  <c:v>-234825457</c:v>
                </c:pt>
                <c:pt idx="35">
                  <c:v>-449926479</c:v>
                </c:pt>
                <c:pt idx="36">
                  <c:v>-412109388</c:v>
                </c:pt>
                <c:pt idx="37">
                  <c:v>-395522989</c:v>
                </c:pt>
                <c:pt idx="38">
                  <c:v>-211910268</c:v>
                </c:pt>
                <c:pt idx="39">
                  <c:v>-364138175</c:v>
                </c:pt>
                <c:pt idx="40">
                  <c:v>-226086656</c:v>
                </c:pt>
                <c:pt idx="41">
                  <c:v>-426318412</c:v>
                </c:pt>
                <c:pt idx="42">
                  <c:v>-372856333</c:v>
                </c:pt>
                <c:pt idx="43">
                  <c:v>-239193602</c:v>
                </c:pt>
                <c:pt idx="44">
                  <c:v>-253307230</c:v>
                </c:pt>
                <c:pt idx="45">
                  <c:v>-415099309</c:v>
                </c:pt>
                <c:pt idx="46">
                  <c:v>-373780170</c:v>
                </c:pt>
                <c:pt idx="47">
                  <c:v>-221123540</c:v>
                </c:pt>
                <c:pt idx="48">
                  <c:v>-224246513</c:v>
                </c:pt>
                <c:pt idx="49">
                  <c:v>-430370244</c:v>
                </c:pt>
                <c:pt idx="50">
                  <c:v>-269943838</c:v>
                </c:pt>
                <c:pt idx="51">
                  <c:v>-227181202</c:v>
                </c:pt>
                <c:pt idx="52">
                  <c:v>-224864077</c:v>
                </c:pt>
                <c:pt idx="53">
                  <c:v>-364506648</c:v>
                </c:pt>
                <c:pt idx="54">
                  <c:v>-234511654</c:v>
                </c:pt>
                <c:pt idx="55">
                  <c:v>-229322598</c:v>
                </c:pt>
                <c:pt idx="56">
                  <c:v>-249724849</c:v>
                </c:pt>
                <c:pt idx="57">
                  <c:v>-454879554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HookerCreek机场!$AD$3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HookerCreek机场!$AB$4:$AB$62</c:f>
              <c:strCache>
                <c:ptCount val="58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  <c:pt idx="45">
                  <c:v>2020/4/3</c:v>
                </c:pt>
                <c:pt idx="46">
                  <c:v>2020/4/4</c:v>
                </c:pt>
                <c:pt idx="47">
                  <c:v>2020/4/5</c:v>
                </c:pt>
                <c:pt idx="48">
                  <c:v>2020/4/6</c:v>
                </c:pt>
                <c:pt idx="49">
                  <c:v>2020/4/7</c:v>
                </c:pt>
                <c:pt idx="50">
                  <c:v>2020/4/8</c:v>
                </c:pt>
                <c:pt idx="51">
                  <c:v>2020/4/9</c:v>
                </c:pt>
                <c:pt idx="52">
                  <c:v>2020/4/10</c:v>
                </c:pt>
                <c:pt idx="53">
                  <c:v>2020/4/11</c:v>
                </c:pt>
                <c:pt idx="54">
                  <c:v>2020/4/12</c:v>
                </c:pt>
                <c:pt idx="55">
                  <c:v>2020/4/13</c:v>
                </c:pt>
                <c:pt idx="56">
                  <c:v>2020/4/14</c:v>
                </c:pt>
                <c:pt idx="57">
                  <c:v>2020/4/15</c:v>
                </c:pt>
              </c:strCache>
            </c:strRef>
          </c:cat>
          <c:val>
            <c:numRef>
              <c:f>HookerCreek机场!$AD$4:$AD$62</c:f>
              <c:numCache>
                <c:formatCode>General</c:formatCode>
                <c:ptCount val="58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1119052991</c:v>
                </c:pt>
                <c:pt idx="7">
                  <c:v>18146521</c:v>
                </c:pt>
                <c:pt idx="8">
                  <c:v>22011090</c:v>
                </c:pt>
                <c:pt idx="9">
                  <c:v>8802533</c:v>
                </c:pt>
                <c:pt idx="10">
                  <c:v>6161706</c:v>
                </c:pt>
                <c:pt idx="11">
                  <c:v>3268572</c:v>
                </c:pt>
                <c:pt idx="12">
                  <c:v>-138040923</c:v>
                </c:pt>
                <c:pt idx="13">
                  <c:v>156725201</c:v>
                </c:pt>
                <c:pt idx="14">
                  <c:v>26677560</c:v>
                </c:pt>
                <c:pt idx="15">
                  <c:v>13753520</c:v>
                </c:pt>
                <c:pt idx="16">
                  <c:v>23089929</c:v>
                </c:pt>
                <c:pt idx="17">
                  <c:v>53965938</c:v>
                </c:pt>
                <c:pt idx="18">
                  <c:v>47235053</c:v>
                </c:pt>
                <c:pt idx="19">
                  <c:v>-79873525</c:v>
                </c:pt>
                <c:pt idx="20">
                  <c:v>155454557</c:v>
                </c:pt>
                <c:pt idx="21">
                  <c:v>6821896</c:v>
                </c:pt>
                <c:pt idx="22">
                  <c:v>32874160</c:v>
                </c:pt>
                <c:pt idx="23">
                  <c:v>38066470</c:v>
                </c:pt>
                <c:pt idx="24">
                  <c:v>13437567</c:v>
                </c:pt>
                <c:pt idx="25">
                  <c:v>10986515</c:v>
                </c:pt>
                <c:pt idx="26">
                  <c:v>-3235078</c:v>
                </c:pt>
                <c:pt idx="27">
                  <c:v>8624713</c:v>
                </c:pt>
                <c:pt idx="28">
                  <c:v>24656840</c:v>
                </c:pt>
                <c:pt idx="29">
                  <c:v>16191724</c:v>
                </c:pt>
                <c:pt idx="30">
                  <c:v>9969694</c:v>
                </c:pt>
                <c:pt idx="31">
                  <c:v>25736016</c:v>
                </c:pt>
                <c:pt idx="32">
                  <c:v>63154632</c:v>
                </c:pt>
                <c:pt idx="33">
                  <c:v>45979010</c:v>
                </c:pt>
                <c:pt idx="34">
                  <c:v>35159156</c:v>
                </c:pt>
                <c:pt idx="35">
                  <c:v>74558138</c:v>
                </c:pt>
                <c:pt idx="36">
                  <c:v>33689980</c:v>
                </c:pt>
                <c:pt idx="37">
                  <c:v>4729766</c:v>
                </c:pt>
                <c:pt idx="38">
                  <c:v>2087187</c:v>
                </c:pt>
                <c:pt idx="39">
                  <c:v>29756249</c:v>
                </c:pt>
                <c:pt idx="40">
                  <c:v>8699177</c:v>
                </c:pt>
                <c:pt idx="41">
                  <c:v>25900369</c:v>
                </c:pt>
                <c:pt idx="42">
                  <c:v>12603941</c:v>
                </c:pt>
                <c:pt idx="43">
                  <c:v>9644468</c:v>
                </c:pt>
                <c:pt idx="44">
                  <c:v>6317321</c:v>
                </c:pt>
                <c:pt idx="45">
                  <c:v>26627777</c:v>
                </c:pt>
                <c:pt idx="46">
                  <c:v>20900180</c:v>
                </c:pt>
                <c:pt idx="47">
                  <c:v>23808939</c:v>
                </c:pt>
                <c:pt idx="48">
                  <c:v>-330951</c:v>
                </c:pt>
                <c:pt idx="49">
                  <c:v>-1621735</c:v>
                </c:pt>
                <c:pt idx="50">
                  <c:v>48965294</c:v>
                </c:pt>
                <c:pt idx="51">
                  <c:v>33299578</c:v>
                </c:pt>
                <c:pt idx="52">
                  <c:v>23289343</c:v>
                </c:pt>
                <c:pt idx="53">
                  <c:v>13475932</c:v>
                </c:pt>
                <c:pt idx="54">
                  <c:v>25736313</c:v>
                </c:pt>
                <c:pt idx="55">
                  <c:v>-3938716</c:v>
                </c:pt>
                <c:pt idx="56">
                  <c:v>13799877</c:v>
                </c:pt>
                <c:pt idx="57">
                  <c:v>34532632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HookerCreek机场!$AE$3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HookerCreek机场!$AB$4:$AB$62</c:f>
              <c:strCache>
                <c:ptCount val="58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  <c:pt idx="45">
                  <c:v>2020/4/3</c:v>
                </c:pt>
                <c:pt idx="46">
                  <c:v>2020/4/4</c:v>
                </c:pt>
                <c:pt idx="47">
                  <c:v>2020/4/5</c:v>
                </c:pt>
                <c:pt idx="48">
                  <c:v>2020/4/6</c:v>
                </c:pt>
                <c:pt idx="49">
                  <c:v>2020/4/7</c:v>
                </c:pt>
                <c:pt idx="50">
                  <c:v>2020/4/8</c:v>
                </c:pt>
                <c:pt idx="51">
                  <c:v>2020/4/9</c:v>
                </c:pt>
                <c:pt idx="52">
                  <c:v>2020/4/10</c:v>
                </c:pt>
                <c:pt idx="53">
                  <c:v>2020/4/11</c:v>
                </c:pt>
                <c:pt idx="54">
                  <c:v>2020/4/12</c:v>
                </c:pt>
                <c:pt idx="55">
                  <c:v>2020/4/13</c:v>
                </c:pt>
                <c:pt idx="56">
                  <c:v>2020/4/14</c:v>
                </c:pt>
                <c:pt idx="57">
                  <c:v>2020/4/15</c:v>
                </c:pt>
              </c:strCache>
            </c:strRef>
          </c:cat>
          <c:val>
            <c:numRef>
              <c:f>HookerCreek机场!$AE$4:$AE$62</c:f>
              <c:numCache>
                <c:formatCode>General</c:formatCode>
                <c:ptCount val="58"/>
                <c:pt idx="1">
                  <c:v>-260110490</c:v>
                </c:pt>
                <c:pt idx="2">
                  <c:v>-532331286</c:v>
                </c:pt>
                <c:pt idx="3">
                  <c:v>-700602780</c:v>
                </c:pt>
                <c:pt idx="4">
                  <c:v>-854117977</c:v>
                </c:pt>
                <c:pt idx="5">
                  <c:v>-1074242366</c:v>
                </c:pt>
                <c:pt idx="6">
                  <c:v>44810625</c:v>
                </c:pt>
                <c:pt idx="7">
                  <c:v>62957146</c:v>
                </c:pt>
                <c:pt idx="8">
                  <c:v>183109874</c:v>
                </c:pt>
                <c:pt idx="9">
                  <c:v>331870169</c:v>
                </c:pt>
                <c:pt idx="10">
                  <c:v>610252671</c:v>
                </c:pt>
                <c:pt idx="11">
                  <c:v>781792737</c:v>
                </c:pt>
                <c:pt idx="12">
                  <c:v>793998439</c:v>
                </c:pt>
                <c:pt idx="13">
                  <c:v>74712196</c:v>
                </c:pt>
                <c:pt idx="14">
                  <c:v>58605016</c:v>
                </c:pt>
                <c:pt idx="15">
                  <c:v>54212015</c:v>
                </c:pt>
                <c:pt idx="16">
                  <c:v>63917997</c:v>
                </c:pt>
                <c:pt idx="17">
                  <c:v>99375420</c:v>
                </c:pt>
                <c:pt idx="18">
                  <c:v>111227399</c:v>
                </c:pt>
                <c:pt idx="19">
                  <c:v>10071617</c:v>
                </c:pt>
                <c:pt idx="20">
                  <c:v>169978050</c:v>
                </c:pt>
                <c:pt idx="21">
                  <c:v>156932364</c:v>
                </c:pt>
                <c:pt idx="22">
                  <c:v>161646525</c:v>
                </c:pt>
                <c:pt idx="23">
                  <c:v>201367636</c:v>
                </c:pt>
                <c:pt idx="24">
                  <c:v>190060633</c:v>
                </c:pt>
                <c:pt idx="25">
                  <c:v>158388213</c:v>
                </c:pt>
                <c:pt idx="26">
                  <c:v>134653082</c:v>
                </c:pt>
                <c:pt idx="27">
                  <c:v>246886451</c:v>
                </c:pt>
                <c:pt idx="28">
                  <c:v>115208698</c:v>
                </c:pt>
                <c:pt idx="29">
                  <c:v>125458562</c:v>
                </c:pt>
                <c:pt idx="30">
                  <c:v>108495956</c:v>
                </c:pt>
                <c:pt idx="31">
                  <c:v>96165502</c:v>
                </c:pt>
                <c:pt idx="32">
                  <c:v>120146551</c:v>
                </c:pt>
                <c:pt idx="33">
                  <c:v>168576613</c:v>
                </c:pt>
                <c:pt idx="34">
                  <c:v>204519795</c:v>
                </c:pt>
                <c:pt idx="35">
                  <c:v>234510038</c:v>
                </c:pt>
                <c:pt idx="36">
                  <c:v>204144196</c:v>
                </c:pt>
                <c:pt idx="37">
                  <c:v>192070304</c:v>
                </c:pt>
                <c:pt idx="38">
                  <c:v>190508733</c:v>
                </c:pt>
                <c:pt idx="39">
                  <c:v>194528966</c:v>
                </c:pt>
                <c:pt idx="40">
                  <c:v>165809527</c:v>
                </c:pt>
                <c:pt idx="41">
                  <c:v>137031709</c:v>
                </c:pt>
                <c:pt idx="42">
                  <c:v>97275302</c:v>
                </c:pt>
                <c:pt idx="43">
                  <c:v>67520788</c:v>
                </c:pt>
                <c:pt idx="44">
                  <c:v>79547111</c:v>
                </c:pt>
                <c:pt idx="45">
                  <c:v>89418799</c:v>
                </c:pt>
                <c:pt idx="46">
                  <c:v>87921336</c:v>
                </c:pt>
                <c:pt idx="47">
                  <c:v>81974026</c:v>
                </c:pt>
                <c:pt idx="48">
                  <c:v>72943898</c:v>
                </c:pt>
                <c:pt idx="49">
                  <c:v>54451922</c:v>
                </c:pt>
                <c:pt idx="50">
                  <c:v>108014467</c:v>
                </c:pt>
                <c:pt idx="51">
                  <c:v>131669577</c:v>
                </c:pt>
                <c:pt idx="52">
                  <c:v>143140415</c:v>
                </c:pt>
                <c:pt idx="53">
                  <c:v>118517732</c:v>
                </c:pt>
                <c:pt idx="54">
                  <c:v>143664321</c:v>
                </c:pt>
                <c:pt idx="55">
                  <c:v>115916666</c:v>
                </c:pt>
                <c:pt idx="56">
                  <c:v>130047494</c:v>
                </c:pt>
                <c:pt idx="57">
                  <c:v>152071033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3006635"/>
        <c:axId val="426007688"/>
      </c:lineChart>
      <c:catAx>
        <c:axId val="4430066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007688"/>
        <c:crosses val="autoZero"/>
        <c:auto val="1"/>
        <c:lblAlgn val="ctr"/>
        <c:lblOffset val="100"/>
        <c:noMultiLvlLbl val="0"/>
      </c:catAx>
      <c:valAx>
        <c:axId val="426007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30066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Tycoon计算.xlsx]米灵吉姆彼机场!数据透视表1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米灵吉姆彼机场!$AC$3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米灵吉姆彼机场!$AB$4:$AB$58</c:f>
              <c:strCache>
                <c:ptCount val="54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  <c:pt idx="41">
                  <c:v>2020/4/3</c:v>
                </c:pt>
                <c:pt idx="42">
                  <c:v>2020/4/4</c:v>
                </c:pt>
                <c:pt idx="43">
                  <c:v>2020/4/5</c:v>
                </c:pt>
                <c:pt idx="44">
                  <c:v>2020/4/6</c:v>
                </c:pt>
                <c:pt idx="45">
                  <c:v>2020/4/7</c:v>
                </c:pt>
                <c:pt idx="46">
                  <c:v>2020/4/8</c:v>
                </c:pt>
                <c:pt idx="47">
                  <c:v>2020/4/9</c:v>
                </c:pt>
                <c:pt idx="48">
                  <c:v>2020/4/10</c:v>
                </c:pt>
                <c:pt idx="49">
                  <c:v>2020/4/11</c:v>
                </c:pt>
                <c:pt idx="50">
                  <c:v>2020/4/12</c:v>
                </c:pt>
                <c:pt idx="51">
                  <c:v>2020/4/13</c:v>
                </c:pt>
                <c:pt idx="52">
                  <c:v>2020/4/14</c:v>
                </c:pt>
                <c:pt idx="53">
                  <c:v>2020/4/15</c:v>
                </c:pt>
              </c:strCache>
            </c:strRef>
          </c:cat>
          <c:val>
            <c:numRef>
              <c:f>米灵吉姆彼机场!$AC$4:$AC$58</c:f>
              <c:numCache>
                <c:formatCode>General</c:formatCode>
                <c:ptCount val="54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-275398998</c:v>
                </c:pt>
                <c:pt idx="7">
                  <c:v>-218525247</c:v>
                </c:pt>
                <c:pt idx="8">
                  <c:v>-359834742</c:v>
                </c:pt>
                <c:pt idx="9">
                  <c:v>-327678666</c:v>
                </c:pt>
                <c:pt idx="10">
                  <c:v>-347380507</c:v>
                </c:pt>
                <c:pt idx="11">
                  <c:v>-257429352</c:v>
                </c:pt>
                <c:pt idx="12">
                  <c:v>-353563691</c:v>
                </c:pt>
                <c:pt idx="13">
                  <c:v>-429474021</c:v>
                </c:pt>
                <c:pt idx="14">
                  <c:v>-430079034</c:v>
                </c:pt>
                <c:pt idx="15">
                  <c:v>-361536811</c:v>
                </c:pt>
                <c:pt idx="16">
                  <c:v>-272431672</c:v>
                </c:pt>
                <c:pt idx="17">
                  <c:v>-244355042</c:v>
                </c:pt>
                <c:pt idx="18">
                  <c:v>-328125522</c:v>
                </c:pt>
                <c:pt idx="19">
                  <c:v>-236796143</c:v>
                </c:pt>
                <c:pt idx="20">
                  <c:v>-223965345</c:v>
                </c:pt>
                <c:pt idx="21">
                  <c:v>-435127506</c:v>
                </c:pt>
                <c:pt idx="22">
                  <c:v>-430987809</c:v>
                </c:pt>
                <c:pt idx="23">
                  <c:v>-411986377</c:v>
                </c:pt>
                <c:pt idx="24">
                  <c:v>-223109289</c:v>
                </c:pt>
                <c:pt idx="25">
                  <c:v>-203422510</c:v>
                </c:pt>
                <c:pt idx="26">
                  <c:v>-242989369</c:v>
                </c:pt>
                <c:pt idx="27">
                  <c:v>-199204991</c:v>
                </c:pt>
                <c:pt idx="28">
                  <c:v>-482419388</c:v>
                </c:pt>
                <c:pt idx="29">
                  <c:v>-269712878</c:v>
                </c:pt>
                <c:pt idx="30">
                  <c:v>-234825457</c:v>
                </c:pt>
                <c:pt idx="31">
                  <c:v>-449926479</c:v>
                </c:pt>
                <c:pt idx="32">
                  <c:v>-412109388</c:v>
                </c:pt>
                <c:pt idx="33">
                  <c:v>-395522989</c:v>
                </c:pt>
                <c:pt idx="34">
                  <c:v>-211910268</c:v>
                </c:pt>
                <c:pt idx="35">
                  <c:v>-364138175</c:v>
                </c:pt>
                <c:pt idx="36">
                  <c:v>-226086656</c:v>
                </c:pt>
                <c:pt idx="37">
                  <c:v>-426318412</c:v>
                </c:pt>
                <c:pt idx="38">
                  <c:v>-372856333</c:v>
                </c:pt>
                <c:pt idx="39">
                  <c:v>-239193602</c:v>
                </c:pt>
                <c:pt idx="40">
                  <c:v>-253307230</c:v>
                </c:pt>
                <c:pt idx="41">
                  <c:v>-415099309</c:v>
                </c:pt>
                <c:pt idx="42">
                  <c:v>-373780170</c:v>
                </c:pt>
                <c:pt idx="43">
                  <c:v>-221123540</c:v>
                </c:pt>
                <c:pt idx="44">
                  <c:v>-224246513</c:v>
                </c:pt>
                <c:pt idx="45">
                  <c:v>-430370244</c:v>
                </c:pt>
                <c:pt idx="46">
                  <c:v>-269943838</c:v>
                </c:pt>
                <c:pt idx="47">
                  <c:v>-227181202</c:v>
                </c:pt>
                <c:pt idx="48">
                  <c:v>-224864077</c:v>
                </c:pt>
                <c:pt idx="49">
                  <c:v>-364506648</c:v>
                </c:pt>
                <c:pt idx="50">
                  <c:v>-234511654</c:v>
                </c:pt>
                <c:pt idx="51">
                  <c:v>-229322598</c:v>
                </c:pt>
                <c:pt idx="52">
                  <c:v>-249724849</c:v>
                </c:pt>
                <c:pt idx="53">
                  <c:v>-454879554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米灵吉姆彼机场!$AD$3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米灵吉姆彼机场!$AB$4:$AB$58</c:f>
              <c:strCache>
                <c:ptCount val="54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  <c:pt idx="41">
                  <c:v>2020/4/3</c:v>
                </c:pt>
                <c:pt idx="42">
                  <c:v>2020/4/4</c:v>
                </c:pt>
                <c:pt idx="43">
                  <c:v>2020/4/5</c:v>
                </c:pt>
                <c:pt idx="44">
                  <c:v>2020/4/6</c:v>
                </c:pt>
                <c:pt idx="45">
                  <c:v>2020/4/7</c:v>
                </c:pt>
                <c:pt idx="46">
                  <c:v>2020/4/8</c:v>
                </c:pt>
                <c:pt idx="47">
                  <c:v>2020/4/9</c:v>
                </c:pt>
                <c:pt idx="48">
                  <c:v>2020/4/10</c:v>
                </c:pt>
                <c:pt idx="49">
                  <c:v>2020/4/11</c:v>
                </c:pt>
                <c:pt idx="50">
                  <c:v>2020/4/12</c:v>
                </c:pt>
                <c:pt idx="51">
                  <c:v>2020/4/13</c:v>
                </c:pt>
                <c:pt idx="52">
                  <c:v>2020/4/14</c:v>
                </c:pt>
                <c:pt idx="53">
                  <c:v>2020/4/15</c:v>
                </c:pt>
              </c:strCache>
            </c:strRef>
          </c:cat>
          <c:val>
            <c:numRef>
              <c:f>米灵吉姆彼机场!$AD$4:$AD$58</c:f>
              <c:numCache>
                <c:formatCode>General</c:formatCode>
                <c:ptCount val="54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1067759549</c:v>
                </c:pt>
                <c:pt idx="7">
                  <c:v>2530824</c:v>
                </c:pt>
                <c:pt idx="8">
                  <c:v>-138778671</c:v>
                </c:pt>
                <c:pt idx="9">
                  <c:v>175399652</c:v>
                </c:pt>
                <c:pt idx="10">
                  <c:v>14315532</c:v>
                </c:pt>
                <c:pt idx="11">
                  <c:v>26984796</c:v>
                </c:pt>
                <c:pt idx="12">
                  <c:v>23890850</c:v>
                </c:pt>
                <c:pt idx="13">
                  <c:v>45894063</c:v>
                </c:pt>
                <c:pt idx="14">
                  <c:v>69540388</c:v>
                </c:pt>
                <c:pt idx="15">
                  <c:v>-63502862</c:v>
                </c:pt>
                <c:pt idx="16">
                  <c:v>111637009</c:v>
                </c:pt>
                <c:pt idx="17">
                  <c:v>16408059</c:v>
                </c:pt>
                <c:pt idx="18">
                  <c:v>1936228</c:v>
                </c:pt>
                <c:pt idx="19">
                  <c:v>17186667</c:v>
                </c:pt>
                <c:pt idx="20">
                  <c:v>24785267</c:v>
                </c:pt>
                <c:pt idx="21">
                  <c:v>39812077</c:v>
                </c:pt>
                <c:pt idx="22">
                  <c:v>42976703</c:v>
                </c:pt>
                <c:pt idx="23">
                  <c:v>47752845</c:v>
                </c:pt>
                <c:pt idx="24">
                  <c:v>24207467</c:v>
                </c:pt>
                <c:pt idx="25">
                  <c:v>32350211</c:v>
                </c:pt>
                <c:pt idx="26">
                  <c:v>11227656</c:v>
                </c:pt>
                <c:pt idx="27">
                  <c:v>26688309</c:v>
                </c:pt>
                <c:pt idx="28">
                  <c:v>52221139</c:v>
                </c:pt>
                <c:pt idx="29">
                  <c:v>27547382</c:v>
                </c:pt>
                <c:pt idx="30">
                  <c:v>15711921</c:v>
                </c:pt>
                <c:pt idx="31">
                  <c:v>32306117</c:v>
                </c:pt>
                <c:pt idx="32">
                  <c:v>32727324</c:v>
                </c:pt>
                <c:pt idx="33">
                  <c:v>30757023</c:v>
                </c:pt>
                <c:pt idx="34">
                  <c:v>4611873</c:v>
                </c:pt>
                <c:pt idx="35">
                  <c:v>34595471</c:v>
                </c:pt>
                <c:pt idx="36">
                  <c:v>36592320</c:v>
                </c:pt>
                <c:pt idx="37">
                  <c:v>67948973</c:v>
                </c:pt>
                <c:pt idx="38">
                  <c:v>49558150</c:v>
                </c:pt>
                <c:pt idx="39">
                  <c:v>30102737</c:v>
                </c:pt>
                <c:pt idx="40">
                  <c:v>38849727</c:v>
                </c:pt>
                <c:pt idx="41">
                  <c:v>59315527</c:v>
                </c:pt>
                <c:pt idx="42">
                  <c:v>50653818</c:v>
                </c:pt>
                <c:pt idx="43">
                  <c:v>7644356</c:v>
                </c:pt>
                <c:pt idx="44">
                  <c:v>22902000</c:v>
                </c:pt>
                <c:pt idx="45">
                  <c:v>21121667</c:v>
                </c:pt>
                <c:pt idx="46">
                  <c:v>38301390</c:v>
                </c:pt>
                <c:pt idx="47">
                  <c:v>33983695</c:v>
                </c:pt>
                <c:pt idx="48">
                  <c:v>34240044</c:v>
                </c:pt>
                <c:pt idx="49">
                  <c:v>63063410</c:v>
                </c:pt>
                <c:pt idx="50">
                  <c:v>2014217</c:v>
                </c:pt>
                <c:pt idx="51">
                  <c:v>34222030</c:v>
                </c:pt>
                <c:pt idx="52">
                  <c:v>43142989</c:v>
                </c:pt>
                <c:pt idx="53">
                  <c:v>53985588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米灵吉姆彼机场!$AE$3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米灵吉姆彼机场!$AB$4:$AB$58</c:f>
              <c:strCache>
                <c:ptCount val="54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  <c:pt idx="41">
                  <c:v>2020/4/3</c:v>
                </c:pt>
                <c:pt idx="42">
                  <c:v>2020/4/4</c:v>
                </c:pt>
                <c:pt idx="43">
                  <c:v>2020/4/5</c:v>
                </c:pt>
                <c:pt idx="44">
                  <c:v>2020/4/6</c:v>
                </c:pt>
                <c:pt idx="45">
                  <c:v>2020/4/7</c:v>
                </c:pt>
                <c:pt idx="46">
                  <c:v>2020/4/8</c:v>
                </c:pt>
                <c:pt idx="47">
                  <c:v>2020/4/9</c:v>
                </c:pt>
                <c:pt idx="48">
                  <c:v>2020/4/10</c:v>
                </c:pt>
                <c:pt idx="49">
                  <c:v>2020/4/11</c:v>
                </c:pt>
                <c:pt idx="50">
                  <c:v>2020/4/12</c:v>
                </c:pt>
                <c:pt idx="51">
                  <c:v>2020/4/13</c:v>
                </c:pt>
                <c:pt idx="52">
                  <c:v>2020/4/14</c:v>
                </c:pt>
                <c:pt idx="53">
                  <c:v>2020/4/15</c:v>
                </c:pt>
              </c:strCache>
            </c:strRef>
          </c:cat>
          <c:val>
            <c:numRef>
              <c:f>米灵吉姆彼机场!$AE$4:$AE$58</c:f>
              <c:numCache>
                <c:formatCode>General</c:formatCode>
                <c:ptCount val="54"/>
                <c:pt idx="1">
                  <c:v>-209673477</c:v>
                </c:pt>
                <c:pt idx="2">
                  <c:v>-425788712</c:v>
                </c:pt>
                <c:pt idx="3">
                  <c:v>-698471427</c:v>
                </c:pt>
                <c:pt idx="4">
                  <c:v>-863245895</c:v>
                </c:pt>
                <c:pt idx="5">
                  <c:v>-1080859856</c:v>
                </c:pt>
                <c:pt idx="6">
                  <c:v>-13100307</c:v>
                </c:pt>
                <c:pt idx="7">
                  <c:v>-10569483</c:v>
                </c:pt>
                <c:pt idx="8">
                  <c:v>-151878978</c:v>
                </c:pt>
                <c:pt idx="9">
                  <c:v>286304770</c:v>
                </c:pt>
                <c:pt idx="10">
                  <c:v>452387446</c:v>
                </c:pt>
                <c:pt idx="11">
                  <c:v>752054957</c:v>
                </c:pt>
                <c:pt idx="12">
                  <c:v>925225559</c:v>
                </c:pt>
                <c:pt idx="13">
                  <c:v>1180337449</c:v>
                </c:pt>
                <c:pt idx="14">
                  <c:v>144620359</c:v>
                </c:pt>
                <c:pt idx="15">
                  <c:v>46544214</c:v>
                </c:pt>
                <c:pt idx="16">
                  <c:v>135328538</c:v>
                </c:pt>
                <c:pt idx="17">
                  <c:v>140499125</c:v>
                </c:pt>
                <c:pt idx="18">
                  <c:v>122998665</c:v>
                </c:pt>
                <c:pt idx="19">
                  <c:v>124690616</c:v>
                </c:pt>
                <c:pt idx="20">
                  <c:v>141079749</c:v>
                </c:pt>
                <c:pt idx="21">
                  <c:v>118608630</c:v>
                </c:pt>
                <c:pt idx="22">
                  <c:v>107236755</c:v>
                </c:pt>
                <c:pt idx="23">
                  <c:v>229864337</c:v>
                </c:pt>
                <c:pt idx="24">
                  <c:v>130895284</c:v>
                </c:pt>
                <c:pt idx="25">
                  <c:v>158376947</c:v>
                </c:pt>
                <c:pt idx="26">
                  <c:v>172536923</c:v>
                </c:pt>
                <c:pt idx="27">
                  <c:v>182038565</c:v>
                </c:pt>
                <c:pt idx="28">
                  <c:v>182786128</c:v>
                </c:pt>
                <c:pt idx="29">
                  <c:v>195306700</c:v>
                </c:pt>
                <c:pt idx="30">
                  <c:v>183068728</c:v>
                </c:pt>
                <c:pt idx="31">
                  <c:v>179859972</c:v>
                </c:pt>
                <c:pt idx="32">
                  <c:v>171785633</c:v>
                </c:pt>
                <c:pt idx="33">
                  <c:v>151981039</c:v>
                </c:pt>
                <c:pt idx="34">
                  <c:v>147443534</c:v>
                </c:pt>
                <c:pt idx="35">
                  <c:v>155350696</c:v>
                </c:pt>
                <c:pt idx="36">
                  <c:v>166410186</c:v>
                </c:pt>
                <c:pt idx="37">
                  <c:v>170219457</c:v>
                </c:pt>
                <c:pt idx="38">
                  <c:v>172709033</c:v>
                </c:pt>
                <c:pt idx="39">
                  <c:v>186217574</c:v>
                </c:pt>
                <c:pt idx="40">
                  <c:v>208934173</c:v>
                </c:pt>
                <c:pt idx="41">
                  <c:v>214776078</c:v>
                </c:pt>
                <c:pt idx="42">
                  <c:v>240352223</c:v>
                </c:pt>
                <c:pt idx="43">
                  <c:v>213401108</c:v>
                </c:pt>
                <c:pt idx="44">
                  <c:v>199710788</c:v>
                </c:pt>
                <c:pt idx="45">
                  <c:v>166573802</c:v>
                </c:pt>
                <c:pt idx="46">
                  <c:v>186673695</c:v>
                </c:pt>
                <c:pt idx="47">
                  <c:v>190554653</c:v>
                </c:pt>
                <c:pt idx="48">
                  <c:v>179511389</c:v>
                </c:pt>
                <c:pt idx="49">
                  <c:v>194302536</c:v>
                </c:pt>
                <c:pt idx="50">
                  <c:v>166128735</c:v>
                </c:pt>
                <c:pt idx="51">
                  <c:v>192706409</c:v>
                </c:pt>
                <c:pt idx="52">
                  <c:v>212947398</c:v>
                </c:pt>
                <c:pt idx="53">
                  <c:v>225570330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2057999"/>
        <c:axId val="728382109"/>
      </c:lineChart>
      <c:catAx>
        <c:axId val="3920579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8382109"/>
        <c:crosses val="autoZero"/>
        <c:auto val="1"/>
        <c:lblAlgn val="ctr"/>
        <c:lblOffset val="100"/>
        <c:noMultiLvlLbl val="0"/>
      </c:catAx>
      <c:valAx>
        <c:axId val="7283821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2057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Tycoon计算.xlsx]基特曼斯胡普机场!数据透视表2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361176330136496"/>
          <c:y val="0.0663301358615311"/>
          <c:w val="0.850706355207131"/>
          <c:h val="0.870368501623732"/>
        </c:manualLayout>
      </c:layout>
      <c:lineChart>
        <c:grouping val="standard"/>
        <c:varyColors val="0"/>
        <c:ser>
          <c:idx val="0"/>
          <c:order val="0"/>
          <c:tx>
            <c:strRef>
              <c:f>基特曼斯胡普机场!$AC$3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基特曼斯胡普机场!$AB$4:$AB$56</c:f>
              <c:strCache>
                <c:ptCount val="52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  <c:pt idx="39">
                  <c:v>2020/4/3</c:v>
                </c:pt>
                <c:pt idx="40">
                  <c:v>2020/4/4</c:v>
                </c:pt>
                <c:pt idx="41">
                  <c:v>2020/4/5</c:v>
                </c:pt>
                <c:pt idx="42">
                  <c:v>2020/4/6</c:v>
                </c:pt>
                <c:pt idx="43">
                  <c:v>2020/4/7</c:v>
                </c:pt>
                <c:pt idx="44">
                  <c:v>2020/4/8</c:v>
                </c:pt>
                <c:pt idx="45">
                  <c:v>2020/4/9</c:v>
                </c:pt>
                <c:pt idx="46">
                  <c:v>2020/4/10</c:v>
                </c:pt>
                <c:pt idx="47">
                  <c:v>2020/4/11</c:v>
                </c:pt>
                <c:pt idx="48">
                  <c:v>2020/4/12</c:v>
                </c:pt>
                <c:pt idx="49">
                  <c:v>2020/4/13</c:v>
                </c:pt>
                <c:pt idx="50">
                  <c:v>2020/4/14</c:v>
                </c:pt>
                <c:pt idx="51">
                  <c:v>2020/4/15</c:v>
                </c:pt>
              </c:strCache>
            </c:strRef>
          </c:cat>
          <c:val>
            <c:numRef>
              <c:f>基特曼斯胡普机场!$AC$4:$AC$56</c:f>
              <c:numCache>
                <c:formatCode>General</c:formatCode>
                <c:ptCount val="52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-327681176</c:v>
                </c:pt>
                <c:pt idx="8">
                  <c:v>-347383017</c:v>
                </c:pt>
                <c:pt idx="9">
                  <c:v>-257426842</c:v>
                </c:pt>
                <c:pt idx="10">
                  <c:v>-353563691</c:v>
                </c:pt>
                <c:pt idx="11">
                  <c:v>-429474021</c:v>
                </c:pt>
                <c:pt idx="12">
                  <c:v>-430081545</c:v>
                </c:pt>
                <c:pt idx="13">
                  <c:v>-361539322</c:v>
                </c:pt>
                <c:pt idx="14">
                  <c:v>-272429162</c:v>
                </c:pt>
                <c:pt idx="15">
                  <c:v>-244355042</c:v>
                </c:pt>
                <c:pt idx="16">
                  <c:v>-328125522</c:v>
                </c:pt>
                <c:pt idx="17">
                  <c:v>-236796143</c:v>
                </c:pt>
                <c:pt idx="18">
                  <c:v>-223965345</c:v>
                </c:pt>
                <c:pt idx="19">
                  <c:v>-435127506</c:v>
                </c:pt>
                <c:pt idx="20">
                  <c:v>-430987809</c:v>
                </c:pt>
                <c:pt idx="21">
                  <c:v>-411986377</c:v>
                </c:pt>
                <c:pt idx="22">
                  <c:v>-223109289</c:v>
                </c:pt>
                <c:pt idx="23">
                  <c:v>-203422510</c:v>
                </c:pt>
                <c:pt idx="24">
                  <c:v>-242989369</c:v>
                </c:pt>
                <c:pt idx="25">
                  <c:v>-199204991</c:v>
                </c:pt>
                <c:pt idx="26">
                  <c:v>-482419388</c:v>
                </c:pt>
                <c:pt idx="27">
                  <c:v>-269712878</c:v>
                </c:pt>
                <c:pt idx="28">
                  <c:v>-234825457</c:v>
                </c:pt>
                <c:pt idx="29">
                  <c:v>-449926479</c:v>
                </c:pt>
                <c:pt idx="30">
                  <c:v>-412109388</c:v>
                </c:pt>
                <c:pt idx="31">
                  <c:v>-395522989</c:v>
                </c:pt>
                <c:pt idx="32">
                  <c:v>-211910268</c:v>
                </c:pt>
                <c:pt idx="33">
                  <c:v>-364138175</c:v>
                </c:pt>
                <c:pt idx="34">
                  <c:v>-226086656</c:v>
                </c:pt>
                <c:pt idx="35">
                  <c:v>-426318412</c:v>
                </c:pt>
                <c:pt idx="36">
                  <c:v>-372856333</c:v>
                </c:pt>
                <c:pt idx="37">
                  <c:v>-239193602</c:v>
                </c:pt>
                <c:pt idx="38">
                  <c:v>-253307230</c:v>
                </c:pt>
                <c:pt idx="39">
                  <c:v>-415099309</c:v>
                </c:pt>
                <c:pt idx="40">
                  <c:v>-373780170</c:v>
                </c:pt>
                <c:pt idx="41">
                  <c:v>-221123540</c:v>
                </c:pt>
                <c:pt idx="42">
                  <c:v>-224246513</c:v>
                </c:pt>
                <c:pt idx="43">
                  <c:v>-430370244</c:v>
                </c:pt>
                <c:pt idx="44">
                  <c:v>-269943838</c:v>
                </c:pt>
                <c:pt idx="45">
                  <c:v>-227181202</c:v>
                </c:pt>
                <c:pt idx="46">
                  <c:v>-224864077</c:v>
                </c:pt>
                <c:pt idx="47">
                  <c:v>-364506648</c:v>
                </c:pt>
                <c:pt idx="48">
                  <c:v>-234511654</c:v>
                </c:pt>
                <c:pt idx="49">
                  <c:v>-229322598</c:v>
                </c:pt>
                <c:pt idx="50">
                  <c:v>-249724849</c:v>
                </c:pt>
                <c:pt idx="51">
                  <c:v>-454879554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基特曼斯胡普机场!$AD$3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基特曼斯胡普机场!$AB$4:$AB$56</c:f>
              <c:strCache>
                <c:ptCount val="52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  <c:pt idx="39">
                  <c:v>2020/4/3</c:v>
                </c:pt>
                <c:pt idx="40">
                  <c:v>2020/4/4</c:v>
                </c:pt>
                <c:pt idx="41">
                  <c:v>2020/4/5</c:v>
                </c:pt>
                <c:pt idx="42">
                  <c:v>2020/4/6</c:v>
                </c:pt>
                <c:pt idx="43">
                  <c:v>2020/4/7</c:v>
                </c:pt>
                <c:pt idx="44">
                  <c:v>2020/4/8</c:v>
                </c:pt>
                <c:pt idx="45">
                  <c:v>2020/4/9</c:v>
                </c:pt>
                <c:pt idx="46">
                  <c:v>2020/4/10</c:v>
                </c:pt>
                <c:pt idx="47">
                  <c:v>2020/4/11</c:v>
                </c:pt>
                <c:pt idx="48">
                  <c:v>2020/4/12</c:v>
                </c:pt>
                <c:pt idx="49">
                  <c:v>2020/4/13</c:v>
                </c:pt>
                <c:pt idx="50">
                  <c:v>2020/4/14</c:v>
                </c:pt>
                <c:pt idx="51">
                  <c:v>2020/4/15</c:v>
                </c:pt>
              </c:strCache>
            </c:strRef>
          </c:cat>
          <c:val>
            <c:numRef>
              <c:f>基特曼斯胡普机场!$AD$4:$AD$56</c:f>
              <c:numCache>
                <c:formatCode>General</c:formatCode>
                <c:ptCount val="52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1292186012</c:v>
                </c:pt>
                <c:pt idx="8">
                  <c:v>37606281</c:v>
                </c:pt>
                <c:pt idx="9">
                  <c:v>15080396</c:v>
                </c:pt>
                <c:pt idx="10">
                  <c:v>2312902</c:v>
                </c:pt>
                <c:pt idx="11">
                  <c:v>33684464</c:v>
                </c:pt>
                <c:pt idx="12">
                  <c:v>44516257</c:v>
                </c:pt>
                <c:pt idx="13">
                  <c:v>-83558557</c:v>
                </c:pt>
                <c:pt idx="14">
                  <c:v>164393082</c:v>
                </c:pt>
                <c:pt idx="15">
                  <c:v>7576214</c:v>
                </c:pt>
                <c:pt idx="16">
                  <c:v>29277334</c:v>
                </c:pt>
                <c:pt idx="17">
                  <c:v>35086337</c:v>
                </c:pt>
                <c:pt idx="18">
                  <c:v>27010536</c:v>
                </c:pt>
                <c:pt idx="19">
                  <c:v>56607548</c:v>
                </c:pt>
                <c:pt idx="20">
                  <c:v>42362269</c:v>
                </c:pt>
                <c:pt idx="21">
                  <c:v>32652429</c:v>
                </c:pt>
                <c:pt idx="22">
                  <c:v>13532635</c:v>
                </c:pt>
                <c:pt idx="23">
                  <c:v>-102117</c:v>
                </c:pt>
                <c:pt idx="24">
                  <c:v>33300454</c:v>
                </c:pt>
                <c:pt idx="25">
                  <c:v>11117708</c:v>
                </c:pt>
                <c:pt idx="26">
                  <c:v>45389313</c:v>
                </c:pt>
                <c:pt idx="27">
                  <c:v>27340561</c:v>
                </c:pt>
                <c:pt idx="28">
                  <c:v>33483181</c:v>
                </c:pt>
                <c:pt idx="29">
                  <c:v>64888396</c:v>
                </c:pt>
                <c:pt idx="30">
                  <c:v>30650417</c:v>
                </c:pt>
                <c:pt idx="31">
                  <c:v>6489883</c:v>
                </c:pt>
                <c:pt idx="32">
                  <c:v>12335241</c:v>
                </c:pt>
                <c:pt idx="33">
                  <c:v>6102004</c:v>
                </c:pt>
                <c:pt idx="34">
                  <c:v>35443888</c:v>
                </c:pt>
                <c:pt idx="35">
                  <c:v>62912309</c:v>
                </c:pt>
                <c:pt idx="36">
                  <c:v>23493985</c:v>
                </c:pt>
                <c:pt idx="37">
                  <c:v>12615726</c:v>
                </c:pt>
                <c:pt idx="38">
                  <c:v>40532337</c:v>
                </c:pt>
                <c:pt idx="39">
                  <c:v>41582751</c:v>
                </c:pt>
                <c:pt idx="40">
                  <c:v>34949490</c:v>
                </c:pt>
                <c:pt idx="41">
                  <c:v>-615666</c:v>
                </c:pt>
                <c:pt idx="42">
                  <c:v>12448127</c:v>
                </c:pt>
                <c:pt idx="43">
                  <c:v>28063581</c:v>
                </c:pt>
                <c:pt idx="44">
                  <c:v>411505</c:v>
                </c:pt>
                <c:pt idx="45">
                  <c:v>24619210</c:v>
                </c:pt>
                <c:pt idx="46">
                  <c:v>19440101</c:v>
                </c:pt>
                <c:pt idx="47">
                  <c:v>50460261</c:v>
                </c:pt>
                <c:pt idx="48">
                  <c:v>-4587150</c:v>
                </c:pt>
                <c:pt idx="49">
                  <c:v>33617563</c:v>
                </c:pt>
                <c:pt idx="50">
                  <c:v>3072487</c:v>
                </c:pt>
                <c:pt idx="51">
                  <c:v>17950352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基特曼斯胡普机场!$AE$3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基特曼斯胡普机场!$AB$4:$AB$56</c:f>
              <c:strCache>
                <c:ptCount val="52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  <c:pt idx="39">
                  <c:v>2020/4/3</c:v>
                </c:pt>
                <c:pt idx="40">
                  <c:v>2020/4/4</c:v>
                </c:pt>
                <c:pt idx="41">
                  <c:v>2020/4/5</c:v>
                </c:pt>
                <c:pt idx="42">
                  <c:v>2020/4/6</c:v>
                </c:pt>
                <c:pt idx="43">
                  <c:v>2020/4/7</c:v>
                </c:pt>
                <c:pt idx="44">
                  <c:v>2020/4/8</c:v>
                </c:pt>
                <c:pt idx="45">
                  <c:v>2020/4/9</c:v>
                </c:pt>
                <c:pt idx="46">
                  <c:v>2020/4/10</c:v>
                </c:pt>
                <c:pt idx="47">
                  <c:v>2020/4/11</c:v>
                </c:pt>
                <c:pt idx="48">
                  <c:v>2020/4/12</c:v>
                </c:pt>
                <c:pt idx="49">
                  <c:v>2020/4/13</c:v>
                </c:pt>
                <c:pt idx="50">
                  <c:v>2020/4/14</c:v>
                </c:pt>
                <c:pt idx="51">
                  <c:v>2020/4/15</c:v>
                </c:pt>
              </c:strCache>
            </c:strRef>
          </c:cat>
          <c:val>
            <c:numRef>
              <c:f>基特曼斯胡普机场!$AE$4:$AE$56</c:f>
              <c:numCache>
                <c:formatCode>General</c:formatCode>
                <c:ptCount val="52"/>
                <c:pt idx="1">
                  <c:v>-257379144</c:v>
                </c:pt>
                <c:pt idx="2">
                  <c:v>-422156122</c:v>
                </c:pt>
                <c:pt idx="3">
                  <c:v>-639770083</c:v>
                </c:pt>
                <c:pt idx="4">
                  <c:v>-915169081</c:v>
                </c:pt>
                <c:pt idx="5">
                  <c:v>-1133694328</c:v>
                </c:pt>
                <c:pt idx="6">
                  <c:v>-1275003823</c:v>
                </c:pt>
                <c:pt idx="7">
                  <c:v>17182189</c:v>
                </c:pt>
                <c:pt idx="8">
                  <c:v>32162644</c:v>
                </c:pt>
                <c:pt idx="9">
                  <c:v>304622184</c:v>
                </c:pt>
                <c:pt idx="10">
                  <c:v>472297260</c:v>
                </c:pt>
                <c:pt idx="11">
                  <c:v>720697587</c:v>
                </c:pt>
                <c:pt idx="12">
                  <c:v>1009826476</c:v>
                </c:pt>
                <c:pt idx="13">
                  <c:v>1131063275</c:v>
                </c:pt>
                <c:pt idx="14">
                  <c:v>167205666</c:v>
                </c:pt>
                <c:pt idx="15">
                  <c:v>152156054</c:v>
                </c:pt>
                <c:pt idx="16">
                  <c:v>143973940</c:v>
                </c:pt>
                <c:pt idx="17">
                  <c:v>179645473</c:v>
                </c:pt>
                <c:pt idx="18">
                  <c:v>203757911</c:v>
                </c:pt>
                <c:pt idx="19">
                  <c:v>202568557</c:v>
                </c:pt>
                <c:pt idx="20">
                  <c:v>196067741</c:v>
                </c:pt>
                <c:pt idx="21">
                  <c:v>318779543</c:v>
                </c:pt>
                <c:pt idx="22">
                  <c:v>167156283</c:v>
                </c:pt>
                <c:pt idx="23">
                  <c:v>160240765</c:v>
                </c:pt>
                <c:pt idx="24">
                  <c:v>171077286</c:v>
                </c:pt>
                <c:pt idx="25">
                  <c:v>147108657</c:v>
                </c:pt>
                <c:pt idx="26">
                  <c:v>154369726</c:v>
                </c:pt>
                <c:pt idx="27">
                  <c:v>152113275</c:v>
                </c:pt>
                <c:pt idx="28">
                  <c:v>172831199</c:v>
                </c:pt>
                <c:pt idx="29">
                  <c:v>184349242</c:v>
                </c:pt>
                <c:pt idx="30">
                  <c:v>170061809</c:v>
                </c:pt>
                <c:pt idx="31">
                  <c:v>170378909</c:v>
                </c:pt>
                <c:pt idx="32">
                  <c:v>156443394</c:v>
                </c:pt>
                <c:pt idx="33">
                  <c:v>151427690</c:v>
                </c:pt>
                <c:pt idx="34">
                  <c:v>152599973</c:v>
                </c:pt>
                <c:pt idx="35">
                  <c:v>152727833</c:v>
                </c:pt>
                <c:pt idx="36">
                  <c:v>115270216</c:v>
                </c:pt>
                <c:pt idx="37">
                  <c:v>96480727</c:v>
                </c:pt>
                <c:pt idx="38">
                  <c:v>137767862</c:v>
                </c:pt>
                <c:pt idx="39">
                  <c:v>131573595</c:v>
                </c:pt>
                <c:pt idx="40">
                  <c:v>153137430</c:v>
                </c:pt>
                <c:pt idx="41">
                  <c:v>146419760</c:v>
                </c:pt>
                <c:pt idx="42">
                  <c:v>123423999</c:v>
                </c:pt>
                <c:pt idx="43">
                  <c:v>111571032</c:v>
                </c:pt>
                <c:pt idx="44">
                  <c:v>115956973</c:v>
                </c:pt>
                <c:pt idx="45">
                  <c:v>127960457</c:v>
                </c:pt>
                <c:pt idx="46">
                  <c:v>102923101</c:v>
                </c:pt>
                <c:pt idx="47">
                  <c:v>136837967</c:v>
                </c:pt>
                <c:pt idx="48">
                  <c:v>98351741</c:v>
                </c:pt>
                <c:pt idx="49">
                  <c:v>132584970</c:v>
                </c:pt>
                <c:pt idx="50">
                  <c:v>123209330</c:v>
                </c:pt>
                <c:pt idx="51">
                  <c:v>122471741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12999881"/>
        <c:axId val="420531028"/>
      </c:lineChart>
      <c:catAx>
        <c:axId val="9129998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531028"/>
        <c:crosses val="autoZero"/>
        <c:auto val="1"/>
        <c:lblAlgn val="ctr"/>
        <c:lblOffset val="100"/>
        <c:noMultiLvlLbl val="0"/>
      </c:catAx>
      <c:valAx>
        <c:axId val="4205310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29998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Tycoon计算.xlsx]西伯利亚一小城!数据透视表1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西伯利亚一小城!$AC$3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西伯利亚一小城!$AB$4:$AB$25</c:f>
              <c:strCache>
                <c:ptCount val="21"/>
                <c:pt idx="0">
                  <c:v>(空白)</c:v>
                </c:pt>
                <c:pt idx="1">
                  <c:v>2020/3/27</c:v>
                </c:pt>
                <c:pt idx="2">
                  <c:v>2020/3/28</c:v>
                </c:pt>
                <c:pt idx="3">
                  <c:v>2020/3/29</c:v>
                </c:pt>
                <c:pt idx="4">
                  <c:v>2020/3/30</c:v>
                </c:pt>
                <c:pt idx="5">
                  <c:v>2020/3/31</c:v>
                </c:pt>
                <c:pt idx="6">
                  <c:v>2020/4/1</c:v>
                </c:pt>
                <c:pt idx="7">
                  <c:v>2020/4/2</c:v>
                </c:pt>
                <c:pt idx="8">
                  <c:v>2020/4/3</c:v>
                </c:pt>
                <c:pt idx="9">
                  <c:v>2020/4/4</c:v>
                </c:pt>
                <c:pt idx="10">
                  <c:v>2020/4/5</c:v>
                </c:pt>
                <c:pt idx="11">
                  <c:v>2020/4/6</c:v>
                </c:pt>
                <c:pt idx="12">
                  <c:v>2020/4/7</c:v>
                </c:pt>
                <c:pt idx="13">
                  <c:v>2020/4/8</c:v>
                </c:pt>
                <c:pt idx="14">
                  <c:v>2020/4/9</c:v>
                </c:pt>
                <c:pt idx="15">
                  <c:v>2020/4/10</c:v>
                </c:pt>
                <c:pt idx="16">
                  <c:v>2020/4/11</c:v>
                </c:pt>
                <c:pt idx="17">
                  <c:v>2020/4/12</c:v>
                </c:pt>
                <c:pt idx="18">
                  <c:v>2020/4/13</c:v>
                </c:pt>
                <c:pt idx="19">
                  <c:v>2020/4/14</c:v>
                </c:pt>
                <c:pt idx="20">
                  <c:v>2020/4/15</c:v>
                </c:pt>
              </c:strCache>
            </c:strRef>
          </c:cat>
          <c:val>
            <c:numRef>
              <c:f>西伯利亚一小城!$AC$4:$AC$25</c:f>
              <c:numCache>
                <c:formatCode>General</c:formatCode>
                <c:ptCount val="2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-852188252</c:v>
                </c:pt>
                <c:pt idx="11">
                  <c:v>-864233555</c:v>
                </c:pt>
                <c:pt idx="12">
                  <c:v>-1658614028</c:v>
                </c:pt>
                <c:pt idx="13">
                  <c:v>-1040336852</c:v>
                </c:pt>
                <c:pt idx="14">
                  <c:v>-875533887</c:v>
                </c:pt>
                <c:pt idx="15">
                  <c:v>-866603915</c:v>
                </c:pt>
                <c:pt idx="16">
                  <c:v>-1404772571</c:v>
                </c:pt>
                <c:pt idx="17">
                  <c:v>-903784719</c:v>
                </c:pt>
                <c:pt idx="18">
                  <c:v>-883786613</c:v>
                </c:pt>
                <c:pt idx="19">
                  <c:v>-962414868</c:v>
                </c:pt>
                <c:pt idx="20">
                  <c:v>-1753060812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西伯利亚一小城!$AD$3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西伯利亚一小城!$AB$4:$AB$25</c:f>
              <c:strCache>
                <c:ptCount val="21"/>
                <c:pt idx="0">
                  <c:v>(空白)</c:v>
                </c:pt>
                <c:pt idx="1">
                  <c:v>2020/3/27</c:v>
                </c:pt>
                <c:pt idx="2">
                  <c:v>2020/3/28</c:v>
                </c:pt>
                <c:pt idx="3">
                  <c:v>2020/3/29</c:v>
                </c:pt>
                <c:pt idx="4">
                  <c:v>2020/3/30</c:v>
                </c:pt>
                <c:pt idx="5">
                  <c:v>2020/3/31</c:v>
                </c:pt>
                <c:pt idx="6">
                  <c:v>2020/4/1</c:v>
                </c:pt>
                <c:pt idx="7">
                  <c:v>2020/4/2</c:v>
                </c:pt>
                <c:pt idx="8">
                  <c:v>2020/4/3</c:v>
                </c:pt>
                <c:pt idx="9">
                  <c:v>2020/4/4</c:v>
                </c:pt>
                <c:pt idx="10">
                  <c:v>2020/4/5</c:v>
                </c:pt>
                <c:pt idx="11">
                  <c:v>2020/4/6</c:v>
                </c:pt>
                <c:pt idx="12">
                  <c:v>2020/4/7</c:v>
                </c:pt>
                <c:pt idx="13">
                  <c:v>2020/4/8</c:v>
                </c:pt>
                <c:pt idx="14">
                  <c:v>2020/4/9</c:v>
                </c:pt>
                <c:pt idx="15">
                  <c:v>2020/4/10</c:v>
                </c:pt>
                <c:pt idx="16">
                  <c:v>2020/4/11</c:v>
                </c:pt>
                <c:pt idx="17">
                  <c:v>2020/4/12</c:v>
                </c:pt>
                <c:pt idx="18">
                  <c:v>2020/4/13</c:v>
                </c:pt>
                <c:pt idx="19">
                  <c:v>2020/4/14</c:v>
                </c:pt>
                <c:pt idx="20">
                  <c:v>2020/4/15</c:v>
                </c:pt>
              </c:strCache>
            </c:strRef>
          </c:cat>
          <c:val>
            <c:numRef>
              <c:f>西伯利亚一小城!$AD$4:$AD$25</c:f>
              <c:numCache>
                <c:formatCode>General</c:formatCode>
                <c:ptCount val="2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71695319</c:v>
                </c:pt>
                <c:pt idx="11">
                  <c:v>135883430</c:v>
                </c:pt>
                <c:pt idx="12">
                  <c:v>160352138</c:v>
                </c:pt>
                <c:pt idx="13">
                  <c:v>135058887</c:v>
                </c:pt>
                <c:pt idx="14">
                  <c:v>89190103</c:v>
                </c:pt>
                <c:pt idx="15">
                  <c:v>13407750</c:v>
                </c:pt>
                <c:pt idx="16">
                  <c:v>51578075</c:v>
                </c:pt>
                <c:pt idx="17">
                  <c:v>86007802</c:v>
                </c:pt>
                <c:pt idx="18">
                  <c:v>61142045</c:v>
                </c:pt>
                <c:pt idx="19">
                  <c:v>-21961324</c:v>
                </c:pt>
                <c:pt idx="20">
                  <c:v>19633179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西伯利亚一小城!$AE$3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西伯利亚一小城!$AB$4:$AB$25</c:f>
              <c:strCache>
                <c:ptCount val="21"/>
                <c:pt idx="0">
                  <c:v>(空白)</c:v>
                </c:pt>
                <c:pt idx="1">
                  <c:v>2020/3/27</c:v>
                </c:pt>
                <c:pt idx="2">
                  <c:v>2020/3/28</c:v>
                </c:pt>
                <c:pt idx="3">
                  <c:v>2020/3/29</c:v>
                </c:pt>
                <c:pt idx="4">
                  <c:v>2020/3/30</c:v>
                </c:pt>
                <c:pt idx="5">
                  <c:v>2020/3/31</c:v>
                </c:pt>
                <c:pt idx="6">
                  <c:v>2020/4/1</c:v>
                </c:pt>
                <c:pt idx="7">
                  <c:v>2020/4/2</c:v>
                </c:pt>
                <c:pt idx="8">
                  <c:v>2020/4/3</c:v>
                </c:pt>
                <c:pt idx="9">
                  <c:v>2020/4/4</c:v>
                </c:pt>
                <c:pt idx="10">
                  <c:v>2020/4/5</c:v>
                </c:pt>
                <c:pt idx="11">
                  <c:v>2020/4/6</c:v>
                </c:pt>
                <c:pt idx="12">
                  <c:v>2020/4/7</c:v>
                </c:pt>
                <c:pt idx="13">
                  <c:v>2020/4/8</c:v>
                </c:pt>
                <c:pt idx="14">
                  <c:v>2020/4/9</c:v>
                </c:pt>
                <c:pt idx="15">
                  <c:v>2020/4/10</c:v>
                </c:pt>
                <c:pt idx="16">
                  <c:v>2020/4/11</c:v>
                </c:pt>
                <c:pt idx="17">
                  <c:v>2020/4/12</c:v>
                </c:pt>
                <c:pt idx="18">
                  <c:v>2020/4/13</c:v>
                </c:pt>
                <c:pt idx="19">
                  <c:v>2020/4/14</c:v>
                </c:pt>
                <c:pt idx="20">
                  <c:v>2020/4/15</c:v>
                </c:pt>
              </c:strCache>
            </c:strRef>
          </c:cat>
          <c:val>
            <c:numRef>
              <c:f>西伯利亚一小城!$AE$4:$AE$25</c:f>
              <c:numCache>
                <c:formatCode>General</c:formatCode>
                <c:ptCount val="2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71695319</c:v>
                </c:pt>
                <c:pt idx="11">
                  <c:v>207578749</c:v>
                </c:pt>
                <c:pt idx="12">
                  <c:v>232047457</c:v>
                </c:pt>
                <c:pt idx="13">
                  <c:v>367106344</c:v>
                </c:pt>
                <c:pt idx="14">
                  <c:v>456296447</c:v>
                </c:pt>
                <c:pt idx="15">
                  <c:v>456626621</c:v>
                </c:pt>
                <c:pt idx="16">
                  <c:v>507874522</c:v>
                </c:pt>
                <c:pt idx="17">
                  <c:v>593882324</c:v>
                </c:pt>
                <c:pt idx="18">
                  <c:v>583329050</c:v>
                </c:pt>
                <c:pt idx="19">
                  <c:v>425484296</c:v>
                </c:pt>
                <c:pt idx="20">
                  <c:v>442610091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40872867"/>
        <c:axId val="828864322"/>
      </c:lineChart>
      <c:catAx>
        <c:axId val="3408728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8864322"/>
        <c:crosses val="autoZero"/>
        <c:auto val="1"/>
        <c:lblAlgn val="ctr"/>
        <c:lblOffset val="100"/>
        <c:noMultiLvlLbl val="0"/>
      </c:catAx>
      <c:valAx>
        <c:axId val="8288643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08728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28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46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60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68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71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77.xml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78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81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3.xml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4.xml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5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14.jpeg"/><Relationship Id="rId1" Type="http://schemas.openxmlformats.org/officeDocument/2006/relationships/chart" Target="../charts/chart88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9.xml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0.xml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1.xml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2.xml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3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857250</xdr:colOff>
      <xdr:row>504</xdr:row>
      <xdr:rowOff>152400</xdr:rowOff>
    </xdr:from>
    <xdr:to>
      <xdr:col>4</xdr:col>
      <xdr:colOff>647700</xdr:colOff>
      <xdr:row>506</xdr:row>
      <xdr:rowOff>133350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695700" y="86975950"/>
          <a:ext cx="1152525" cy="3238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58420</xdr:colOff>
      <xdr:row>337</xdr:row>
      <xdr:rowOff>5080</xdr:rowOff>
    </xdr:from>
    <xdr:to>
      <xdr:col>13</xdr:col>
      <xdr:colOff>47625</xdr:colOff>
      <xdr:row>370</xdr:row>
      <xdr:rowOff>15240</xdr:rowOff>
    </xdr:to>
    <xdr:graphicFrame>
      <xdr:nvGraphicFramePr>
        <xdr:cNvPr id="2" name="图表 1"/>
        <xdr:cNvGraphicFramePr/>
      </xdr:nvGraphicFramePr>
      <xdr:xfrm>
        <a:off x="58420" y="58298080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48895</xdr:colOff>
      <xdr:row>370</xdr:row>
      <xdr:rowOff>6985</xdr:rowOff>
    </xdr:from>
    <xdr:to>
      <xdr:col>13</xdr:col>
      <xdr:colOff>38100</xdr:colOff>
      <xdr:row>403</xdr:row>
      <xdr:rowOff>17145</xdr:rowOff>
    </xdr:to>
    <xdr:graphicFrame>
      <xdr:nvGraphicFramePr>
        <xdr:cNvPr id="3" name="图表 2"/>
        <xdr:cNvGraphicFramePr/>
      </xdr:nvGraphicFramePr>
      <xdr:xfrm>
        <a:off x="48895" y="63957835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85725</xdr:colOff>
      <xdr:row>0</xdr:row>
      <xdr:rowOff>635</xdr:rowOff>
    </xdr:from>
    <xdr:to>
      <xdr:col>7</xdr:col>
      <xdr:colOff>19050</xdr:colOff>
      <xdr:row>4</xdr:row>
      <xdr:rowOff>14605</xdr:rowOff>
    </xdr:to>
    <xdr:graphicFrame>
      <xdr:nvGraphicFramePr>
        <xdr:cNvPr id="2" name="图表 1"/>
        <xdr:cNvGraphicFramePr/>
      </xdr:nvGraphicFramePr>
      <xdr:xfrm>
        <a:off x="85725" y="635"/>
        <a:ext cx="11544935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853535" y="0"/>
          <a:ext cx="888746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4188420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592675" y="0"/>
          <a:ext cx="1963293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325850" y="0"/>
          <a:ext cx="1197546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521940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6412210" y="0"/>
          <a:ext cx="1007618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19</xdr:col>
      <xdr:colOff>28575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583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19</xdr:col>
      <xdr:colOff>145415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964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8147030" y="0"/>
          <a:ext cx="11886565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614106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67307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5968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76200</xdr:colOff>
      <xdr:row>0</xdr:row>
      <xdr:rowOff>9525</xdr:rowOff>
    </xdr:from>
    <xdr:to>
      <xdr:col>12</xdr:col>
      <xdr:colOff>50165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76200" y="9525"/>
        <a:ext cx="15919450" cy="593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24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9525</xdr:rowOff>
    </xdr:from>
    <xdr:to>
      <xdr:col>11</xdr:col>
      <xdr:colOff>1605915</xdr:colOff>
      <xdr:row>1</xdr:row>
      <xdr:rowOff>2555875</xdr:rowOff>
    </xdr:to>
    <xdr:graphicFrame>
      <xdr:nvGraphicFramePr>
        <xdr:cNvPr id="2" name="图表 1"/>
        <xdr:cNvGraphicFramePr/>
      </xdr:nvGraphicFramePr>
      <xdr:xfrm>
        <a:off x="34925" y="9525"/>
        <a:ext cx="15878175" cy="5162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15240</xdr:rowOff>
    </xdr:from>
    <xdr:to>
      <xdr:col>11</xdr:col>
      <xdr:colOff>1612265</xdr:colOff>
      <xdr:row>1</xdr:row>
      <xdr:rowOff>2831465</xdr:rowOff>
    </xdr:to>
    <xdr:graphicFrame>
      <xdr:nvGraphicFramePr>
        <xdr:cNvPr id="2" name="图表 1"/>
        <xdr:cNvGraphicFramePr/>
      </xdr:nvGraphicFramePr>
      <xdr:xfrm>
        <a:off x="41275" y="15240"/>
        <a:ext cx="15878175" cy="5661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60325</xdr:colOff>
      <xdr:row>0</xdr:row>
      <xdr:rowOff>9525</xdr:rowOff>
    </xdr:from>
    <xdr:to>
      <xdr:col>11</xdr:col>
      <xdr:colOff>1621155</xdr:colOff>
      <xdr:row>1</xdr:row>
      <xdr:rowOff>3117215</xdr:rowOff>
    </xdr:to>
    <xdr:graphicFrame>
      <xdr:nvGraphicFramePr>
        <xdr:cNvPr id="2" name="图表 1"/>
        <xdr:cNvGraphicFramePr/>
      </xdr:nvGraphicFramePr>
      <xdr:xfrm>
        <a:off x="60325" y="9525"/>
        <a:ext cx="15868015" cy="62445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9525" y="9525"/>
        <a:ext cx="15919450" cy="5803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21590</xdr:colOff>
      <xdr:row>1</xdr:row>
      <xdr:rowOff>3136900</xdr:rowOff>
    </xdr:to>
    <xdr:graphicFrame>
      <xdr:nvGraphicFramePr>
        <xdr:cNvPr id="2" name="图表 1"/>
        <xdr:cNvGraphicFramePr/>
      </xdr:nvGraphicFramePr>
      <xdr:xfrm>
        <a:off x="9525" y="9525"/>
        <a:ext cx="15957550" cy="62896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41275" y="635"/>
        <a:ext cx="15887700" cy="5882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/Relationships>
</file>

<file path=xl/pivotCache/_rels/pivotCacheDefinition7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3.xml"/></Relationships>
</file>

<file path=xl/pivotCache/_rels/pivotCacheDefinition7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4.xml"/></Relationships>
</file>

<file path=xl/pivotCache/_rels/pivotCacheDefinition7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5.xml"/></Relationships>
</file>

<file path=xl/pivotCache/_rels/pivotCacheDefinition7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6.xml"/></Relationships>
</file>

<file path=xl/pivotCache/_rels/pivotCacheDefinition7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6.6635763889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6.663587963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6.663587963" refreshedBy="超级无敌美少女" recordCount="257">
  <cacheSource type="worksheet">
    <worksheetSource ref="A3:L363" sheet="Lambertisland"/>
  </cacheSource>
  <cacheFields count="12">
    <cacheField name="日期" numFmtId="0">
      <sharedItems containsString="0" containsBlank="1" containsNonDate="0" containsDate="1" minDate="2019-06-20T00:00:00" maxDate="2020-03-01T00:00:00" count="257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34:00" maxDate="1899-12-30T23:48:00" count="211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d v="1899-12-30T16:04:00"/>
        <d v="1899-12-30T16:46:00"/>
        <d v="1899-12-30T17:21:00"/>
        <d v="1899-12-30T21:16:00"/>
        <d v="1899-12-30T13:26:00"/>
        <d v="1899-12-30T20:53:00"/>
        <d v="1899-12-30T18:05:00"/>
        <d v="1899-12-30T19:16:00"/>
        <d v="1899-12-30T20:18:00"/>
        <d v="1899-12-30T20:42:00"/>
        <d v="1899-12-30T21:30:00"/>
        <d v="1899-12-30T20:15:00"/>
        <d v="1899-12-30T21:01:00"/>
        <d v="1899-12-30T20:12:00"/>
        <d v="1899-12-30T22:44:00"/>
        <d v="1899-12-30T10:37:00"/>
        <d v="1899-12-30T11:30:00"/>
        <d v="1899-12-30T09:34:00"/>
        <d v="1899-12-30T22:07:00"/>
        <d v="1899-12-30T11:46:00"/>
        <d v="1899-12-30T13:20:00"/>
        <d v="1899-12-30T20:26:00"/>
        <d v="1899-12-30T10:34:00"/>
        <d v="1899-12-30T16:42:00"/>
        <d v="1899-12-30T20:08:00"/>
        <d v="1899-12-30T20:19:00"/>
        <d v="1899-12-30T13:46:00"/>
        <d v="1899-12-30T22:01:00"/>
        <d v="1899-12-30T16:59:00"/>
        <d v="1899-12-30T10:50:00"/>
        <d v="1899-12-30T17:01:00"/>
        <d v="1899-12-30T22:54:00"/>
        <d v="1899-12-30T17:09:00"/>
        <d v="1899-12-30T11:17:00"/>
        <d v="1899-12-30T17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222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n v="128109925"/>
        <n v="37648041"/>
        <n v="175939905"/>
        <n v="141346422"/>
        <n v="220492940"/>
        <n v="116768798"/>
        <n v="238855496"/>
        <n v="221118167"/>
        <n v="125917131"/>
        <n v="222979706"/>
        <n v="121415250"/>
        <n v="122398179"/>
        <n v="220935540"/>
        <n v="116476766"/>
        <n v="203477324"/>
        <n v="141621243"/>
        <n v="204049096"/>
        <n v="104691674"/>
        <n v="113827672"/>
        <n v="166710832"/>
        <n v="175340981"/>
        <n v="238403853"/>
        <n v="108576068"/>
        <n v="152410311"/>
        <n v="218760959"/>
        <n v="138891145"/>
        <n v="132673392"/>
        <n v="223302860"/>
        <n v="138439518"/>
        <n v="209981227"/>
        <n v="128860376"/>
        <n v="227168117"/>
        <n v="189435925"/>
        <n v="135658233"/>
        <n v="136686361"/>
        <n v="216672324"/>
        <n v="154596577"/>
        <n v="112153141"/>
        <n v="118311172"/>
        <n v="138761137"/>
        <n v="116858290"/>
        <n v="199134099"/>
        <n v="113803705"/>
        <n v="148963760"/>
        <m/>
      </sharedItems>
    </cacheField>
    <cacheField name="支出（最近24小时）" numFmtId="26">
      <sharedItems containsString="0" containsBlank="1" containsNumber="1" containsInteger="1" minValue="-328313532" maxValue="0" count="257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n v="-113417957"/>
        <n v="-108153228"/>
        <n v="-104280522"/>
        <n v="-130783978"/>
        <n v="-201784419"/>
        <n v="-113947611"/>
        <n v="-220519220"/>
        <n v="-196783906"/>
        <n v="-109848608"/>
        <n v="-193684272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20085"/>
        <n v="-219398752"/>
        <n v="-110699968"/>
        <n v="-140214986"/>
        <n v="-202142823"/>
        <n v="-119590314"/>
        <n v="-131963160"/>
        <n v="-225311787"/>
        <n v="-119607439"/>
        <n v="-190584639"/>
        <n v="-125511910"/>
        <n v="-210296790"/>
        <n v="-163651834"/>
        <n v="-131942365"/>
        <n v="-132640822"/>
        <n v="-214631874"/>
        <n v="-156792031"/>
        <n v="-107255388"/>
        <n v="-105301909"/>
        <n v="-132865893"/>
        <n v="-110901798"/>
        <n v="-186319279"/>
        <n v="-108574016"/>
        <n v="-132091597"/>
        <n v="0"/>
        <m/>
      </sharedItems>
    </cacheField>
    <cacheField name="最近7天利润" numFmtId="26">
      <sharedItems containsString="0" containsBlank="1" containsNumber="1" containsInteger="1" minValue="-1058389017" maxValue="488464300" count="257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n v="102946237"/>
        <n v="14756377"/>
        <n v="77530598"/>
        <n v="78314158"/>
        <n v="76020803"/>
        <n v="63486972"/>
        <n v="60094386"/>
        <n v="60194772"/>
        <n v="59867116"/>
        <n v="148887004"/>
        <n v="83910624"/>
        <n v="86311198"/>
        <n v="74737723"/>
        <n v="78372219"/>
        <n v="69355963"/>
        <n v="69329421"/>
        <n v="75665409"/>
        <n v="43858860"/>
        <n v="45713976"/>
        <n v="35547028"/>
        <n v="51894343"/>
        <n v="49922865"/>
        <n v="41300132"/>
        <n v="44238588"/>
        <n v="42325411"/>
        <n v="61430922"/>
        <n v="56306470"/>
        <n v="50791241"/>
        <n v="55102424"/>
        <n v="51182728"/>
        <n v="59350195"/>
        <n v="60677731"/>
        <n v="68516150"/>
        <n v="52931187"/>
        <n v="56266494"/>
        <n v="56980564"/>
        <n v="37958120"/>
        <n v="39956263"/>
        <n v="49617060"/>
        <n v="41989443"/>
        <n v="29976706"/>
        <n v="38827165"/>
        <n v="40011315"/>
        <n v="58888567"/>
        <n v="0"/>
        <m/>
      </sharedItems>
    </cacheField>
    <cacheField name="预计日租金收入" numFmtId="26">
      <sharedItems containsBlank="1" containsNumber="1" containsInteger="1" containsMixedTypes="1" count="13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26">
      <sharedItems containsString="0" containsBlank="1" containsNumber="1" containsInteger="1" minValue="0" maxValue="158530000" count="5">
        <n v="106775000"/>
        <n v="105686000"/>
        <n v="158530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225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n v="14691968"/>
        <n v="-70505187"/>
        <n v="71659383"/>
        <n v="10562444"/>
        <n v="18708521"/>
        <n v="2821187"/>
        <n v="18336276"/>
        <n v="24334261"/>
        <n v="16068523"/>
        <n v="29295434"/>
        <n v="6686003"/>
        <n v="12963018"/>
        <n v="11136599"/>
        <n v="6455683"/>
        <n v="9954516"/>
        <n v="9256869"/>
        <n v="15592857"/>
        <n v="-2511115"/>
        <n v="5834684"/>
        <n v="8630754"/>
        <n v="14520896"/>
        <n v="19005101"/>
        <n v="-2123900"/>
        <n v="12195325"/>
        <n v="16618136"/>
        <n v="19300831"/>
        <n v="710232"/>
        <n v="-2008927"/>
        <n v="18832079"/>
        <n v="19396588"/>
        <n v="3348466"/>
        <n v="16871327"/>
        <n v="25784091"/>
        <n v="3715868"/>
        <n v="4045539"/>
        <n v="2040450"/>
        <n v="-2195454"/>
        <n v="4897753"/>
        <n v="13009263"/>
        <n v="5895244"/>
        <n v="5956492"/>
        <n v="12814820"/>
        <n v="5229689"/>
        <n v="16872163"/>
        <n v="63000000000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6.663587963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6.663587963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6.663587963" refreshedBy="超级无敌美少女" recordCount="296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4-15T00:00:00" count="296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m/>
      </sharedItems>
    </cacheField>
    <cacheField name="时间" numFmtId="0">
      <sharedItems containsString="0" containsBlank="1" containsNonDate="0" containsDate="1" minDate="1899-12-30T09:43:00" maxDate="1899-12-30T23:13:00" count="237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d v="1899-12-30T16:04:00"/>
        <d v="1899-12-30T16:49:00"/>
        <d v="1899-12-30T17:22:00"/>
        <d v="1899-12-30T21:18:00"/>
        <d v="1899-12-30T17:35:00"/>
        <d v="1899-12-30T20:53:00"/>
        <d v="1899-12-30T20:50:00"/>
        <d v="1899-12-30T21:29:00"/>
        <d v="1899-12-30T19:17:00"/>
        <d v="1899-12-30T20:19:00"/>
        <d v="1899-12-30T20:43:00"/>
        <d v="1899-12-30T21:31:00"/>
        <d v="1899-12-30T20:16:00"/>
        <d v="1899-12-30T21:01:00"/>
        <d v="1899-12-30T20:13:00"/>
        <d v="1899-12-30T22:46:00"/>
        <d v="1899-12-30T11:19:00"/>
        <d v="1899-12-30T11:39:00"/>
        <d v="1899-12-30T22:17:00"/>
        <d v="1899-12-30T09:43:00"/>
        <d v="1899-12-30T22:14:00"/>
        <d v="1899-12-30T11:48:00"/>
        <d v="1899-12-30T20:46:00"/>
        <d v="1899-12-30T10:35:00"/>
        <d v="1899-12-30T16:47:00"/>
        <d v="1899-12-30T17:01:00"/>
        <d v="1899-12-30T22:02:00"/>
        <d v="1899-12-30T10:55:00"/>
        <d v="1899-12-30T17:04:00"/>
        <d v="1899-12-30T22:57:00"/>
        <d v="1899-12-30T10:43:00"/>
        <d v="1899-12-30T11:28:00"/>
        <d v="1899-12-30T17:09:00"/>
        <d v="1899-12-30T11:27:00"/>
        <d v="1899-12-30T13:10:00"/>
        <d v="1899-12-30T13:32:00"/>
        <d v="1899-12-30T17:48:00"/>
        <d v="1899-12-30T17:49:00"/>
        <d v="1899-12-30T16:10:00"/>
        <d v="1899-12-30T16:57:00"/>
        <d v="1899-12-30T16:42:00"/>
        <d v="1899-12-30T15:34:00"/>
        <d v="1899-12-30T16:05:00"/>
        <d v="1899-12-30T16:34:00"/>
        <d v="1899-12-30T18:39:00"/>
        <d v="1899-12-30T17:31:00"/>
        <d v="1899-12-30T14:17:00"/>
        <d v="1899-12-30T17:37:00"/>
        <d v="1899-12-30T13:29:00"/>
        <d v="1899-12-30T17:32:00"/>
        <d v="1899-12-30T11:23:00"/>
        <d v="1899-12-30T10:52:00"/>
        <d v="1899-12-30T12:06:00"/>
        <d v="1899-12-30T11:03:00"/>
        <d v="1899-12-30T12:05:00"/>
        <d v="1899-12-30T12:33:00"/>
        <d v="1899-12-30T10:31:00"/>
        <d v="1899-12-30T12:10:00"/>
        <d v="1899-12-30T16:25:00"/>
        <d v="1899-12-30T17:17:00"/>
        <d v="1899-12-30T15:45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262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n v="150004813"/>
        <n v="42279059"/>
        <n v="204565368"/>
        <n v="162687240"/>
        <n v="244262596"/>
        <n v="136942074"/>
        <n v="273108882"/>
        <n v="255840398"/>
        <n v="140065962"/>
        <n v="146173238"/>
        <n v="143832413"/>
        <n v="135635861"/>
        <n v="272789099"/>
        <n v="132095381"/>
        <n v="238025541"/>
        <n v="160695263"/>
        <n v="228665223"/>
        <n v="138964904"/>
        <n v="131016051"/>
        <n v="192485226"/>
        <n v="184166626"/>
        <n v="254250318"/>
        <n v="140731310"/>
        <n v="187137115"/>
        <n v="271056231"/>
        <n v="163040527"/>
        <n v="165822517"/>
        <n v="289514319"/>
        <n v="157193737"/>
        <n v="283002220"/>
        <n v="144269966"/>
        <n v="241122247"/>
        <n v="187064229"/>
        <n v="170130726"/>
        <n v="151153070"/>
        <n v="251641468"/>
        <n v="202603399"/>
        <n v="131162616"/>
        <n v="139187573"/>
        <n v="158654875"/>
        <n v="136756468"/>
        <n v="229413476"/>
        <n v="159295003"/>
        <n v="147208692"/>
        <n v="299593742"/>
        <n v="212552797"/>
        <n v="161239098"/>
        <n v="237101311"/>
        <n v="272424816"/>
        <n v="251354685"/>
        <n v="148407250"/>
        <n v="217982018"/>
        <n v="159957369"/>
        <n v="210382202"/>
        <n v="140987531"/>
        <n v="144387111"/>
        <n v="275192405"/>
        <n v="256300407"/>
        <n v="248845041"/>
        <n v="140764967"/>
        <n v="120568734"/>
        <n v="149571768"/>
        <n v="126590290"/>
        <n v="294023387"/>
        <n v="161747543"/>
        <n v="133936322"/>
        <n v="268612711"/>
        <n v="254239841"/>
        <n v="235597430"/>
        <n v="253580102"/>
        <n v="217048713"/>
        <n v="131003488"/>
        <n v="255761488"/>
        <n v="239757901"/>
        <n v="134818988"/>
        <n v="171068071"/>
        <n v="280212408"/>
        <n v="226784768"/>
        <n v="128739494"/>
        <n v="135583595"/>
        <n v="259113072"/>
        <n v="156022727"/>
        <n v="251442364"/>
        <n v="135420247"/>
        <n v="215648184"/>
        <n v="153348808"/>
        <n v="136946978"/>
        <n v="163116041"/>
        <n v="295719775"/>
        <m/>
      </sharedItems>
    </cacheField>
    <cacheField name="支出（最近24小时）" numFmtId="26">
      <sharedItems containsString="0" containsBlank="1" containsNumber="1" containsInteger="1" minValue="-385100013" maxValue="-103701002" count="295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n v="-133036752"/>
        <n v="-126859973"/>
        <n v="-122317424"/>
        <n v="-153406490"/>
        <n v="-236687537"/>
        <n v="-133656583"/>
        <n v="-258659936"/>
        <n v="-230819239"/>
        <n v="-128848595"/>
        <n v="-124241480"/>
        <n v="-134573414"/>
        <n v="-128365071"/>
        <n v="-246086857"/>
        <n v="-129050901"/>
        <n v="-226994084"/>
        <n v="-155258805"/>
        <n v="-221054046"/>
        <n v="-125745141"/>
        <n v="-126672017"/>
        <n v="-185422431"/>
        <n v="-188636364"/>
        <n v="-257347102"/>
        <n v="-128974211"/>
        <n v="-164467299"/>
        <n v="-237106496"/>
        <n v="-140273842"/>
        <n v="-154788194"/>
        <n v="-264280015"/>
        <n v="-140299668"/>
        <n v="-249536096"/>
        <n v="-147221103"/>
        <n v="-246672252"/>
        <n v="-191959341"/>
        <n v="-154760933"/>
        <n v="-155583069"/>
        <n v="-251755719"/>
        <n v="-183911595"/>
        <n v="-125808272"/>
        <n v="-123515474"/>
        <n v="-155847069"/>
        <n v="-130085385"/>
        <n v="-218548900"/>
        <n v="-157399514"/>
        <n v="-124894310"/>
        <n v="-205657298"/>
        <n v="-187280485"/>
        <n v="-198540730"/>
        <n v="-147127841"/>
        <n v="-202073188"/>
        <n v="-245458418"/>
        <n v="-245805637"/>
        <n v="-206631520"/>
        <n v="-155702156"/>
        <n v="-139656881"/>
        <n v="-187534444"/>
        <n v="-135336723"/>
        <n v="-128003503"/>
        <n v="-248689569"/>
        <n v="-246323598"/>
        <n v="-235463660"/>
        <n v="-127514239"/>
        <n v="-116262603"/>
        <n v="-138876354"/>
        <n v="-113852153"/>
        <n v="-275719045"/>
        <n v="-154149712"/>
        <n v="-134210412"/>
        <n v="-257147666"/>
        <n v="-235533964"/>
        <n v="-226054295"/>
        <n v="-234571219"/>
        <n v="-208117650"/>
        <n v="-129215902"/>
        <n v="-243654885"/>
        <n v="-213099562"/>
        <n v="-136706949"/>
        <n v="-144773348"/>
        <n v="-237242801"/>
        <n v="-213627565"/>
        <n v="-126379319"/>
        <n v="-128164200"/>
        <n v="-245970639"/>
        <n v="-154281713"/>
        <n v="-251141628"/>
        <n v="-128517159"/>
        <n v="-208327445"/>
        <n v="-134031063"/>
        <n v="-131065349"/>
        <n v="-142725901"/>
        <n v="-259978509"/>
        <m/>
      </sharedItems>
    </cacheField>
    <cacheField name="最近7天利润" numFmtId="26">
      <sharedItems containsString="0" containsBlank="1" containsNumber="1" containsInteger="1" minValue="-1241452048" maxValue="748001625" count="296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n v="85766094"/>
        <n v="3861121"/>
        <n v="64094343"/>
        <n v="70651973"/>
        <n v="62568978"/>
        <n v="47230181"/>
        <n v="38325683"/>
        <n v="49944937"/>
        <n v="41895318"/>
        <n v="152180111"/>
        <n v="79191166"/>
        <n v="77181206"/>
        <n v="97417017"/>
        <n v="97176005"/>
        <n v="93999528"/>
        <n v="84399537"/>
        <n v="86574256"/>
        <n v="67823638"/>
        <n v="63733411"/>
        <n v="59181382"/>
        <n v="35280192"/>
        <n v="33608666"/>
        <n v="36505788"/>
        <n v="53739146"/>
        <n v="62844346"/>
        <n v="71566530"/>
        <n v="78256819"/>
        <n v="89738039"/>
        <n v="111101846"/>
        <n v="126300947"/>
        <n v="112465711"/>
        <n v="87197027"/>
        <n v="73620864"/>
        <n v="66223972"/>
        <n v="50759650"/>
        <n v="40875417"/>
        <n v="38357404"/>
        <n v="71392693"/>
        <n v="45762929"/>
        <n v="51169603"/>
        <n v="45336094"/>
        <n v="48960630"/>
        <n v="55286118"/>
        <n v="73284752"/>
        <n v="-21854292"/>
        <n v="80161484"/>
        <n v="71056958"/>
        <n v="82360409"/>
        <n v="100617956"/>
        <n v="98462231"/>
        <n v="96759621"/>
        <n v="16028090"/>
        <n v="59145314"/>
        <n v="67058171"/>
        <n v="73838229"/>
        <n v="66071143"/>
        <n v="60844522"/>
        <n v="65607581"/>
        <n v="64921801"/>
        <n v="137213232"/>
        <n v="81633511"/>
        <n v="72189741"/>
        <n v="73787298"/>
        <n v="80874627"/>
        <n v="70057224"/>
        <n v="67535827"/>
        <n v="67404156"/>
        <n v="65619491"/>
        <n v="59335505"/>
        <n v="57933784"/>
        <n v="63342843"/>
        <n v="59535769"/>
        <n v="55757150"/>
        <n v="58478336"/>
        <n v="75091748"/>
        <n v="61464652"/>
        <n v="80792633"/>
        <n v="94891124"/>
        <n v="74940953"/>
        <n v="68370065"/>
        <n v="74001874"/>
        <n v="69405895"/>
        <n v="54807587"/>
        <n v="55255270"/>
        <n v="35863635"/>
        <n v="20196589"/>
        <n v="43032015"/>
        <n v="46553469"/>
        <n v="59524214"/>
        <n v="69152302"/>
        <m/>
      </sharedItems>
    </cacheField>
    <cacheField name="预计日租金收入" numFmtId="26">
      <sharedItems containsBlank="1" containsNumber="1" containsInteger="1" containsMixedTypes="1" count="14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n v="133456000"/>
        <n v="200184000"/>
        <m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265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n v="16968061"/>
        <n v="-84580914"/>
        <n v="82247944"/>
        <n v="9280750"/>
        <n v="7575059"/>
        <n v="3285491"/>
        <n v="14448946"/>
        <n v="25021159"/>
        <n v="11217367"/>
        <n v="21931758"/>
        <n v="9258999"/>
        <n v="7270790"/>
        <n v="26702242"/>
        <n v="3044480"/>
        <n v="11031457"/>
        <n v="5436458"/>
        <n v="7611177"/>
        <n v="13219763"/>
        <n v="4344034"/>
        <n v="7062795"/>
        <n v="-4469738"/>
        <n v="-3096784"/>
        <n v="11757099"/>
        <n v="22669816"/>
        <n v="33949735"/>
        <n v="22766685"/>
        <n v="11034323"/>
        <n v="25234304"/>
        <n v="16894069"/>
        <n v="33466124"/>
        <n v="-2951137"/>
        <n v="-5550005"/>
        <n v="-4895112"/>
        <n v="15369793"/>
        <n v="-4429999"/>
        <n v="-114251"/>
        <n v="18691804"/>
        <n v="5354344"/>
        <n v="15672099"/>
        <n v="2807806"/>
        <n v="6671083"/>
        <n v="10864576"/>
        <n v="1895489"/>
        <n v="22314382"/>
        <n v="-58448606"/>
        <n v="112313257"/>
        <n v="14012067"/>
        <n v="14111257"/>
        <n v="35028123"/>
        <n v="26966398"/>
        <n v="5549048"/>
        <n v="-58224270"/>
        <n v="62279862"/>
        <n v="20300488"/>
        <n v="22847758"/>
        <n v="5650808"/>
        <n v="16383608"/>
        <n v="26502836"/>
        <n v="9976809"/>
        <n v="13381381"/>
        <n v="13250728"/>
        <n v="4306131"/>
        <n v="10695414"/>
        <n v="12738137"/>
        <n v="18304342"/>
        <n v="7597831"/>
        <n v="-274090"/>
        <n v="11465045"/>
        <n v="18705877"/>
        <n v="9543135"/>
        <n v="19008883"/>
        <n v="8931063"/>
        <n v="1787586"/>
        <n v="12106603"/>
        <n v="26658339"/>
        <n v="-1887961"/>
        <n v="26294723"/>
        <n v="42969607"/>
        <n v="13157203"/>
        <n v="2360175"/>
        <n v="7419395"/>
        <n v="13142433"/>
        <n v="1741014"/>
        <n v="300736"/>
        <n v="6903088"/>
        <n v="7320739"/>
        <n v="19317745"/>
        <n v="5881629"/>
        <n v="20390140"/>
        <n v="35741266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6.663587963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6.663599537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6.663599537" refreshedBy="超级无敌美少女" recordCount="238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3-08T00:00:00" count="238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Blank="1" containsDate="1" containsMixedTypes="1" count="201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6:49:00"/>
        <d v="1899-12-30T15:48:00"/>
        <d v="1899-12-30T16:05:00"/>
        <d v="1899-12-30T17:22:00"/>
        <d v="1899-12-30T21:18:00"/>
        <d v="1899-12-30T17:35:00"/>
        <d v="1899-12-30T20:54:00"/>
        <d v="1899-12-30T20:50:00"/>
        <d v="1899-12-30T21:30:00"/>
        <d v="1899-12-30T20:19:00"/>
        <d v="1899-12-30T20:44:00"/>
        <d v="1899-12-30T21:31:00"/>
        <d v="1899-12-30T20:16:00"/>
        <d v="1899-12-30T22:46:00"/>
        <d v="1899-12-30T11:19:00"/>
        <d v="1899-12-30T11:40:00"/>
        <d v="1899-12-30T22:17:00"/>
        <d v="1899-12-30T09:43:00"/>
        <d v="1899-12-30T22:15:00"/>
        <d v="1899-12-30T13:25:00"/>
        <d v="1899-12-30T20:46:00"/>
        <d v="1899-12-30T10:35:00"/>
        <d v="1899-12-30T18:03:00"/>
        <d v="1899-12-30T20:24:00"/>
        <d v="1899-12-30T22:02:00"/>
        <d v="1899-12-30T10:55:00"/>
        <d v="1899-12-30T17:04:00"/>
        <d v="1899-12-30T22:57:00"/>
        <d v="1899-12-30T17:42:00"/>
        <d v="1899-12-30T11:28:00"/>
        <d v="1899-12-30T17:10:00"/>
        <d v="1899-12-30T11:27:00"/>
        <d v="1899-12-30T21:50:00"/>
        <d v="1899-12-30T13:33:00"/>
        <d v="1899-12-30T17:53:00"/>
        <d v="1899-12-30T17:26:00"/>
        <d v="1899-12-30T17:51:00"/>
        <d v="1899-12-30T17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n v="2860080126"/>
        <n v="0"/>
        <m/>
      </sharedItems>
    </cacheField>
    <cacheField name="租金（最近24小时）" numFmtId="26">
      <sharedItems containsBlank="1" containsNumber="1" containsInteger="1" containsMixedTypes="1" count="212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n v="137981165"/>
        <n v="35968153"/>
        <n v="195665379"/>
        <n v="154284155"/>
        <n v="238012401"/>
        <n v="139193127"/>
        <n v="267568069"/>
        <n v="232609500"/>
        <n v="121531451"/>
        <n v="108671650"/>
        <n v="133855550"/>
        <n v="122485806"/>
        <n v="241322367"/>
        <n v="123432225"/>
        <n v="211713483"/>
        <n v="141024505"/>
        <n v="203066659"/>
        <n v="132852598"/>
        <n v="115436964"/>
        <n v="174004700"/>
        <n v="183474224"/>
        <n v="254060908"/>
        <n v="117392057"/>
        <n v="160270152"/>
        <n v="234891257"/>
        <n v="133294622"/>
        <n v="135190652"/>
        <n v="233064798"/>
        <n v="129889408"/>
        <n v="239259442"/>
        <n v="143707946"/>
        <n v="239163343"/>
        <n v="190836029"/>
        <n v="138401484"/>
        <n v="157016587"/>
        <n v="244228803"/>
        <n v="174115979"/>
        <n v="131806929"/>
        <n v="124824055"/>
        <n v="139494112"/>
        <n v="122791860"/>
        <n v="203255303"/>
        <n v="147336872"/>
        <n v="115727154"/>
        <n v="253658458"/>
        <n v="195213210"/>
        <n v="134543627"/>
        <n v="198532984"/>
        <n v="253577200"/>
        <n v="238761939"/>
        <m/>
      </sharedItems>
    </cacheField>
    <cacheField name="支出（最近24小时）" numFmtId="0">
      <sharedItems containsString="0" containsBlank="1" containsNumber="1" containsInteger="1" minValue="-344726249" maxValue="0" count="238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1784"/>
        <n v="-119645953"/>
        <n v="-231545840"/>
        <n v="-206622543"/>
        <n v="-115340727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60634"/>
        <n v="-230368068"/>
        <n v="-116234653"/>
        <n v="-147224053"/>
        <n v="-212248106"/>
        <n v="-125569490"/>
        <n v="-138560943"/>
        <n v="-236576736"/>
        <n v="-125587471"/>
        <n v="-223372076"/>
        <n v="-131787150"/>
        <n v="-220811034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26">
      <sharedItems containsString="0" containsBlank="1" containsNumber="1" containsInteger="1" minValue="-1111305463" maxValue="441286420" count="238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n v="105575642"/>
        <n v="12274073"/>
        <n v="79717374"/>
        <n v="88125391"/>
        <n v="82988306"/>
        <n v="89502998"/>
        <n v="91497521"/>
        <n v="97899112"/>
        <n v="87322781"/>
        <n v="163869642"/>
        <n v="91089966"/>
        <n v="81706530"/>
        <n v="83604145"/>
        <n v="71967371"/>
        <n v="56096999"/>
        <n v="48411676"/>
        <n v="51557530"/>
        <n v="68416153"/>
        <n v="61844166"/>
        <n v="60242686"/>
        <n v="61401399"/>
        <n v="62570249"/>
        <n v="1322970"/>
        <n v="74128066"/>
        <n v="80579264"/>
        <n v="63239593"/>
        <n v="57824669"/>
        <n v="51706589"/>
        <n v="41394936"/>
        <n v="43901115"/>
        <n v="54664507"/>
        <n v="48049921"/>
        <n v="51023423"/>
        <n v="43160666"/>
        <n v="64273773"/>
        <n v="65537265"/>
        <n v="69598276"/>
        <n v="77201923"/>
        <n v="79538477"/>
        <n v="73090981"/>
        <n v="65250073"/>
        <n v="68278640"/>
        <n v="56975475"/>
        <n v="59779794"/>
        <n v="-20878054"/>
        <n v="45702609"/>
        <n v="36507957"/>
        <n v="39362618"/>
        <n v="48717076"/>
        <n v="65593493"/>
        <n v="59519843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20542000"/>
        <n v="120326000"/>
        <n v="120126000"/>
        <n v="119942000"/>
        <n v="119771000"/>
        <n v="119612000"/>
        <n v="179418000"/>
        <n v="0"/>
        <m/>
      </sharedItems>
    </cacheField>
    <cacheField name="每日支出" numFmtId="0">
      <sharedItems containsString="0" containsBlank="1" containsNumber="1" containsInteger="1" minValue="0" maxValue="166455000" count="4">
        <n v="110970000"/>
        <n v="166455000"/>
        <n v="0"/>
        <m/>
      </sharedItems>
    </cacheField>
    <cacheField name="估值损益" numFmtId="0">
      <sharedItems containsString="0" containsBlank="1" containsNumber="1" containsInteger="1" minValue="0" maxValue="85801874" count="3">
        <n v="85801874"/>
        <n v="0"/>
        <m/>
      </sharedItems>
    </cacheField>
    <cacheField name="利润（最近24小时）" numFmtId="0">
      <sharedItems containsBlank="1" containsNumber="1" containsInteger="1" containsMixedTypes="1" count="216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n v="18892632"/>
        <n v="-77592429"/>
        <n v="86171126"/>
        <n v="16961349"/>
        <n v="26140617"/>
        <n v="19547174"/>
        <n v="36022229"/>
        <n v="25986957"/>
        <n v="6190724"/>
        <n v="-2544950"/>
        <n v="13391450"/>
        <n v="7577913"/>
        <n v="21032790"/>
        <n v="7910400"/>
        <n v="8515083"/>
        <n v="2041003"/>
        <n v="5186857"/>
        <n v="20289973"/>
        <n v="2044633"/>
        <n v="8021066"/>
        <n v="14613590"/>
        <n v="23692840"/>
        <n v="1157404"/>
        <n v="13046099"/>
        <n v="22643151"/>
        <n v="7725132"/>
        <n v="-3370291"/>
        <n v="-3511938"/>
        <n v="4301937"/>
        <n v="15887366"/>
        <n v="11920796"/>
        <n v="18352309"/>
        <n v="19002067"/>
        <n v="-137625"/>
        <n v="17742816"/>
        <n v="18864661"/>
        <n v="9484793"/>
        <n v="19189076"/>
        <n v="14257350"/>
        <n v="-15983"/>
        <n v="6344002"/>
        <n v="7620588"/>
        <n v="6439651"/>
        <n v="3926164"/>
        <n v="-68368736"/>
        <n v="86014128"/>
        <n v="17489105"/>
        <n v="2838678"/>
        <n v="17644178"/>
        <n v="33851463"/>
        <n v="18726668"/>
        <n v="74899999999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6.663599537" refreshedBy="超级无敌美少女" recordCount="231">
  <cacheSource type="worksheet">
    <worksheetSource ref="A3:L364" sheet="斯壮结"/>
  </cacheSource>
  <cacheFields count="12">
    <cacheField name="日期" numFmtId="0">
      <sharedItems containsString="0" containsBlank="1" containsNonDate="0" containsDate="1" minDate="2019-07-16T00:00:00" maxDate="2020-03-01T00:00:00" count="231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3:00" maxDate="1899-12-30T23:15:00" count="201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d v="1899-12-30T16:05:00"/>
        <d v="1899-12-30T17:22:00"/>
        <d v="1899-12-30T21:18:00"/>
        <d v="1899-12-30T17:36:00"/>
        <d v="1899-12-30T20:54:00"/>
        <d v="1899-12-30T20:50:00"/>
        <d v="1899-12-30T21:31:00"/>
        <d v="1899-12-30T20:20:00"/>
        <d v="1899-12-30T20:44:00"/>
        <d v="1899-12-30T20:17:00"/>
        <d v="1899-12-30T21:02:00"/>
        <d v="1899-12-30T22:46:00"/>
        <d v="1899-12-30T11:40:00"/>
        <d v="1899-12-30T22:17:00"/>
        <d v="1899-12-30T09:43:00"/>
        <d v="1899-12-30T22:15:00"/>
        <d v="1899-12-30T13:25:00"/>
        <d v="1899-12-30T20:47:00"/>
        <d v="1899-12-30T20:11:00"/>
        <d v="1899-12-30T18:04:00"/>
        <d v="1899-12-30T20:24:00"/>
        <d v="1899-12-30T22:02:00"/>
        <d v="1899-12-30T17:04:00"/>
        <d v="1899-12-30T22:57:00"/>
        <d v="1899-12-30T17:42:00"/>
        <d v="1899-12-30T11:29:00"/>
        <d v="1899-12-30T11:08:00"/>
        <d v="1899-12-30T17:10:00"/>
        <d v="1899-12-30T11:27:00"/>
        <d v="1899-12-30T17:35:00"/>
        <d v="1899-12-30T18:03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n v="2723885835"/>
        <n v="0"/>
        <m/>
      </sharedItems>
    </cacheField>
    <cacheField name="租金（最近24小时）" numFmtId="0">
      <sharedItems containsBlank="1" containsNumber="1" containsInteger="1" containsMixedTypes="1" count="206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n v="120752763"/>
        <n v="37383411"/>
        <n v="203868833"/>
        <n v="134277383"/>
        <n v="217219535"/>
        <n v="133006814"/>
        <n v="252191786"/>
        <n v="222447420"/>
        <n v="114111331"/>
        <n v="104975450"/>
        <n v="111865431"/>
        <n v="129079320"/>
        <n v="243377962"/>
        <n v="119991202"/>
        <n v="207289597"/>
        <n v="136514577"/>
        <n v="200389676"/>
        <n v="124114691"/>
        <n v="123028044"/>
        <n v="180724124"/>
        <n v="157083622"/>
        <n v="226401377"/>
        <n v="118984928"/>
        <n v="149254119"/>
        <n v="217912308"/>
        <n v="123465685"/>
        <n v="134115883"/>
        <n v="243609537"/>
        <n v="124905757"/>
        <n v="217750230"/>
        <n v="146660779"/>
        <n v="245969086"/>
        <n v="178741599"/>
        <n v="138326519"/>
        <n v="139572147"/>
        <n v="221223543"/>
        <n v="164176327"/>
        <n v="114984352"/>
        <n v="107333160"/>
        <n v="133208553"/>
        <n v="122493971"/>
        <n v="207251124"/>
        <n v="152889276"/>
        <n v="115474348"/>
        <m/>
      </sharedItems>
    </cacheField>
    <cacheField name="支出（最近24小时）" numFmtId="0">
      <sharedItems containsString="0" containsBlank="1" containsNumber="1" containsInteger="1" minValue="-328315367" maxValue="0" count="231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1058391463" maxValue="417917179" count="231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n v="103436351"/>
        <n v="23383592"/>
        <n v="98078585"/>
        <n v="92627472"/>
        <n v="97909116"/>
        <n v="101728589"/>
        <n v="92586100"/>
        <n v="97433861"/>
        <n v="90632620"/>
        <n v="165014174"/>
        <n v="62563270"/>
        <n v="78712800"/>
        <n v="78755237"/>
        <n v="69667376"/>
        <n v="60850683"/>
        <n v="52255096"/>
        <n v="60038330"/>
        <n v="73326108"/>
        <n v="96516113"/>
        <n v="84482168"/>
        <n v="66812066"/>
        <n v="67581035"/>
        <n v="72069325"/>
        <n v="76959479"/>
        <n v="75906597"/>
        <n v="57577710"/>
        <n v="44695377"/>
        <n v="53228968"/>
        <n v="62263749"/>
        <n v="51240687"/>
        <n v="64105819"/>
        <n v="69590113"/>
        <n v="63426099"/>
        <n v="65934882"/>
        <n v="70712260"/>
        <n v="54228800"/>
        <n v="56653211"/>
        <n v="64620249"/>
        <n v="45501408"/>
        <n v="31319417"/>
        <n v="38122602"/>
        <n v="45300770"/>
        <n v="57070530"/>
        <n v="66408336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0">
      <sharedItems containsString="0" containsBlank="1" containsNumber="1" containsInteger="1" minValue="0" maxValue="158530000" count="4">
        <n v="105686000"/>
        <n v="158530000"/>
        <n v="0"/>
        <m/>
      </sharedItems>
    </cacheField>
    <cacheField name="估值损益" numFmtId="0">
      <sharedItems containsString="0" containsBlank="1" containsNumber="1" containsInteger="1" minValue="0" maxValue="81715165" count="3">
        <n v="81715165"/>
        <n v="0"/>
        <m/>
      </sharedItems>
    </cacheField>
    <cacheField name="利润（最近24小时）" numFmtId="0">
      <sharedItems containsBlank="1" containsNumber="1" containsInteger="1" containsMixedTypes="1" count="209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n v="7334806"/>
        <n v="-70771040"/>
        <n v="99588311"/>
        <n v="3493405"/>
        <n v="15436339"/>
        <n v="19057980"/>
        <n v="31671343"/>
        <n v="25663514"/>
        <n v="4263946"/>
        <n v="-945407"/>
        <n v="-2862593"/>
        <n v="19642935"/>
        <n v="33577797"/>
        <n v="9970119"/>
        <n v="13766789"/>
        <n v="4148979"/>
        <n v="11932213"/>
        <n v="16911902"/>
        <n v="15035056"/>
        <n v="22644046"/>
        <n v="-3735240"/>
        <n v="7003848"/>
        <n v="8284960"/>
        <n v="9039133"/>
        <n v="15769485"/>
        <n v="3875371"/>
        <n v="2152723"/>
        <n v="18295304"/>
        <n v="5299541"/>
        <n v="5015567"/>
        <n v="21150092"/>
        <n v="35673519"/>
        <n v="15089765"/>
        <n v="6384154"/>
        <n v="6930101"/>
        <n v="6589222"/>
        <n v="7383073"/>
        <n v="7728964"/>
        <n v="2031251"/>
        <n v="341436"/>
        <n v="11590949"/>
        <n v="20931845"/>
        <n v="18699861"/>
        <n v="8996927"/>
        <n v="64000000000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6.663599537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6.663599537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6.663599537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6.663599537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6.6636111111" refreshedBy="超级无敌美少女" recordCount="273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4-15T00:00:00" count="273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m/>
      </sharedItems>
    </cacheField>
    <cacheField name="时间" numFmtId="0">
      <sharedItems containsString="0" containsBlank="1" containsNonDate="0" containsDate="1" minDate="1899-12-30T09:44:00" maxDate="1899-12-30T23:28:00" count="224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d v="1899-12-30T16:06:00"/>
        <d v="1899-12-30T16:50:00"/>
        <d v="1899-12-30T21:18:00"/>
        <d v="1899-12-30T17:36:00"/>
        <d v="1899-12-30T20:54:00"/>
        <d v="1899-12-30T20:50:00"/>
        <d v="1899-12-30T21:32:00"/>
        <d v="1899-12-30T20:20:00"/>
        <d v="1899-12-30T20:44:00"/>
        <d v="1899-12-30T20:17:00"/>
        <d v="1899-12-30T22:47:00"/>
        <d v="1899-12-30T11:20:00"/>
        <d v="1899-12-30T11:41:00"/>
        <d v="1899-12-30T22:18:00"/>
        <d v="1899-12-30T09:44:00"/>
        <d v="1899-12-30T22:15:00"/>
        <d v="1899-12-30T11:48:00"/>
        <d v="1899-12-30T20:47:00"/>
        <d v="1899-12-30T16:48:00"/>
        <d v="1899-12-30T20:11:00"/>
        <d v="1899-12-30T18:04:00"/>
        <d v="1899-12-30T20:24:00"/>
        <d v="1899-12-30T17:02:00"/>
        <d v="1899-12-30T22:03:00"/>
        <d v="1899-12-30T10:56:00"/>
        <d v="1899-12-30T22:57:00"/>
        <d v="1899-12-30T17:43:00"/>
        <d v="1899-12-30T11:29:00"/>
        <d v="1899-12-30T11:09:00"/>
        <d v="1899-12-30T17:10:00"/>
        <d v="1899-12-30T11:28:00"/>
        <d v="1899-12-30T18:03:00"/>
        <d v="1899-12-30T21:50:00"/>
        <d v="1899-12-30T13:33:00"/>
        <d v="1899-12-30T17:54:00"/>
        <d v="1899-12-30T17:26:00"/>
        <d v="1899-12-30T17:51:00"/>
        <d v="1899-12-30T17:16:00"/>
        <d v="1899-12-30T13:40:00"/>
        <d v="1899-12-30T16:11:00"/>
        <d v="1899-12-30T18:49:00"/>
        <d v="1899-12-30T16:57:00"/>
        <d v="1899-12-30T17:31:00"/>
        <d v="1899-12-30T16:40:00"/>
        <d v="1899-12-30T16:51:00"/>
        <d v="1899-12-30T14:02:00"/>
        <d v="1899-12-30T16:46:00"/>
        <d v="1899-12-30T16:37:00"/>
        <d v="1899-12-30T17:57:00"/>
        <d v="1899-12-30T18:41:00"/>
        <d v="1899-12-30T19:11:00"/>
        <d v="1899-12-30T15:45:00"/>
        <d v="1899-12-30T14:46:00"/>
        <d v="1899-12-30T17:38:00"/>
        <d v="1899-12-30T10:58:00"/>
        <d v="1899-12-30T13:30:00"/>
        <d v="1899-12-30T11:25:00"/>
        <d v="1899-12-30T12:07:00"/>
        <d v="1899-12-30T11:06:00"/>
        <d v="1899-12-30T16:59:00"/>
        <d v="1899-12-30T17:46:00"/>
        <d v="1899-12-30T12:34:00"/>
        <d v="1899-12-30T10:33:00"/>
        <d v="1899-12-30T17:18:00"/>
        <d v="1899-12-30T15:4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250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  <n v="237479117"/>
        <n v="79451480"/>
        <n v="370760777"/>
        <n v="266327560"/>
        <n v="425387143"/>
        <n v="268749003"/>
        <n v="501440490"/>
        <n v="431913195"/>
        <n v="239326056"/>
        <n v="254473155"/>
        <n v="253447210"/>
        <n v="235133355"/>
        <n v="438851390"/>
        <n v="225805631"/>
        <n v="397731778"/>
        <n v="314346617"/>
        <n v="442610960"/>
        <n v="251591437"/>
        <n v="262515589"/>
        <n v="379521247"/>
        <n v="331239432"/>
        <n v="462786776"/>
        <n v="224764922"/>
        <n v="310663877"/>
        <n v="460339633"/>
        <n v="281245003"/>
        <n v="308701758"/>
        <n v="504890202"/>
        <n v="246824805"/>
        <n v="437998050"/>
        <n v="299858381"/>
        <n v="490929819"/>
        <n v="364838941"/>
        <n v="312728467"/>
        <n v="301256745"/>
        <n v="496960746"/>
        <n v="369532993"/>
        <n v="220328019"/>
        <n v="240906025"/>
        <n v="289992581"/>
        <n v="260170865"/>
        <n v="437825047"/>
        <n v="272354145"/>
        <n v="243829678"/>
        <n v="548180257"/>
        <n v="386634126"/>
        <n v="301817889"/>
        <n v="390237051"/>
        <n v="460328668"/>
        <n v="480076855"/>
        <n v="293225866"/>
        <n v="367789291"/>
        <n v="242813083"/>
        <n v="347496850"/>
        <n v="258206516"/>
        <n v="258967969"/>
        <n v="490935840"/>
        <n v="477615945"/>
        <n v="460778288"/>
        <n v="254419115"/>
        <n v="206458210"/>
        <n v="250997234"/>
        <n v="209320643"/>
        <n v="516121797"/>
        <n v="277038494"/>
        <n v="237762908"/>
        <n v="456258535"/>
        <n v="411591404"/>
        <n v="406768635"/>
        <n v="420667357"/>
        <n v="383131238"/>
        <n v="253470634"/>
        <n v="477872259"/>
        <n v="416070692"/>
        <n v="273310490"/>
        <n v="258205397"/>
        <n v="433528324"/>
        <n v="423972785"/>
        <n v="255269568"/>
        <n v="244834544"/>
        <n v="479939942"/>
        <n v="273933186"/>
        <n v="252192999"/>
        <n v="255960668"/>
        <n v="403333914"/>
        <n v="233392750"/>
        <n v="235231872"/>
        <n v="252631648"/>
        <n v="475438228"/>
      </sharedItems>
    </cacheField>
    <cacheField name="支出（最近24小时）" numFmtId="26">
      <sharedItems containsString="0" containsBlank="1" containsNumber="1" containsInteger="1" minValue="-673803670" maxValue="-160159782" count="272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  <n v="-232769416"/>
        <n v="-221964532"/>
        <n v="-214016517"/>
        <n v="-268409966"/>
        <n v="-414122752"/>
        <n v="-233858942"/>
        <n v="-452577492"/>
        <n v="-403862632"/>
        <n v="-225441475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1021"/>
        <n v="-450272919"/>
        <n v="-227191245"/>
        <n v="-287765368"/>
        <n v="-414860818"/>
        <n v="-245437037"/>
        <n v="-270830019"/>
        <n v="-462413350"/>
        <n v="-245469673"/>
        <n v="-436598616"/>
        <n v="-257587510"/>
        <n v="-43159282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81545"/>
        <n v="-361539322"/>
        <n v="-272431672"/>
        <n v="-244355042"/>
        <n v="-328125522"/>
        <n v="-236796143"/>
        <n v="-223965345"/>
        <n v="-435124995"/>
        <n v="-430985298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n v="-415099309"/>
        <n v="-373780170"/>
        <n v="-221123540"/>
        <n v="-224249023"/>
        <n v="-430372754"/>
        <n v="-269943838"/>
        <n v="-227181202"/>
        <n v="-224864077"/>
        <n v="-364506648"/>
        <n v="-234511654"/>
        <n v="-229322598"/>
        <n v="-249724849"/>
        <n v="-454879554"/>
      </sharedItems>
    </cacheField>
    <cacheField name="最近7天利润" numFmtId="26">
      <sharedItems containsString="0" containsBlank="1" containsNumber="1" containsInteger="1" minValue="-1486427799" maxValue="879431512" count="272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  <n v="138227085"/>
        <n v="-26329894"/>
        <n v="136177316"/>
        <n v="109801759"/>
        <n v="98107039"/>
        <n v="118896394"/>
        <n v="97318003"/>
        <n v="91360179"/>
        <n v="96624890"/>
        <n v="288307213"/>
        <n v="149552078"/>
        <n v="162169867"/>
        <n v="140179775"/>
        <n v="105297388"/>
        <n v="91878725"/>
        <n v="120630721"/>
        <n v="133776867"/>
        <n v="114240684"/>
        <n v="141845011"/>
        <n v="145520781"/>
        <n v="148969283"/>
        <n v="161287055"/>
        <n v="157306458"/>
        <n v="137514300"/>
        <n v="146948460"/>
        <n v="146465390"/>
        <n v="143457207"/>
        <n v="133851167"/>
        <n v="134017888"/>
        <n v="122736744"/>
        <n v="167433938"/>
        <n v="161601555"/>
        <n v="150928892"/>
        <n v="157062052"/>
        <n v="148223751"/>
        <n v="171051145"/>
        <n v="190009808"/>
        <n v="190171646"/>
        <n v="172694076"/>
        <n v="172935306"/>
        <n v="170568716"/>
        <n v="174525665"/>
        <n v="142449884"/>
        <n v="140321808"/>
        <n v="-21298971"/>
        <n v="193293194"/>
        <n v="182309231"/>
        <n v="209390412"/>
        <n v="194759641"/>
        <n v="184805931"/>
        <n v="218499114"/>
        <n v="94230387"/>
        <n v="141543476"/>
        <n v="108848930"/>
        <n v="102288620"/>
        <n v="98535810"/>
        <n v="122028257"/>
        <n v="123492008"/>
        <n v="114803260"/>
        <n v="240597375"/>
        <n v="176694283"/>
        <n v="181127241"/>
        <n v="168364009"/>
        <n v="157069288"/>
        <n v="145653421"/>
        <n v="132170816"/>
        <n v="109285841"/>
        <n v="89710961"/>
        <n v="54488546"/>
        <n v="67060317"/>
        <n v="53689958"/>
        <n v="62567369"/>
        <n v="66364590"/>
        <n v="83208843"/>
        <n v="99315882"/>
        <n v="130038165"/>
        <n v="138848921"/>
        <n v="137221534"/>
        <n v="178799070"/>
        <n v="193952035"/>
        <n v="187153578"/>
        <n v="191965376"/>
        <n v="176910234"/>
        <n v="167805143"/>
        <n v="192217979"/>
        <n v="188203394"/>
        <n v="150422723"/>
        <n v="122185969"/>
        <n v="104507247"/>
        <n v="93177455"/>
      </sharedItems>
    </cacheField>
    <cacheField name="预计日租金收入" numFmtId="26">
      <sharedItems containsBlank="1" containsNumber="1" containsInteger="1" containsMixedTypes="1" count="34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233504000"/>
        <n v="350256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253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  <n v="4709701"/>
        <n v="-142513052"/>
        <n v="156744260"/>
        <n v="-2082406"/>
        <n v="11264391"/>
        <n v="34890061"/>
        <n v="48862998"/>
        <n v="28050563"/>
        <n v="13884581"/>
        <n v="37090153"/>
        <n v="17989125"/>
        <n v="10535383"/>
        <n v="8275292"/>
        <n v="7674"/>
        <n v="561948"/>
        <n v="42690667"/>
        <n v="55836813"/>
        <n v="31577506"/>
        <n v="40879922"/>
        <n v="55091075"/>
        <n v="1188411"/>
        <n v="12513857"/>
        <n v="-2426323"/>
        <n v="22898509"/>
        <n v="45478815"/>
        <n v="35807966"/>
        <n v="37871739"/>
        <n v="42476852"/>
        <n v="1355132"/>
        <n v="1399434"/>
        <n v="42270871"/>
        <n v="59336997"/>
        <n v="28973769"/>
        <n v="41941126"/>
        <n v="29033438"/>
        <n v="56465945"/>
        <n v="47746302"/>
        <n v="206140"/>
        <n v="24793301"/>
        <n v="17307356"/>
        <n v="32562889"/>
        <n v="55439128"/>
        <n v="-3042343"/>
        <n v="25304431"/>
        <n v="-116002553"/>
        <n v="220504101"/>
        <n v="39256129"/>
        <n v="44388537"/>
        <n v="36673360"/>
        <n v="30854647"/>
        <n v="49995310"/>
        <n v="-68313456"/>
        <n v="95357619"/>
        <n v="-1541959"/>
        <n v="19371328"/>
        <n v="21410373"/>
        <n v="35002624"/>
        <n v="55810845"/>
        <n v="46630647"/>
        <n v="48791911"/>
        <n v="31309826"/>
        <n v="3035700"/>
        <n v="8005354"/>
        <n v="10115652"/>
        <n v="33702409"/>
        <n v="7325616"/>
        <n v="2937451"/>
        <n v="6332056"/>
        <n v="-517984"/>
        <n v="11245646"/>
        <n v="10242466"/>
        <n v="18993063"/>
        <n v="27383978"/>
        <n v="51553847"/>
        <n v="43214359"/>
        <n v="34116888"/>
        <n v="4898167"/>
        <n v="18429015"/>
        <n v="50192615"/>
        <n v="34146028"/>
        <n v="20585521"/>
        <n v="49567188"/>
        <n v="3989348"/>
        <n v="25011797"/>
        <n v="31096591"/>
        <n v="38827266"/>
        <n v="-1118904"/>
        <n v="5909274"/>
        <n v="2906799"/>
        <n v="20558674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6.6636111111" refreshedBy="超级无敌美少女" recordCount="18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8T00:00:00" count="1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9:00" maxDate="1899-12-30T23:29:00" count="15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d v="1899-12-30T16:06:00"/>
        <d v="1899-12-30T17:0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0">
      <sharedItems containsString="0" containsBlank="1" containsNumber="1" containsInteger="1" minValue="0" maxValue="4771564715" count="3">
        <m/>
        <n v="4771564715"/>
        <n v="0"/>
      </sharedItems>
    </cacheField>
    <cacheField name="租金（最近24小时）" numFmtId="26">
      <sharedItems containsBlank="1" containsNumber="1" containsInteger="1" containsMixedTypes="1" count="1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n v="246325480"/>
        <m/>
      </sharedItems>
    </cacheField>
    <cacheField name="支出（最近24小时）" numFmtId="26">
      <sharedItems containsString="0" containsBlank="1" containsNumber="1" containsInteger="1" minValue="-673803670" maxValue="0" count="1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n v="-232769416"/>
        <m/>
      </sharedItems>
    </cacheField>
    <cacheField name="最近7天利润" numFmtId="26">
      <sharedItems containsString="0" containsBlank="1" containsNumber="1" containsInteger="1" minValue="-1501236536" maxValue="761050052" count="1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n v="64648066"/>
        <m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0"/>
        <m/>
      </sharedItems>
    </cacheField>
    <cacheField name="每日支出" numFmtId="26">
      <sharedItems containsString="0" containsBlank="1" containsNumber="1" containsInteger="1" minValue="0" maxValue="325352000" count="2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1553885285" count="2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  <n v="0"/>
      </sharedItems>
    </cacheField>
    <cacheField name="利润（最近24小时）" numFmtId="0">
      <sharedItems containsBlank="1" containsNumber="1" containsInteger="1" containsMixedTypes="1" count="16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n v="13556064"/>
        <n v="1200000000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6.6636111111" refreshedBy="超级无敌美少女" recordCount="210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3-08T00:00:00" count="210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4:00" maxDate="1899-12-30T23:24:00" count="183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d v="1899-12-30T16:07:00"/>
        <d v="1899-12-30T21:19:00"/>
        <d v="1899-12-30T17:37:00"/>
        <d v="1899-12-30T20:55:00"/>
        <d v="1899-12-30T20:50:00"/>
        <d v="1899-12-30T20:20:00"/>
        <d v="1899-12-30T20:45:00"/>
        <d v="1899-12-30T21:32:00"/>
        <d v="1899-12-30T20:17:00"/>
        <d v="1899-12-30T22:06:00"/>
        <d v="1899-12-30T20:14:00"/>
        <d v="1899-12-30T22:47:00"/>
        <d v="1899-12-30T11:41:00"/>
        <d v="1899-12-30T22:18:00"/>
        <d v="1899-12-30T09:44:00"/>
        <d v="1899-12-30T22:15:00"/>
        <d v="1899-12-30T11:49:00"/>
        <d v="1899-12-30T13:26:00"/>
        <d v="1899-12-30T20:47:00"/>
        <d v="1899-12-30T10:36:00"/>
        <d v="1899-12-30T16:48:00"/>
        <d v="1899-12-30T20:11:00"/>
        <d v="1899-12-30T18:04:00"/>
        <d v="1899-12-30T20:25:00"/>
        <d v="1899-12-30T17:03:00"/>
        <d v="1899-12-30T22:03:00"/>
        <d v="1899-12-30T22:58:00"/>
        <d v="1899-12-30T17:43:00"/>
        <d v="1899-12-30T11:30:00"/>
        <d v="1899-12-30T11:09:00"/>
        <d v="1899-12-30T17:11:00"/>
        <d v="1899-12-30T11:28:00"/>
        <d v="1899-12-30T17:36:00"/>
        <d v="1899-12-30T18:03:00"/>
        <d v="1899-12-30T21:50:00"/>
        <d v="1899-12-30T13:33:00"/>
        <d v="1899-12-30T17:54:00"/>
        <d v="1899-12-30T17:26:00"/>
        <d v="1899-12-30T17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91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n v="133439158"/>
        <n v="34647104"/>
        <n v="222213450"/>
        <n v="149403408"/>
        <n v="227571238"/>
        <n v="131423661"/>
        <n v="251113683"/>
        <n v="227415244"/>
        <n v="133380385"/>
        <n v="128911447"/>
        <n v="142623726"/>
        <n v="122021848"/>
        <n v="229362380"/>
        <n v="114068092"/>
        <n v="200691454"/>
        <n v="163572863"/>
        <n v="227696110"/>
        <n v="120806238"/>
        <n v="132465513"/>
        <n v="191483707"/>
        <n v="185568749"/>
        <n v="249705617"/>
        <n v="132757437"/>
        <n v="169547658"/>
        <n v="245144428"/>
        <n v="130934382"/>
        <n v="140413279"/>
        <n v="244043799"/>
        <n v="146501577"/>
        <n v="256288451"/>
        <n v="136415166"/>
        <n v="229965620"/>
        <n v="185955650"/>
        <n v="150652756"/>
        <n v="164521381"/>
        <n v="248244091"/>
        <n v="170108681"/>
        <n v="127800482"/>
        <n v="118040445"/>
        <n v="151394138"/>
        <n v="124594538"/>
        <n v="208122849"/>
        <n v="158222989"/>
        <n v="117103819"/>
        <n v="272726558"/>
        <n v="188417312"/>
        <n v="138185968"/>
        <n v="203163607"/>
        <n v="241874517"/>
        <n v="227301574"/>
        <m/>
      </sharedItems>
    </cacheField>
    <cacheField name="支出（最近24小时）" numFmtId="0">
      <sharedItems containsString="0" containsBlank="1" containsNumber="1" containsInteger="1" minValue="-344726249" maxValue="0" count="209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60634"/>
        <n v="-230368068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36952232" maxValue="586251504" count="210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n v="89559517"/>
        <n v="-2196540"/>
        <n v="92558927"/>
        <n v="99260312"/>
        <n v="86112140"/>
        <n v="99761618"/>
        <n v="86752420"/>
        <n v="97438409"/>
        <n v="102174517"/>
        <n v="198961175"/>
        <n v="108400320"/>
        <n v="103434957"/>
        <n v="99538628"/>
        <n v="86305902"/>
        <n v="77462554"/>
        <n v="85588127"/>
        <n v="90815074"/>
        <n v="66786688"/>
        <n v="64502323"/>
        <n v="63813975"/>
        <n v="78563242"/>
        <n v="82646409"/>
        <n v="100222406"/>
        <n v="97954082"/>
        <n v="103299852"/>
        <n v="99621620"/>
        <n v="82400774"/>
        <n v="81588610"/>
        <n v="85794601"/>
        <n v="95167436"/>
        <n v="83272668"/>
        <n v="65476917"/>
        <n v="64499318"/>
        <n v="71246789"/>
        <n v="94643347"/>
        <n v="86660959"/>
        <n v="73592009"/>
        <n v="76772369"/>
        <n v="79618093"/>
        <n v="86976850"/>
        <n v="85082475"/>
        <n v="77756219"/>
        <n v="69833093"/>
        <n v="77503583"/>
        <n v="-2637757"/>
        <n v="86115527"/>
        <n v="79193067"/>
        <n v="73788759"/>
        <n v="80244529"/>
        <n v="83449405"/>
        <n v="65769242"/>
        <n v="0"/>
        <m/>
      </sharedItems>
    </cacheField>
    <cacheField name="预计日租金收入" numFmtId="0">
      <sharedItems containsBlank="1" containsNumber="1" containsInteger="1" containsMixedTypes="1" count="9">
        <m/>
        <n v="120326000"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4">
        <m/>
        <n v="85801841"/>
        <n v="85801874"/>
        <n v="0"/>
      </sharedItems>
    </cacheField>
    <cacheField name="利润（最近24小时）" numFmtId="0">
      <sharedItems containsBlank="1" containsNumber="1" containsInteger="1" containsMixedTypes="1" count="200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n v="14350625"/>
        <n v="-78913478"/>
        <n v="112719197"/>
        <n v="12080602"/>
        <n v="15698170"/>
        <n v="11778993"/>
        <n v="19569128"/>
        <n v="20792701"/>
        <n v="18039658"/>
        <n v="17694847"/>
        <n v="22158342"/>
        <n v="7115239"/>
        <n v="9074087"/>
        <n v="-1453733"/>
        <n v="-2506946"/>
        <n v="24590645"/>
        <n v="29817592"/>
        <n v="8243613"/>
        <n v="19073182"/>
        <n v="25500073"/>
        <n v="16708115"/>
        <n v="19337549"/>
        <n v="16522784"/>
        <n v="22322321"/>
        <n v="32895038"/>
        <n v="5366176"/>
        <n v="1852336"/>
        <n v="7467063"/>
        <n v="20914106"/>
        <n v="32916375"/>
        <n v="4628016"/>
        <n v="9154586"/>
        <n v="14121688"/>
        <n v="12113647"/>
        <n v="25248894"/>
        <n v="22881233"/>
        <n v="5477495"/>
        <n v="15182629"/>
        <n v="7473740"/>
        <n v="11885327"/>
        <n v="8147964"/>
        <n v="12488134"/>
        <n v="17325768"/>
        <n v="5302829"/>
        <n v="-66993355"/>
        <n v="105080944"/>
        <n v="10691923"/>
        <n v="6481019"/>
        <n v="22274801"/>
        <n v="22148780"/>
        <n v="7266303"/>
        <n v="43000000000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6.6636111111" refreshedBy="超级无敌美少女" recordCount="203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3-01T00:00:00" count="203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5:00" count="168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d v="1899-12-30T16:07:00"/>
        <d v="1899-12-30T17:23:00"/>
        <d v="1899-12-30T21:19:00"/>
        <d v="1899-12-30T17:37:00"/>
        <d v="1899-12-30T20:55:00"/>
        <d v="1899-12-30T20:51:00"/>
        <d v="1899-12-30T21:33:00"/>
        <d v="1899-12-30T19:19:00"/>
        <d v="1899-12-30T20:21:00"/>
        <d v="1899-12-30T20:45:00"/>
        <d v="1899-12-30T21:32:00"/>
        <d v="1899-12-30T20:18:00"/>
        <d v="1899-12-30T20:14:00"/>
        <d v="1899-12-30T22:47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6:49:00"/>
        <d v="1899-12-30T20:12:00"/>
        <d v="1899-12-30T18:04:00"/>
        <d v="1899-12-30T20:25:00"/>
        <d v="1899-12-30T22:03:00"/>
        <d v="1899-12-30T10:57:00"/>
        <d v="1899-12-30T17:05:00"/>
        <d v="1899-12-30T22:58:00"/>
        <d v="1899-12-30T17:43:00"/>
        <d v="1899-12-30T10:44:00"/>
        <d v="1899-12-30T11:30:00"/>
        <d v="1899-12-30T11:09:00"/>
        <d v="1899-12-30T17:11:00"/>
        <d v="1899-12-30T11:28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86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n v="115567877"/>
        <n v="32929802"/>
        <n v="197509686"/>
        <n v="142950394"/>
        <n v="225537595"/>
        <n v="131010865"/>
        <n v="250422718"/>
        <n v="215418957"/>
        <n v="116613525"/>
        <n v="109366829"/>
        <n v="131749027"/>
        <n v="115129173"/>
        <n v="229501152"/>
        <n v="119868289"/>
        <n v="218281810"/>
        <n v="133888266"/>
        <n v="198355877"/>
        <n v="117653063"/>
        <n v="118046493"/>
        <n v="170542772"/>
        <n v="179951776"/>
        <n v="242735938"/>
        <n v="118190731"/>
        <n v="140776021"/>
        <n v="203914604"/>
        <n v="134128769"/>
        <n v="143932963"/>
        <n v="240667334"/>
        <n v="128610195"/>
        <n v="228027342"/>
        <n v="148453422"/>
        <n v="234186240"/>
        <n v="171740925"/>
        <n v="147860224"/>
        <n v="137101788"/>
        <n v="220320428"/>
        <n v="161653980"/>
        <n v="123775472"/>
        <n v="106690580"/>
        <n v="141885521"/>
        <n v="123247432"/>
        <n v="197542250"/>
        <n v="137566826"/>
        <n v="122710178"/>
        <m/>
      </sharedItems>
    </cacheField>
    <cacheField name="支出（最近24小时）" numFmtId="0">
      <sharedItems containsString="0" containsBlank="1" containsNumber="1" containsInteger="1" minValue="-328315367" maxValue="117103513" count="203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7770590" maxValue="575033304" count="203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n v="75329011"/>
        <n v="-9245761"/>
        <n v="70651902"/>
        <n v="83226868"/>
        <n v="86871965"/>
        <n v="90598668"/>
        <n v="86479147"/>
        <n v="78054709"/>
        <n v="86324122"/>
        <n v="165097055"/>
        <n v="88888894"/>
        <n v="82415266"/>
        <n v="82631184"/>
        <n v="75416359"/>
        <n v="77487911"/>
        <n v="70322178"/>
        <n v="78697924"/>
        <n v="81829680"/>
        <n v="75172461"/>
        <n v="71888862"/>
        <n v="77013577"/>
        <n v="71371866"/>
        <n v="63950833"/>
        <n v="62989200"/>
        <n v="55824200"/>
        <n v="59602102"/>
        <n v="61518400"/>
        <n v="62492509"/>
        <n v="52363574"/>
        <n v="54446779"/>
        <n v="69898751"/>
        <n v="70285654"/>
        <n v="76216061"/>
        <n v="77595465"/>
        <n v="70085404"/>
        <n v="67928471"/>
        <n v="62558853"/>
        <n v="72790237"/>
        <n v="51236173"/>
        <n v="59306639"/>
        <n v="57694420"/>
        <n v="47470598"/>
        <n v="46388267"/>
        <n v="61394659"/>
        <n v="0"/>
        <m/>
      </sharedItems>
    </cacheField>
    <cacheField name="预计日租金收入" numFmtId="0">
      <sharedItems containsBlank="1" containsNumber="1" containsInteger="1" containsMixedTypes="1" count="9">
        <m/>
        <n v="114596000"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93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n v="2149920"/>
        <n v="-75224649"/>
        <n v="93229164"/>
        <n v="12166416"/>
        <n v="23754399"/>
        <n v="17062031"/>
        <n v="29902275"/>
        <n v="18635051"/>
        <n v="6766140"/>
        <n v="3445972"/>
        <n v="17021003"/>
        <n v="5692788"/>
        <n v="19700987"/>
        <n v="9847206"/>
        <n v="24759002"/>
        <n v="1522668"/>
        <n v="9898414"/>
        <n v="10450274"/>
        <n v="10053505"/>
        <n v="12462694"/>
        <n v="19132914"/>
        <n v="23338409"/>
        <n v="7490763"/>
        <n v="561035"/>
        <n v="1771781"/>
        <n v="14538455"/>
        <n v="11969803"/>
        <n v="15353101"/>
        <n v="9003979"/>
        <n v="15292679"/>
        <n v="22942735"/>
        <n v="23890673"/>
        <n v="8089091"/>
        <n v="15917859"/>
        <n v="4459742"/>
        <n v="5686107"/>
        <n v="4860726"/>
        <n v="16520084"/>
        <n v="1388671"/>
        <n v="9018404"/>
        <n v="12344410"/>
        <n v="11222971"/>
        <n v="3377411"/>
        <n v="16232757"/>
        <n v="70000000000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6.6636111111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6.6636111111" refreshedBy="超级无敌美少女" recordCount="247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4-15T00:00:00" count="247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m/>
      </sharedItems>
    </cacheField>
    <cacheField name="时间" numFmtId="0">
      <sharedItems containsString="0" containsBlank="1" containsNonDate="0" containsDate="1" minDate="1899-12-30T09:44:00" maxDate="1899-12-30T23:25:00" count="208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d v="1899-12-30T16:07:00"/>
        <d v="1899-12-30T17:37:00"/>
        <d v="1899-12-30T20:55:00"/>
        <d v="1899-12-30T20:51:00"/>
        <d v="1899-12-30T21:34:00"/>
        <d v="1899-12-30T20:21:00"/>
        <d v="1899-12-30T20:45:00"/>
        <d v="1899-12-30T21:32:00"/>
        <d v="1899-12-30T20:18:00"/>
        <d v="1899-12-30T22:09:00"/>
        <d v="1899-12-30T20:15:00"/>
        <d v="1899-12-30T22:48:00"/>
        <d v="1899-12-30T11:21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0:37:00"/>
        <d v="1899-12-30T16:49:00"/>
        <d v="1899-12-30T20:12:00"/>
        <d v="1899-12-30T18:05:00"/>
        <d v="1899-12-30T20:25:00"/>
        <d v="1899-12-30T22:03:00"/>
        <d v="1899-12-30T17:02:00"/>
        <d v="1899-12-30T10:57:00"/>
        <d v="1899-12-30T17:13:00"/>
        <d v="1899-12-30T22:59:00"/>
        <d v="1899-12-30T17:43:00"/>
        <d v="1899-12-30T11:31:00"/>
        <d v="1899-12-30T11:10:00"/>
        <d v="1899-12-30T17:11:00"/>
        <d v="1899-12-30T11:29:00"/>
        <d v="1899-12-30T17:36:00"/>
        <d v="1899-12-30T18:04:00"/>
        <d v="1899-12-30T21:51:00"/>
        <d v="1899-12-30T13:33:00"/>
        <d v="1899-12-30T18:21:00"/>
        <d v="1899-12-30T17:26:00"/>
        <d v="1899-12-30T17:52:00"/>
        <d v="1899-12-30T17:19:00"/>
        <d v="1899-12-30T16:12:00"/>
        <d v="1899-12-30T18:49:00"/>
        <d v="1899-12-30T18:03:00"/>
        <d v="1899-12-30T16:58:00"/>
        <d v="1899-12-30T16:40:00"/>
        <d v="1899-12-30T16:51:00"/>
        <d v="1899-12-30T14:02:00"/>
        <d v="1899-12-30T18:15:00"/>
        <d v="1899-12-30T17:44:00"/>
        <d v="1899-12-30T16:46:00"/>
        <d v="1899-12-30T16:38:00"/>
        <d v="1899-12-30T17:58:00"/>
        <d v="1899-12-30T19:19:00"/>
        <d v="1899-12-30T18:41:00"/>
        <d v="1899-12-30T19:12:00"/>
        <d v="1899-12-30T14:47:00"/>
        <d v="1899-12-30T17:40:00"/>
        <d v="1899-12-30T10:58:00"/>
        <d v="1899-12-30T13:30:00"/>
        <d v="1899-12-30T11:26:00"/>
        <d v="1899-12-30T10:59:00"/>
        <d v="1899-12-30T12:07:00"/>
        <d v="1899-12-30T17:47:00"/>
        <d v="1899-12-30T12:34:00"/>
        <d v="1899-12-30T10:34:00"/>
        <d v="1899-12-30T12:11:00"/>
        <d v="1899-12-30T16:27:00"/>
        <d v="1899-12-30T17:18:00"/>
        <d v="1899-12-30T15:4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229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n v="123713718"/>
        <n v="39567651"/>
        <n v="218693035"/>
        <n v="150022201"/>
        <n v="231765904"/>
        <n v="120363006"/>
        <n v="241512295"/>
        <n v="229812796"/>
        <n v="119805657"/>
        <n v="124421019"/>
        <n v="129434017"/>
        <n v="133546988"/>
        <n v="249041136"/>
        <n v="115342379"/>
        <n v="218965051"/>
        <n v="156611795"/>
        <n v="223025955"/>
        <n v="112343511"/>
        <n v="134155628"/>
        <n v="185632522"/>
        <n v="198114023"/>
        <n v="269940669"/>
        <n v="113631472"/>
        <n v="153979226"/>
        <n v="217793472"/>
        <n v="134798673"/>
        <n v="141139452"/>
        <n v="238281348"/>
        <n v="139421210"/>
        <n v="252166253"/>
        <n v="143980818"/>
        <n v="239150051"/>
        <n v="184591042"/>
        <n v="138193147"/>
        <n v="152626626"/>
        <n v="244939512"/>
        <n v="180582961"/>
        <n v="113058369"/>
        <n v="110557543"/>
        <n v="153862012"/>
        <n v="127238254"/>
        <n v="219015910"/>
        <n v="155281223"/>
        <n v="115729244"/>
        <n v="272042150"/>
        <n v="204541435"/>
        <n v="153504301"/>
        <n v="190281068"/>
        <n v="221418213"/>
        <n v="238662198"/>
        <n v="147015650"/>
        <n v="223393014"/>
        <n v="130179852"/>
        <n v="174984116"/>
        <n v="137519697"/>
        <n v="112311697"/>
        <n v="223369758"/>
        <n v="236587398"/>
        <n v="222602745"/>
        <n v="114732300"/>
        <n v="112544987"/>
        <n v="133956403"/>
        <n v="109451317"/>
        <n v="252273315"/>
        <n v="140790883"/>
        <n v="131186512"/>
        <n v="241191872"/>
        <n v="225329278"/>
        <n v="235012901"/>
        <n v="239051823"/>
        <n v="187897965"/>
        <n v="120250855"/>
        <n v="224469133"/>
        <n v="208031288"/>
        <n v="125410261"/>
        <n v="142291489"/>
        <n v="228392859"/>
        <n v="195606052"/>
        <n v="118441392"/>
        <n v="119986697"/>
        <n v="236428698"/>
        <n v="153492472"/>
        <n v="122416773"/>
        <n v="124919110"/>
        <n v="205826738"/>
        <n v="126766947"/>
        <n v="130971554"/>
        <n v="146334430"/>
        <n v="268709369"/>
        <m/>
      </sharedItems>
    </cacheField>
    <cacheField name="支出（最近24小时）" numFmtId="0">
      <sharedItems containsString="0" containsBlank="1" containsNumber="1" containsInteger="1" minValue="-344726249" maxValue="-24166799" count="247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7471"/>
        <n v="-223372076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n v="-222616865"/>
        <n v="-220498930"/>
        <n v="-210778780"/>
        <n v="-114146259"/>
        <n v="-104074190"/>
        <n v="-124318508"/>
        <n v="-101916440"/>
        <n v="-246813205"/>
        <n v="-137989396"/>
        <n v="-120140437"/>
        <n v="-230189540"/>
        <n v="-210841715"/>
        <n v="-202355849"/>
        <n v="-209979899"/>
        <n v="-186298593"/>
        <n v="-115669528"/>
        <n v="-218111278"/>
        <n v="-190759228"/>
        <n v="-122375249"/>
        <n v="-129596006"/>
        <n v="-212371406"/>
        <n v="-191231878"/>
        <n v="-113130318"/>
        <n v="-114729365"/>
        <n v="-220185543"/>
        <n v="-138107559"/>
        <n v="-116229515"/>
        <n v="-115044037"/>
        <n v="-186487396"/>
        <n v="-119979890"/>
        <n v="-117325087"/>
        <n v="-127763203"/>
        <n v="-232723611"/>
        <m/>
      </sharedItems>
    </cacheField>
    <cacheField name="最近7天利润" numFmtId="0">
      <sharedItems containsString="0" containsBlank="1" containsNumber="1" containsInteger="1" minValue="-539703364" maxValue="549849244" count="247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n v="56041037"/>
        <n v="-32560450"/>
        <n v="73589595"/>
        <n v="73569408"/>
        <n v="76454557"/>
        <n v="73704215"/>
        <n v="74143023"/>
        <n v="82757994"/>
        <n v="80649670"/>
        <n v="172945900"/>
        <n v="72717035"/>
        <n v="78656735"/>
        <n v="79299415"/>
        <n v="78402916"/>
        <n v="85099611"/>
        <n v="89220719"/>
        <n v="96738579"/>
        <n v="78415166"/>
        <n v="93491994"/>
        <n v="73738490"/>
        <n v="92880700"/>
        <n v="103379358"/>
        <n v="84830080"/>
        <n v="73956960"/>
        <n v="65229293"/>
        <n v="71394142"/>
        <n v="53209354"/>
        <n v="53448581"/>
        <n v="38027646"/>
        <n v="42668872"/>
        <n v="57467006"/>
        <n v="56857182"/>
        <n v="64678720"/>
        <n v="55103575"/>
        <n v="65877921"/>
        <n v="72975618"/>
        <n v="68871139"/>
        <n v="54351217"/>
        <n v="42147102"/>
        <n v="50353670"/>
        <n v="56035299"/>
        <n v="67469096"/>
        <n v="68500243"/>
        <n v="66205982"/>
        <n v="-15818178"/>
        <n v="85817826"/>
        <n v="99454585"/>
        <n v="106902020"/>
        <n v="93361781"/>
        <n v="85213301"/>
        <n v="85366786"/>
        <n v="28948715"/>
        <n v="96369467"/>
        <n v="86022361"/>
        <n v="70986240"/>
        <n v="75568040"/>
        <n v="75692470"/>
        <n v="74628457"/>
        <n v="73037113"/>
        <n v="124404752"/>
        <n v="36643807"/>
        <n v="44285024"/>
        <n v="47642617"/>
        <n v="38806468"/>
        <n v="39004235"/>
        <n v="38780295"/>
        <n v="36763329"/>
        <n v="37958662"/>
        <n v="51903927"/>
        <n v="59026807"/>
        <n v="62867159"/>
        <n v="56931654"/>
        <n v="63587748"/>
        <n v="62562789"/>
        <n v="67012246"/>
        <n v="70091001"/>
        <n v="68255178"/>
        <n v="53455402"/>
        <n v="43557428"/>
        <n v="47269130"/>
        <n v="47945135"/>
        <n v="57154430"/>
        <n v="57043811"/>
        <n v="60196057"/>
        <n v="57674369"/>
        <n v="63513946"/>
        <n v="69252799"/>
        <n v="77588192"/>
        <n v="90902087"/>
        <n v="97330795"/>
        <m/>
      </sharedItems>
    </cacheField>
    <cacheField name="预计日租金收入" numFmtId="0">
      <sharedItems containsBlank="1" containsNumber="1" containsInteger="1" containsMixedTypes="1" count="10">
        <m/>
        <n v="120326000"/>
        <n v="120126000"/>
        <s v="现金库已满"/>
        <n v="119942000"/>
        <n v="119771000"/>
        <n v="119612000"/>
        <n v="179418000"/>
        <n v="119464000"/>
        <n v="179197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37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n v="4625185"/>
        <n v="-73992931"/>
        <n v="109198782"/>
        <n v="12699395"/>
        <n v="19894120"/>
        <n v="717053"/>
        <n v="9966455"/>
        <n v="23190253"/>
        <n v="4466214"/>
        <n v="13204419"/>
        <n v="8969917"/>
        <n v="18639095"/>
        <n v="28751559"/>
        <n v="-179446"/>
        <n v="15766651"/>
        <n v="17628293"/>
        <n v="25146153"/>
        <n v="-219114"/>
        <n v="20763297"/>
        <n v="19648888"/>
        <n v="29254674"/>
        <n v="39573886"/>
        <n v="-2603181"/>
        <n v="6755173"/>
        <n v="5545366"/>
        <n v="9229183"/>
        <n v="2578509"/>
        <n v="1703327"/>
        <n v="13833739"/>
        <n v="28794177"/>
        <n v="12194953"/>
        <n v="18340302"/>
        <n v="12757080"/>
        <n v="-345962"/>
        <n v="13352855"/>
        <n v="19575370"/>
        <n v="15951775"/>
        <n v="440516"/>
        <n v="-9162"/>
        <n v="14351917"/>
        <n v="10790396"/>
        <n v="23381195"/>
        <n v="14384002"/>
        <n v="3928254"/>
        <n v="-68366646"/>
        <n v="104397820"/>
        <n v="26817330"/>
        <n v="21799352"/>
        <n v="9392262"/>
        <n v="1692476"/>
        <n v="18626927"/>
        <n v="-37952330"/>
        <n v="84012639"/>
        <n v="5163927"/>
        <n v="7109882"/>
        <n v="16371026"/>
        <n v="-2272534"/>
        <n v="752893"/>
        <n v="16088468"/>
        <n v="11823965"/>
        <n v="586041"/>
        <n v="8470797"/>
        <n v="9637895"/>
        <n v="7534877"/>
        <n v="5460110"/>
        <n v="2801487"/>
        <n v="11046075"/>
        <n v="11002332"/>
        <n v="14487563"/>
        <n v="32657052"/>
        <n v="29071924"/>
        <n v="1599372"/>
        <n v="4581327"/>
        <n v="6357855"/>
        <n v="17272060"/>
        <n v="3035012"/>
        <n v="12695483"/>
        <n v="16021453"/>
        <n v="4374174"/>
        <n v="5311074"/>
        <n v="5257332"/>
        <n v="16243155"/>
        <n v="15384913"/>
        <n v="6187258"/>
        <n v="9875073"/>
        <n v="19339342"/>
        <n v="6787057"/>
        <n v="13646467"/>
        <n v="18571227"/>
        <n v="35985758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6.6636226852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6.6636226852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6.6636226852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6.6636226852" refreshedBy="超级无敌美少女" recordCount="193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7:00" count="169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d v="1899-12-30T16:08:00"/>
        <d v="1899-12-30T21:20:00"/>
        <d v="1899-12-30T20:55:00"/>
        <d v="1899-12-30T20:51:00"/>
        <d v="1899-12-30T21:34:00"/>
        <d v="1899-12-30T19:20:00"/>
        <d v="1899-12-30T20:21:00"/>
        <d v="1899-12-30T20:46:00"/>
        <d v="1899-12-30T21:33:00"/>
        <d v="1899-12-30T20:18:00"/>
        <d v="1899-12-30T22:09:00"/>
        <d v="1899-12-30T20:15:00"/>
        <d v="1899-12-30T22:48:00"/>
        <d v="1899-12-30T11:21:00"/>
        <d v="1899-12-30T11:42:00"/>
        <d v="1899-12-30T22:19:00"/>
        <d v="1899-12-30T09:44:00"/>
        <d v="1899-12-30T22:16:00"/>
        <d v="1899-12-30T11:49:00"/>
        <d v="1899-12-30T13:27:00"/>
        <d v="1899-12-30T20:48:00"/>
        <d v="1899-12-30T10:37:00"/>
        <d v="1899-12-30T16:59:00"/>
        <d v="1899-12-30T20:12:00"/>
        <d v="1899-12-30T18:05:00"/>
        <d v="1899-12-30T20:25:00"/>
        <d v="1899-12-30T17:03:00"/>
        <d v="1899-12-30T22:04:00"/>
        <d v="1899-12-30T10:57:00"/>
        <d v="1899-12-30T17:14:00"/>
        <d v="1899-12-30T23:00:00"/>
        <d v="1899-12-30T17:44:00"/>
        <d v="1899-12-30T11:31:00"/>
        <d v="1899-12-30T11:10:00"/>
        <d v="1899-12-30T11:29:00"/>
        <d v="1899-12-30T17:37:00"/>
        <d v="1899-12-30T18:04:00"/>
        <d v="1899-12-30T11:5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n v="131251225"/>
        <n v="36757838"/>
        <n v="200002038"/>
        <n v="143823390"/>
        <n v="222584610"/>
        <n v="131921581"/>
        <n v="238987538"/>
        <n v="197929658"/>
        <n v="122977118"/>
        <n v="120484096"/>
        <n v="121035558"/>
        <n v="114756293"/>
        <n v="215003708"/>
        <n v="128148758"/>
        <n v="224225165"/>
        <n v="145387325"/>
        <n v="211661732"/>
        <n v="125998676"/>
        <n v="121161705"/>
        <n v="175017151"/>
        <n v="173565416"/>
        <n v="235175994"/>
        <n v="109467567"/>
        <n v="162170690"/>
        <n v="233025723"/>
        <n v="136926740"/>
        <n v="156431633"/>
        <n v="254369049"/>
        <n v="125299351"/>
        <n v="233416509"/>
        <n v="138101253"/>
        <n v="228596396"/>
        <n v="183267758"/>
        <n v="137646712"/>
        <n v="143089777"/>
        <n v="231313162"/>
        <n v="165936702"/>
        <n v="116145612"/>
        <n v="118701292"/>
        <n v="138215837"/>
        <n v="116056860"/>
        <n v="194329320"/>
        <n v="134163432"/>
        <n v="107062042"/>
        <m/>
      </sharedItems>
    </cacheField>
    <cacheField name="支出（最近24小时）" numFmtId="0">
      <sharedItems containsString="0" containsBlank="1" containsNumber="1" containsInteger="1" minValue="-328313532" maxValue="0" count="193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n v="-113419181"/>
        <n v="-108154451"/>
        <n v="-104280522"/>
        <n v="-130783978"/>
        <n v="-201784419"/>
        <n v="-113947611"/>
        <n v="-220517997"/>
        <n v="-196782683"/>
        <n v="-109848608"/>
        <n v="-105920857"/>
        <n v="-114729247"/>
        <n v="-109436385"/>
        <n v="-209798942"/>
        <n v="-110021083"/>
        <n v="-193521585"/>
        <n v="-132364374"/>
        <n v="-188457463"/>
        <n v="-107202789"/>
        <n v="-107991765"/>
        <n v="-158078855"/>
        <n v="-160820085"/>
        <n v="-219398752"/>
        <n v="-110699968"/>
        <n v="-140214986"/>
        <n v="-202141599"/>
        <n v="-119589091"/>
        <n v="-131963160"/>
        <n v="-225310564"/>
        <n v="-119609885"/>
        <n v="-212738332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3022"/>
        <n v="-186321726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4050787" maxValue="556245621" count="193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n v="83816430"/>
        <n v="1200157"/>
        <n v="82729457"/>
        <n v="95815074"/>
        <n v="94916552"/>
        <n v="99381323"/>
        <n v="92169292"/>
        <n v="84528570"/>
        <n v="76966160"/>
        <n v="166855137"/>
        <n v="77439932"/>
        <n v="69720428"/>
        <n v="58323771"/>
        <n v="58477476"/>
        <n v="70557810"/>
        <n v="80748024"/>
        <n v="90929342"/>
        <n v="84214813"/>
        <n v="91353660"/>
        <n v="89802108"/>
        <n v="102662581"/>
        <n v="87566817"/>
        <n v="73758511"/>
        <n v="82691264"/>
        <n v="81438366"/>
        <n v="79704910"/>
        <n v="91003443"/>
        <n v="91825099"/>
        <n v="84769234"/>
        <n v="96726034"/>
        <n v="110547778"/>
        <n v="94301113"/>
        <n v="99278354"/>
        <n v="87647499"/>
        <n v="73627981"/>
        <n v="75270302"/>
        <n v="72493174"/>
        <n v="66393464"/>
        <n v="67203504"/>
        <n v="66844409"/>
        <n v="56474965"/>
        <n v="55239548"/>
        <n v="44764610"/>
        <n v="3911689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n v="17832044"/>
        <n v="-71396613"/>
        <n v="95721516"/>
        <n v="13039412"/>
        <n v="20800191"/>
        <n v="17973970"/>
        <n v="18469541"/>
        <n v="1146975"/>
        <n v="13128510"/>
        <n v="14563239"/>
        <n v="6306311"/>
        <n v="5319908"/>
        <n v="5204766"/>
        <n v="18127675"/>
        <n v="30703580"/>
        <n v="13022951"/>
        <n v="23204269"/>
        <n v="18795887"/>
        <n v="13169940"/>
        <n v="16938296"/>
        <n v="12745331"/>
        <n v="15777242"/>
        <n v="-1232401"/>
        <n v="21955704"/>
        <n v="30884124"/>
        <n v="17337649"/>
        <n v="24468473"/>
        <n v="29058485"/>
        <n v="5689466"/>
        <n v="20678177"/>
        <n v="12589343"/>
        <n v="18298382"/>
        <n v="19614700"/>
        <n v="5706794"/>
        <n v="10448955"/>
        <n v="16681288"/>
        <n v="9144671"/>
        <n v="8889001"/>
        <n v="13399383"/>
        <n v="5349944"/>
        <n v="5153838"/>
        <n v="8007594"/>
        <n v="-25983"/>
        <n v="584621"/>
        <n v="70000000000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6.6636226852" refreshedBy="超级无敌美少女" recordCount="193">
  <cacheSource type="worksheet">
    <worksheetSource ref="A3:L364" sheet="岛田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5:00" maxDate="1899-12-30T23:27:00" count="165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d v="1899-12-30T16:08:00"/>
        <d v="1899-12-30T21:20:00"/>
        <d v="1899-12-30T17:41:00"/>
        <d v="1899-12-30T20:56:00"/>
        <d v="1899-12-30T20:52:00"/>
        <d v="1899-12-30T21:35:00"/>
        <d v="1899-12-30T19:20:00"/>
        <d v="1899-12-30T20:22:00"/>
        <d v="1899-12-30T20:46:00"/>
        <d v="1899-12-30T21:33:00"/>
        <d v="1899-12-30T20:19:00"/>
        <d v="1899-12-30T20:15:00"/>
        <d v="1899-12-30T22:48:00"/>
        <d v="1899-12-30T11:42:00"/>
        <d v="1899-12-30T22:19:00"/>
        <d v="1899-12-30T09:45:00"/>
        <d v="1899-12-30T22:16:00"/>
        <d v="1899-12-30T11:50:00"/>
        <d v="1899-12-30T13:27:00"/>
        <d v="1899-12-30T20:48:00"/>
        <d v="1899-12-30T10:38:00"/>
        <d v="1899-12-30T16:59:00"/>
        <d v="1899-12-30T20:12:00"/>
        <d v="1899-12-30T18:05:00"/>
        <d v="1899-12-30T20:26:00"/>
        <d v="1899-12-30T17:04:00"/>
        <d v="1899-12-30T22:04:00"/>
        <d v="1899-12-30T17:14:00"/>
        <d v="1899-12-30T23:00:00"/>
        <d v="1899-12-30T11:11:00"/>
        <d v="1899-12-30T11:29:00"/>
        <d v="1899-12-30T17:37:00"/>
        <d v="1899-12-30T18:04:00"/>
        <d v="1899-12-30T11:5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n v="116321843"/>
        <n v="36374365"/>
        <n v="212520737"/>
        <n v="150002779"/>
        <n v="224096701"/>
        <n v="115849538"/>
        <n v="231965100"/>
        <n v="205508194"/>
        <n v="121726627"/>
        <n v="120149353"/>
        <n v="126931346"/>
        <n v="106827947"/>
        <n v="221299840"/>
        <n v="116946456"/>
        <n v="203211018"/>
        <n v="149814330"/>
        <n v="205519759"/>
        <n v="109862216"/>
        <n v="116461844"/>
        <n v="174917251"/>
        <n v="165272166"/>
        <n v="224832080"/>
        <n v="119902018"/>
        <n v="139357965"/>
        <n v="211456272"/>
        <n v="125056386"/>
        <n v="128528011"/>
        <n v="224273924"/>
        <n v="133390736"/>
        <n v="239859993"/>
        <n v="147742548"/>
        <n v="241821298"/>
        <n v="173234469"/>
        <n v="142210643"/>
        <n v="147382822"/>
        <n v="238924580"/>
        <n v="167092385"/>
        <n v="120602456"/>
        <n v="119413319"/>
        <n v="141039414"/>
        <n v="123861548"/>
        <n v="198205715"/>
        <n v="145938444"/>
        <n v="126188213"/>
        <m/>
      </sharedItems>
    </cacheField>
    <cacheField name="支出（最近24小时）" numFmtId="0">
      <sharedItems containsString="0" containsBlank="1" containsNumber="1" containsInteger="1" minValue="-328313532" maxValue="0" count="193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6239"/>
        <n v="-107202789"/>
        <n v="-107991765"/>
        <n v="-158078855"/>
        <n v="-160818862"/>
        <n v="-219397529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1418423" maxValue="499887928" count="193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n v="69668290"/>
        <n v="-20797090"/>
        <n v="58043017"/>
        <n v="78226503"/>
        <n v="78375317"/>
        <n v="73515775"/>
        <n v="77394132"/>
        <n v="69004159"/>
        <n v="77355983"/>
        <n v="166910217"/>
        <n v="70872101"/>
        <n v="49046086"/>
        <n v="60436951"/>
        <n v="65460397"/>
        <n v="58679281"/>
        <n v="73789106"/>
        <n v="73402670"/>
        <n v="53115378"/>
        <n v="53108233"/>
        <n v="64083764"/>
        <n v="54427732"/>
        <n v="48483606"/>
        <n v="54922819"/>
        <n v="36615842"/>
        <n v="47172748"/>
        <n v="46255741"/>
        <n v="34350513"/>
        <n v="28380705"/>
        <n v="37709475"/>
        <n v="50069038"/>
        <n v="63097626"/>
        <n v="73247293"/>
        <n v="63365588"/>
        <n v="68169018"/>
        <n v="86346167"/>
        <n v="93498364"/>
        <n v="80465938"/>
        <n v="80470973"/>
        <n v="72351745"/>
        <n v="71232620"/>
        <n v="80456579"/>
        <n v="72559566"/>
        <n v="69566595"/>
        <n v="79726681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n v="2903886"/>
        <n v="-71780086"/>
        <n v="108240215"/>
        <n v="19218801"/>
        <n v="22312282"/>
        <n v="1901927"/>
        <n v="11445880"/>
        <n v="8724288"/>
        <n v="11878019"/>
        <n v="14228496"/>
        <n v="12202099"/>
        <n v="-2607214"/>
        <n v="11502122"/>
        <n v="6925373"/>
        <n v="9688210"/>
        <n v="17449956"/>
        <n v="17063520"/>
        <n v="2659427"/>
        <n v="8470079"/>
        <n v="16838396"/>
        <n v="4453304"/>
        <n v="5434551"/>
        <n v="9202050"/>
        <n v="-857021"/>
        <n v="9313449"/>
        <n v="5467295"/>
        <n v="-3435149"/>
        <n v="-1036640"/>
        <n v="13782074"/>
        <n v="27122884"/>
        <n v="22230638"/>
        <n v="31523284"/>
        <n v="9581411"/>
        <n v="10270725"/>
        <n v="14742000"/>
        <n v="24292706"/>
        <n v="10300354"/>
        <n v="13345845"/>
        <n v="14111410"/>
        <n v="8173521"/>
        <n v="12959750"/>
        <n v="11886436"/>
        <n v="11749029"/>
        <n v="19710792"/>
        <n v="50000000000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6.6636226852" refreshedBy="超级无敌美少女" recordCount="193">
  <cacheSource type="worksheet">
    <worksheetSource ref="A3:L364" sheet="小槌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28:00" count="166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d v="1899-12-30T16:08:00"/>
        <d v="1899-12-30T17:09:00"/>
        <d v="1899-12-30T17:26:00"/>
        <d v="1899-12-30T21:20:00"/>
        <d v="1899-12-30T20:56:00"/>
        <d v="1899-12-30T20:52:00"/>
        <d v="1899-12-30T21:35:00"/>
        <d v="1899-12-30T20:22:00"/>
        <d v="1899-12-30T20:46:00"/>
        <d v="1899-12-30T21:33:00"/>
        <d v="1899-12-30T20:19:00"/>
        <d v="1899-12-30T20:15:00"/>
        <d v="1899-12-30T22:49:00"/>
        <d v="1899-12-30T11:42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6:59:00"/>
        <d v="1899-12-30T20:13:00"/>
        <d v="1899-12-30T18:05:00"/>
        <d v="1899-12-30T20:26:00"/>
        <d v="1899-12-30T22:04:00"/>
        <d v="1899-12-30T17:03:00"/>
        <d v="1899-12-30T17:14:00"/>
        <d v="1899-12-30T23:00:00"/>
        <d v="1899-12-30T11:05:00"/>
        <d v="1899-12-30T11:11:00"/>
        <d v="1899-12-30T17:15:00"/>
        <d v="1899-12-30T11:30:00"/>
        <d v="1899-12-30T17:37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n v="133206211"/>
        <n v="35803163"/>
        <n v="191088638"/>
        <n v="152007841"/>
        <n v="221035418"/>
        <n v="129829725"/>
        <n v="248168306"/>
        <n v="220643496"/>
        <n v="126664097"/>
        <n v="116775813"/>
        <n v="118971549"/>
        <n v="115007182"/>
        <n v="227843568"/>
        <n v="121481284"/>
        <n v="206569685"/>
        <n v="143152458"/>
        <n v="201381973"/>
        <n v="126966312"/>
        <n v="114891843"/>
        <n v="169626273"/>
        <n v="172225200"/>
        <n v="240273443"/>
        <n v="129990319"/>
        <n v="139476584"/>
        <n v="200987046"/>
        <n v="121763293"/>
        <n v="147385217"/>
        <n v="240800661"/>
        <n v="138149801"/>
        <n v="244785763"/>
        <n v="128839688"/>
        <n v="218715936"/>
        <n v="171401107"/>
        <n v="152765653"/>
        <n v="157256479"/>
        <n v="237619460"/>
        <n v="166308240"/>
        <n v="124926256"/>
        <n v="112612290"/>
        <n v="151937628"/>
        <n v="120928323"/>
        <n v="202850207"/>
        <n v="134888444"/>
        <n v="114616274"/>
        <m/>
      </sharedItems>
    </cacheField>
    <cacheField name="支出（最近24小时）" numFmtId="0">
      <sharedItems containsString="0" containsBlank="1" containsNumber="1" containsInteger="1" minValue="-328315367" maxValue="0" count="193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n v="-113417957"/>
        <n v="-108153228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3010"/>
        <n v="-119606216"/>
        <n v="-212734663"/>
        <n v="-125510687"/>
        <n v="-210295567"/>
        <n v="-163651834"/>
        <n v="-131942365"/>
        <n v="-132642046"/>
        <n v="-214633098"/>
        <n v="-156792031"/>
        <n v="-107255838"/>
        <n v="-105301909"/>
        <n v="-132867117"/>
        <n v="-110903022"/>
        <n v="-186319279"/>
        <n v="-134188192"/>
        <n v="-106477421"/>
        <n v="0"/>
        <m/>
      </sharedItems>
    </cacheField>
    <cacheField name="最近7天利润" numFmtId="0">
      <sharedItems containsString="0" containsBlank="1" containsNumber="1" containsInteger="1" minValue="-400705287" maxValue="545591789" count="193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n v="64328878"/>
        <n v="-6094872"/>
        <n v="57105658"/>
        <n v="74281201"/>
        <n v="61385150"/>
        <n v="75942103"/>
        <n v="84971888"/>
        <n v="94128735"/>
        <n v="91263887"/>
        <n v="177444581"/>
        <n v="94879990"/>
        <n v="79226924"/>
        <n v="89699077"/>
        <n v="85278387"/>
        <n v="75098091"/>
        <n v="69896933"/>
        <n v="72034583"/>
        <n v="68021838"/>
        <n v="70651470"/>
        <n v="69728013"/>
        <n v="68661745"/>
        <n v="66671120"/>
        <n v="84374795"/>
        <n v="72849533"/>
        <n v="70294508"/>
        <n v="52729662"/>
        <n v="61252864"/>
        <n v="56671118"/>
        <n v="63808365"/>
        <n v="67846304"/>
        <n v="51884954"/>
        <n v="57714724"/>
        <n v="60790004"/>
        <n v="79440313"/>
        <n v="88632689"/>
        <n v="86939024"/>
        <n v="79539719"/>
        <n v="83703072"/>
        <n v="87684452"/>
        <n v="101663595"/>
        <n v="100945328"/>
        <n v="94713330"/>
        <n v="70799149"/>
        <n v="80566073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n v="19788254"/>
        <n v="-72350065"/>
        <n v="86808116"/>
        <n v="21223863"/>
        <n v="19252222"/>
        <n v="15880891"/>
        <n v="27647863"/>
        <n v="23859590"/>
        <n v="16816712"/>
        <n v="10854956"/>
        <n v="4243525"/>
        <n v="5570797"/>
        <n v="18043403"/>
        <n v="11460201"/>
        <n v="13046877"/>
        <n v="10786860"/>
        <n v="12924510"/>
        <n v="19763523"/>
        <n v="6898855"/>
        <n v="11546195"/>
        <n v="11406338"/>
        <n v="20875914"/>
        <n v="19290351"/>
        <n v="-738402"/>
        <n v="-1155777"/>
        <n v="2172979"/>
        <n v="15422057"/>
        <n v="15487651"/>
        <n v="18543585"/>
        <n v="32051100"/>
        <n v="3329001"/>
        <n v="8420369"/>
        <n v="7749273"/>
        <n v="20823288"/>
        <n v="24614433"/>
        <n v="22986362"/>
        <n v="9516209"/>
        <n v="17670418"/>
        <n v="7310381"/>
        <n v="19070511"/>
        <n v="10025301"/>
        <n v="16530928"/>
        <n v="700252"/>
        <n v="8138853"/>
        <n v="60000000000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6.6636226852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6.6636342593" refreshedBy="超级无敌美少女" recordCount="193">
  <cacheSource type="worksheet">
    <worksheetSource ref="A3:L364" sheet="高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30:00" count="171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d v="1899-12-30T16:09:00"/>
        <d v="1899-12-30T17:09:00"/>
        <d v="1899-12-30T21:20:00"/>
        <d v="1899-12-30T17:41:00"/>
        <d v="1899-12-30T20:56:00"/>
        <d v="1899-12-30T20:52:00"/>
        <d v="1899-12-30T21:35:00"/>
        <d v="1899-12-30T19:21:00"/>
        <d v="1899-12-30T20:22:00"/>
        <d v="1899-12-30T20:46:00"/>
        <d v="1899-12-30T21:33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7:00:00"/>
        <d v="1899-12-30T20:13:00"/>
        <d v="1899-12-30T18:06:00"/>
        <d v="1899-12-30T20:26:00"/>
        <d v="1899-12-30T22:04:00"/>
        <d v="1899-12-30T10:58:00"/>
        <d v="1899-12-30T17:15:00"/>
        <d v="1899-12-30T23:00:00"/>
        <d v="1899-12-30T11:05:00"/>
        <d v="1899-12-30T11:32:00"/>
        <d v="1899-12-30T11:12:00"/>
        <d v="1899-12-30T17:16:00"/>
        <d v="1899-12-30T11:30:00"/>
        <d v="1899-12-30T18:05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n v="115349311"/>
        <n v="38548690"/>
        <n v="209180999"/>
        <n v="132842571"/>
        <n v="212634647"/>
        <n v="116704931"/>
        <n v="242712518"/>
        <n v="222621982"/>
        <n v="116801902"/>
        <n v="107562941"/>
        <n v="119042322"/>
        <n v="125984579"/>
        <n v="231300127"/>
        <n v="130126772"/>
        <n v="221631451"/>
        <n v="143173131"/>
        <n v="200956599"/>
        <n v="113710084"/>
        <n v="110095427"/>
        <n v="159718455"/>
        <n v="183212281"/>
        <n v="251448060"/>
        <n v="122903541"/>
        <n v="144826897"/>
        <n v="213746493"/>
        <n v="136564182"/>
        <n v="148147437"/>
        <n v="248671790"/>
        <n v="130825889"/>
        <n v="225680017"/>
        <n v="125292179"/>
        <n v="214771313"/>
        <n v="171959808"/>
        <n v="150493421"/>
        <n v="137509966"/>
        <n v="222817594"/>
        <n v="173194316"/>
        <n v="104482598"/>
        <n v="114911282"/>
        <n v="142696240"/>
        <n v="122880278"/>
        <n v="204574321"/>
        <n v="150485647"/>
        <n v="115118209"/>
        <m/>
      </sharedItems>
    </cacheField>
    <cacheField name="支出（最近24小时）" numFmtId="0">
      <sharedItems containsString="0" containsBlank="1" containsNumber="1" containsInteger="1" minValue="-328313532" maxValue="0" count="193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7463"/>
        <n v="-107202789"/>
        <n v="-107991765"/>
        <n v="-158078855"/>
        <n v="-160820085"/>
        <n v="-219398752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20502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398436219" maxValue="555246263" count="193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n v="92431503"/>
        <n v="4903364"/>
        <n v="85506902"/>
        <n v="75101889"/>
        <n v="76915982"/>
        <n v="65815502"/>
        <n v="78849834"/>
        <n v="76230181"/>
        <n v="76775844"/>
        <n v="153743666"/>
        <n v="53156264"/>
        <n v="67647089"/>
        <n v="63006258"/>
        <n v="80354627"/>
        <n v="68921603"/>
        <n v="69349134"/>
        <n v="71039513"/>
        <n v="72930558"/>
        <n v="70982926"/>
        <n v="53969446"/>
        <n v="71408651"/>
        <n v="60960074"/>
        <n v="65160693"/>
        <n v="58963847"/>
        <n v="64265227"/>
        <n v="74471242"/>
        <n v="88551857"/>
        <n v="96192868"/>
        <n v="85017899"/>
        <n v="77086468"/>
        <n v="64663164"/>
        <n v="64744283"/>
        <n v="61366244"/>
        <n v="62944656"/>
        <n v="51629523"/>
        <n v="47769150"/>
        <n v="49637632"/>
        <n v="45137938"/>
        <n v="54967042"/>
        <n v="60104359"/>
        <n v="56706354"/>
        <n v="56190955"/>
        <n v="67618043"/>
        <n v="72942255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n v="1931354"/>
        <n v="-69605761"/>
        <n v="104900477"/>
        <n v="2058593"/>
        <n v="10850228"/>
        <n v="2757320"/>
        <n v="22193298"/>
        <n v="25838076"/>
        <n v="6953294"/>
        <n v="1642084"/>
        <n v="4313075"/>
        <n v="16549418"/>
        <n v="21502409"/>
        <n v="20105689"/>
        <n v="28108643"/>
        <n v="10808757"/>
        <n v="12499136"/>
        <n v="6507295"/>
        <n v="2103662"/>
        <n v="1639600"/>
        <n v="22392196"/>
        <n v="32049308"/>
        <n v="12203573"/>
        <n v="4611911"/>
        <n v="11603670"/>
        <n v="16975091"/>
        <n v="16184277"/>
        <n v="23361226"/>
        <n v="11217227"/>
        <n v="12942908"/>
        <n v="-219731"/>
        <n v="4473299"/>
        <n v="8306750"/>
        <n v="18553503"/>
        <n v="4869144"/>
        <n v="8185720"/>
        <n v="16402285"/>
        <n v="-2774013"/>
        <n v="9609373"/>
        <n v="9830347"/>
        <n v="11978480"/>
        <n v="18253819"/>
        <n v="16296232"/>
        <n v="8640788"/>
        <n v="90000000000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6.6636342593" refreshedBy="超级无敌美少女" recordCount="334">
  <cacheSource type="worksheet">
    <worksheetSource ref="A1:M365" sheet="控制面板"/>
  </cacheSource>
  <cacheFields count="13">
    <cacheField name="日期" numFmtId="14">
      <sharedItems containsString="0" containsBlank="1" containsNonDate="0" containsDate="1" minDate="2019-05-18T00:00:00" maxDate="2020-04-15T00:00:00" count="333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m/>
      </sharedItems>
    </cacheField>
    <cacheField name="时间" numFmtId="0">
      <sharedItems containsString="0" containsBlank="1" containsNonDate="0" containsDate="1" minDate="1899-12-30T04:18:00" maxDate="1899-12-30T23:53:00" count="265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  <d v="1899-12-30T15:18:00"/>
        <d v="1899-12-30T16:18:00"/>
        <d v="1899-12-30T17:17:00"/>
        <d v="1899-12-30T21:05:00"/>
        <d v="1899-12-30T13:08:00"/>
        <d v="1899-12-30T20:40:00"/>
        <d v="1899-12-30T17:30:00"/>
        <d v="1899-12-30T18:07:00"/>
        <d v="1899-12-30T20:11:00"/>
        <d v="1899-12-30T21:03:00"/>
        <d v="1899-12-30T15:46:00"/>
        <d v="1899-12-30T21:51:00"/>
        <d v="1899-12-30T10:55:00"/>
        <d v="1899-12-30T22:07:00"/>
        <d v="1899-12-30T09:31:00"/>
        <d v="1899-12-30T22:00:00"/>
        <d v="1899-12-30T11:19:00"/>
        <d v="1899-12-30T12:27:00"/>
        <d v="1899-12-30T20:17:00"/>
        <d v="1899-12-30T10:20:00"/>
        <d v="1899-12-30T13:43:00"/>
        <d v="1899-12-30T19:29:00"/>
        <d v="1899-12-30T19:56:00"/>
        <d v="1899-12-30T11:56:00"/>
        <d v="1899-12-30T21:28:00"/>
        <d v="1899-12-30T16:45:00"/>
        <d v="1899-12-30T16:37:00"/>
        <d v="1899-12-30T22:43:00"/>
        <d v="1899-12-30T17:21:00"/>
        <d v="1899-12-30T10:23:00"/>
        <d v="1899-12-30T10:44:00"/>
        <d v="1899-12-30T16:49:00"/>
        <d v="1899-12-30T11:01:00"/>
        <d v="1899-12-30T11:05:00"/>
        <d v="1899-12-30T11:45:00"/>
        <d v="1899-12-30T09:22:00"/>
        <d v="1899-12-30T13:22:00"/>
        <d v="1899-12-30T17:04:00"/>
        <d v="1899-12-30T16:50:00"/>
        <d v="1899-12-30T09:19:00"/>
        <d v="1899-12-30T15:27:00"/>
        <d v="1899-12-30T18:17:00"/>
        <d v="1899-12-30T16:16:00"/>
        <d v="1899-12-30T16:46:00"/>
        <d v="1899-12-30T16:07:00"/>
        <d v="1899-12-30T13:42:00"/>
        <d v="1899-12-30T14:24:00"/>
        <d v="1899-12-30T13:11:00"/>
        <d v="1899-12-30T15:47:00"/>
        <d v="1899-12-30T13:50:00"/>
        <d v="1899-12-30T16:34:00"/>
        <d v="1899-12-30T18:33:00"/>
        <d v="1899-12-30T14:07:00"/>
        <d v="1899-12-30T17:28:00"/>
        <d v="1899-12-30T17:14:00"/>
        <d v="1899-12-30T11:18:00"/>
        <d v="1899-12-30T10:37:00"/>
        <d v="1899-12-30T11:08:00"/>
        <d v="1899-12-30T11:52:00"/>
        <d v="1899-12-30T10:46:00"/>
        <d v="1899-12-30T16:31:00"/>
        <d v="1899-12-30T11:33:00"/>
        <d v="1899-12-30T12:09:00"/>
        <d v="1899-12-30T10:02:00"/>
        <d v="1899-12-30T14:34:00"/>
        <d v="1899-12-30T09:24:00"/>
      </sharedItems>
    </cacheField>
    <cacheField name="帝国总价值" numFmtId="26">
      <sharedItems containsString="0" containsBlank="1" containsNumber="1" containsInteger="1" minValue="62747" maxValue="2555454623287" count="332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  <n v="1318311098207"/>
        <n v="1217872389701"/>
        <n v="1225836280365"/>
        <n v="1233162080424"/>
        <n v="1233809130964"/>
        <n v="1234849262504"/>
        <n v="1236107903254"/>
        <n v="1237094744058"/>
        <n v="1237881885446"/>
        <n v="1238728996678"/>
        <n v="1238715498503"/>
        <n v="1239585377241"/>
        <n v="1240052671379"/>
        <n v="1240612014607"/>
        <n v="1240936172894"/>
        <n v="1243939268921"/>
        <n v="1244589034735"/>
        <n v="1245572871145"/>
        <n v="1246743551535"/>
        <n v="1247084387588"/>
        <n v="1248633878470"/>
        <n v="1249234710519"/>
        <n v="1250288756028"/>
        <n v="1251286545757"/>
        <n v="1251784268135"/>
        <n v="1252755384018"/>
        <n v="1254332622278"/>
        <n v="1255158942461"/>
        <n v="1253947838446"/>
        <n v="1254167207671"/>
        <n v="1254463886463"/>
        <n v="1254915874877"/>
        <n v="1255231838109"/>
        <n v="1254894254704"/>
        <n v="1255235611918"/>
        <n v="1259885663919"/>
        <n v="1260308260068"/>
        <n v="1260424689240"/>
        <n v="1262121897397"/>
        <n v="1262471256105"/>
        <n v="1263016963873"/>
        <n v="1263475878160"/>
        <n v="1265078604496"/>
        <n v="1266264554400"/>
        <n v="1696662579395"/>
        <n v="1643914599022"/>
        <n v="1644499138704"/>
        <n v="1645879565385"/>
        <n v="1646702014421"/>
        <n v="1647859718364"/>
        <n v="1648957136316"/>
        <n v="1925826386119"/>
        <n v="2524087833272"/>
        <n v="2525063205788"/>
        <n v="2525584945109"/>
        <n v="2526737509812"/>
        <n v="2527958362809"/>
        <n v="2528905877298"/>
        <n v="2529431314381"/>
        <n v="2530126818898"/>
        <n v="2531159385547"/>
        <n v="2532105601248"/>
        <n v="2532952154937"/>
        <n v="2533403590679"/>
        <n v="2535869218275"/>
        <n v="2536813268062"/>
        <n v="2537707368046"/>
        <n v="2538471734660"/>
        <n v="2539089256852"/>
        <n v="2540012166294"/>
        <n v="2540173060973"/>
        <n v="2541481743012"/>
        <n v="2542337093547"/>
        <n v="2543207676046"/>
        <n v="2544050493153"/>
        <n v="2545022879783"/>
        <n v="2545453912643"/>
        <n v="2546597750721"/>
        <n v="2547591930640"/>
        <n v="2548608998033"/>
        <n v="2549483188472"/>
        <n v="2550550340615"/>
        <n v="2551572600982"/>
        <n v="2552330661764"/>
        <n v="2551816668074"/>
        <n v="2552880841724"/>
        <n v="2553803716563"/>
        <n v="2554844555805"/>
        <n v="2555454623287"/>
      </sharedItems>
    </cacheField>
    <cacheField name="物业总价值" numFmtId="26">
      <sharedItems containsString="0" containsBlank="1" containsNumber="1" containsInteger="1" minValue="0" maxValue="2550932654992" count="136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  <n v="1192802987265"/>
        <n v="1192802763873"/>
        <n v="1200540610243"/>
        <n v="1218293053443"/>
        <n v="1224051022443"/>
        <n v="1229808991443"/>
        <n v="1229809038133"/>
        <n v="1235566960443"/>
        <n v="1213030922240"/>
        <n v="1540274406813"/>
        <n v="1525111887813"/>
        <n v="2507527931368"/>
        <n v="2529718485368"/>
        <n v="2550932654992"/>
      </sharedItems>
    </cacheField>
    <cacheField name="现金金额" numFmtId="26">
      <sharedItems containsString="0" containsBlank="1" containsNumber="1" containsInteger="1" minValue="19589" maxValue="483631657155" count="332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  <n v="88310788334"/>
        <n v="25069402436"/>
        <n v="33033516492"/>
        <n v="40359316551"/>
        <n v="41006367091"/>
        <n v="42046498631"/>
        <n v="43305139381"/>
        <n v="44291980185"/>
        <n v="45079121573"/>
        <n v="45926232805"/>
        <n v="38174888260"/>
        <n v="39044766998"/>
        <n v="39512061136"/>
        <n v="40071404364"/>
        <n v="40395562651"/>
        <n v="43398658678"/>
        <n v="44048424492"/>
        <n v="45032260902"/>
        <n v="46202941292"/>
        <n v="46543777345"/>
        <n v="48093268227"/>
        <n v="48694100276"/>
        <n v="49748145758"/>
        <n v="50745935514"/>
        <n v="51243657892"/>
        <n v="52214773776"/>
        <n v="53792012035"/>
        <n v="54618332218"/>
        <n v="35654785003"/>
        <n v="35884154228"/>
        <n v="35170833020"/>
        <n v="36622821434"/>
        <n v="36938784666"/>
        <n v="30843232261"/>
        <n v="31184589475"/>
        <n v="35834641476"/>
        <n v="36257237625"/>
        <n v="30615697797"/>
        <n v="32312859264"/>
        <n v="26904295662"/>
        <n v="27450003430"/>
        <n v="27908917717"/>
        <n v="29511644053"/>
        <n v="30697593957"/>
        <n v="483631657155"/>
        <n v="103640192209"/>
        <n v="104224731891"/>
        <n v="105605158572"/>
        <n v="106427607608"/>
        <n v="107585311551"/>
        <n v="108682729503"/>
        <n v="400714498306"/>
        <n v="16559901904"/>
        <n v="17535274420"/>
        <n v="18057013741"/>
        <n v="19209578444"/>
        <n v="20430431441"/>
        <n v="21377945930"/>
        <n v="21903383013"/>
        <n v="22598887530"/>
        <n v="23631454179"/>
        <n v="24577669880"/>
        <n v="25424223569"/>
        <n v="25875659311"/>
        <n v="28341286907"/>
        <n v="29285336694"/>
        <n v="30179436678"/>
        <n v="30943803292"/>
        <n v="31561325484"/>
        <n v="32484234926"/>
        <n v="10454575605"/>
        <n v="11763257644"/>
        <n v="12618608179"/>
        <n v="13489190678"/>
        <n v="14332007785"/>
        <n v="15304394415"/>
        <n v="15735427275"/>
        <n v="16879265353"/>
        <n v="17873445272"/>
        <n v="18890512665"/>
        <n v="19764703104"/>
        <n v="20831855247"/>
        <n v="21854115614"/>
        <n v="22612176396"/>
        <n v="884013082"/>
        <n v="1948186732"/>
        <n v="2871061571"/>
        <n v="3911900813"/>
        <n v="4521968295"/>
      </sharedItems>
    </cacheField>
    <cacheField name="收入（最近24小时）" numFmtId="26">
      <sharedItems containsBlank="1" containsNumber="1" containsInteger="1" containsMixedTypes="1" count="289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  <n v="24591075"/>
        <n v="-8252142178"/>
        <n v="7925179062"/>
        <n v="7295043779"/>
        <n v="7941338039"/>
        <n v="789668270"/>
        <n v="2047552740"/>
        <n v="2243968994"/>
        <n v="776385108"/>
        <n v="1443828095"/>
        <n v="459081590"/>
        <n v="869122458"/>
        <n v="1335660316"/>
        <n v="558586948"/>
        <n v="881988955"/>
        <n v="2992339747"/>
        <n v="3641349281"/>
        <n v="1583089664"/>
        <n v="821057679"/>
        <n v="1161137452"/>
        <n v="1548734602"/>
        <n v="2148810371"/>
        <n v="1043289229"/>
        <n v="997033449"/>
        <n v="1425999547"/>
        <n v="970359603"/>
        <n v="1576481980"/>
        <n v="2402045883"/>
        <n v="-57088317"/>
        <n v="161524628"/>
        <n v="191556750"/>
        <n v="612788884"/>
        <n v="736439086"/>
        <n v="36209334"/>
        <n v="340600934"/>
        <n v="4989896655"/>
        <n v="5061135590"/>
        <n v="846617800"/>
        <n v="2088699543"/>
        <n v="723160785"/>
        <n v="635317111"/>
        <n v="1003109495"/>
        <n v="2060128063"/>
        <n v="1175193624"/>
        <n v="11588242679"/>
        <n v="1714770313"/>
        <n v="1379607991"/>
        <n v="1664817169"/>
        <n v="1978515599"/>
        <n v="2243484515"/>
        <n v="7423048813"/>
        <n v="974491416"/>
        <n v="1171943867"/>
        <n v="1151683603"/>
        <n v="1219971897"/>
        <n v="2155605286"/>
        <n v="1440189372"/>
        <n v="1167179400"/>
        <n v="1031685549"/>
        <n v="1977901250"/>
        <n v="845672589"/>
        <n v="1169848975"/>
        <n v="1121031717"/>
        <n v="911168687"/>
        <n v="1804387571"/>
        <n v="1656704398"/>
        <n v="1380126606"/>
        <n v="1538669434"/>
        <n v="1592478552"/>
        <n v="1287800939"/>
        <n v="2110270374"/>
        <n v="1692170834"/>
        <n v="841936007"/>
        <n v="971505530"/>
        <n v="1401657290"/>
        <n v="1562108738"/>
        <n v="953298819"/>
        <n v="1937485112"/>
        <n v="1857495632"/>
        <n v="1067152143"/>
        <n v="2089412510"/>
        <n v="758060782"/>
        <n v="1436994431"/>
        <n v="1023292550"/>
        <n v="889993739"/>
        <n v="1039958142"/>
        <n v="1650025624"/>
      </sharedItems>
    </cacheField>
    <cacheField name="收入（上周）" numFmtId="26">
      <sharedItems containsString="0" containsBlank="1" containsNumber="1" containsInteger="1" minValue="-18179179853" maxValue="19926246463" count="332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  <n v="5639189801"/>
        <n v="-2612952377"/>
        <n v="186263560"/>
        <n v="7142520404"/>
        <n v="7788814664"/>
        <n v="8497729311"/>
        <n v="9938762140"/>
        <n v="10897719177"/>
        <n v="19926246463"/>
        <n v="12828422353"/>
        <n v="13287503943"/>
        <n v="5965581372"/>
        <n v="6432119230"/>
        <n v="6201037908"/>
        <n v="5266555445"/>
        <n v="6496425560"/>
        <n v="7145435094"/>
        <n v="7252160272"/>
        <n v="7093880334"/>
        <n v="7433960107"/>
        <n v="7957569903"/>
        <n v="8557645672"/>
        <n v="9277532894"/>
        <n v="6633217062"/>
        <n v="7062183160"/>
        <n v="6749596202"/>
        <n v="7164940730"/>
        <n v="7990504633"/>
        <n v="5784605945"/>
        <n v="6003218890"/>
        <n v="4229818724"/>
        <n v="4222084760"/>
        <n v="4537291712"/>
        <n v="3603141443"/>
        <n v="1541696494"/>
        <n v="6190992215"/>
        <n v="6659920401"/>
        <n v="6818163605"/>
        <n v="8263084487"/>
        <n v="8249806186"/>
        <n v="8772789380"/>
        <n v="9216706347"/>
        <n v="10478075469"/>
        <n v="6592133503"/>
        <n v="-1374559580"/>
        <n v="8124983556"/>
        <n v="8075909386"/>
        <n v="8820200266"/>
        <n v="9183672605"/>
        <n v="8738587802"/>
        <n v="9628561568"/>
        <n v="3341943553"/>
        <n v="8274492091"/>
        <n v="7534213194"/>
        <n v="7518650247"/>
        <n v="7827147027"/>
        <n v="8225488578"/>
        <n v="8004236714"/>
        <n v="12730243322"/>
        <n v="13392866739"/>
        <n v="6678097705"/>
        <n v="6973227760"/>
        <n v="7298042128"/>
        <n v="6596913167"/>
        <n v="6874173277"/>
        <n v="6618162564"/>
        <n v="6479695899"/>
        <n v="6296965712"/>
        <n v="6787228548"/>
        <n v="6539407915"/>
        <n v="6820052788"/>
        <n v="6986822010"/>
        <n v="7809291445"/>
        <n v="7767824157"/>
        <n v="7716541280"/>
        <n v="7307920204"/>
        <n v="7738071964"/>
        <n v="7948000600"/>
        <n v="7308820867"/>
        <n v="7005206221"/>
        <n v="7056046125"/>
        <n v="6411560862"/>
        <n v="7433821229"/>
        <n v="6790224721"/>
        <n v="7633302445"/>
        <n v="7524638017"/>
        <n v="6477146644"/>
        <n v="6643795447"/>
        <n v="7253862929"/>
      </sharedItems>
    </cacheField>
    <cacheField name="金币余额" numFmtId="0">
      <sharedItems containsString="0" containsBlank="1" containsNumber="1" containsInteger="1" minValue="16" maxValue="2793" count="233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  <n v="1310"/>
        <n v="1304"/>
        <n v="1324"/>
        <n v="1349"/>
        <n v="1387"/>
        <n v="1403"/>
        <n v="1413"/>
        <n v="1423"/>
        <n v="1433"/>
        <n v="1443"/>
        <n v="1453"/>
        <n v="1472"/>
        <n v="1488"/>
        <n v="1498"/>
        <n v="1508"/>
        <n v="1518"/>
        <n v="1532"/>
        <n v="1547"/>
        <n v="1563"/>
        <n v="1588"/>
        <n v="1613"/>
        <n v="1623"/>
        <n v="1633"/>
        <n v="1651"/>
        <n v="1666"/>
        <n v="1682"/>
        <n v="1692"/>
        <n v="1702"/>
        <n v="1712"/>
        <n v="1722"/>
        <n v="1736"/>
        <n v="1751"/>
        <n v="1767"/>
        <n v="1777"/>
        <n v="1787"/>
        <n v="1797"/>
        <n v="1806"/>
        <n v="1824"/>
        <n v="1854"/>
        <n v="1870"/>
        <n v="1880"/>
        <n v="1890"/>
        <n v="1855"/>
        <n v="1865"/>
        <n v="1875"/>
        <n v="1889"/>
        <n v="1925"/>
        <n v="1941"/>
        <n v="1945"/>
        <n v="1930"/>
        <n v="1960"/>
        <n v="1974"/>
        <n v="1989"/>
        <n v="2030"/>
        <n v="2040"/>
        <n v="2050"/>
        <n v="2060"/>
        <n v="2074"/>
        <n v="2094"/>
        <n v="2110"/>
        <n v="2120"/>
        <n v="2170"/>
        <n v="2180"/>
        <n v="2194"/>
        <n v="2249"/>
        <n v="2255"/>
        <n v="2305"/>
        <n v="2330"/>
        <n v="2355"/>
        <n v="2384"/>
        <n v="2414"/>
        <n v="2445"/>
        <n v="2495"/>
        <n v="2500"/>
        <n v="2520"/>
        <n v="2545"/>
        <n v="2578"/>
        <n v="2608"/>
        <n v="2639"/>
        <n v="2664"/>
        <n v="2689"/>
        <n v="2714"/>
        <n v="2739"/>
        <n v="2768"/>
        <n v="2793"/>
      </sharedItems>
    </cacheField>
    <cacheField name="当前级别现金限额" numFmtId="26">
      <sharedItems containsString="0" containsBlank="1" containsNumber="1" containsInteger="1" minValue="934250000" maxValue="178500000000" count="15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  <n v="117300000000"/>
        <n v="178500000000"/>
      </sharedItems>
    </cacheField>
    <cacheField name="当前等级" numFmtId="0">
      <sharedItems containsString="0" containsBlank="1" containsNumber="1" containsInteger="1" minValue="36" maxValue="47" count="10">
        <m/>
        <n v="36"/>
        <n v="37"/>
        <n v="41"/>
        <n v="42"/>
        <n v="43"/>
        <n v="44"/>
        <n v="45"/>
        <n v="46"/>
        <n v="47"/>
      </sharedItems>
    </cacheField>
    <cacheField name="需要多少物业价值提升至下个等级" numFmtId="26">
      <sharedItems containsString="0" containsBlank="1" containsNumber="1" containsInteger="1" minValue="19000000000" maxValue="2750000000000" count="11">
        <m/>
        <n v="19000000000"/>
        <n v="27500000000"/>
        <n v="40000000000"/>
        <n v="175000000000"/>
        <n v="275000000000"/>
        <n v="450000000000"/>
        <n v="750000000000"/>
        <n v="1100000000000"/>
        <n v="1750000000000"/>
        <n v="2750000000000"/>
      </sharedItems>
    </cacheField>
    <cacheField name="现金超过限额数值" numFmtId="26">
      <sharedItems containsString="0" containsBlank="1" containsNumber="1" containsInteger="1" minValue="-177615986918" maxValue="366331657155" count="284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56995950778"/>
        <n v="-74680315594"/>
        <n v="-74669986905"/>
        <n v="-74399220250"/>
        <n v="-74627700055"/>
        <n v="-68696253640"/>
        <n v="-68322981009"/>
        <n v="-67623469127"/>
        <n v="-66492033405"/>
        <n v="-65810237419"/>
        <n v="-64731758545"/>
        <n v="-63962511839"/>
        <n v="-63035365002"/>
        <n v="-62381158247"/>
        <n v="-61755782772"/>
        <n v="-60977015145"/>
        <n v="-84425252710"/>
        <n v="-84579305729"/>
        <n v="-84805706646"/>
        <n v="-84749859945"/>
        <n v="-84783090672"/>
        <n v="-84742655387"/>
        <n v="-84700849005"/>
        <n v="-78051645367"/>
        <n v="-77353251897"/>
        <n v="-76767004844"/>
        <n v="-75917827439"/>
        <n v="-99402166846"/>
        <n v="-12848547852"/>
        <n v="-4276381912"/>
        <n v="-4771916322"/>
        <n v="-5079805433"/>
        <n v="-5400894481"/>
        <n v="-3968470763"/>
        <n v="1075138699"/>
        <n v="-22116992848"/>
        <n v="-22033066510"/>
        <n v="-21851736281"/>
        <n v="-28834703354"/>
        <n v="-29014559021"/>
        <n v="-28989211666"/>
        <n v="-92230597564"/>
        <n v="-84266483508"/>
        <n v="-76940683449"/>
        <n v="-76293632909"/>
        <n v="-75253501369"/>
        <n v="-73994860619"/>
        <n v="-73008019815"/>
        <n v="-72220878427"/>
        <n v="-71373767195"/>
        <n v="-79125111740"/>
        <n v="-78255233002"/>
        <n v="-77787938864"/>
        <n v="-77228595636"/>
        <n v="-76904437349"/>
        <n v="-73901341322"/>
        <n v="-73251575508"/>
        <n v="-72267739098"/>
        <n v="-71097058708"/>
        <n v="-70756222655"/>
        <n v="-69206731773"/>
        <n v="-68605899724"/>
        <n v="-67551854242"/>
        <n v="-66554064486"/>
        <n v="-66056342108"/>
        <n v="-65085226224"/>
        <n v="-63507987965"/>
        <n v="-62681667782"/>
        <n v="-81645214997"/>
        <n v="-81415845772"/>
        <n v="-82129166980"/>
        <n v="-80677178566"/>
        <n v="-80361215334"/>
        <n v="-86456767739"/>
        <n v="-86115410525"/>
        <n v="-81465358524"/>
        <n v="-81042762375"/>
        <n v="-86684302203"/>
        <n v="-84987140736"/>
        <n v="-90395704338"/>
        <n v="-89849996570"/>
        <n v="-89391082283"/>
        <n v="-87788355947"/>
        <n v="-86602406043"/>
        <n v="366331657155"/>
        <n v="-13659807791"/>
        <n v="-13075268109"/>
        <n v="-11694841428"/>
        <n v="-10872392392"/>
        <n v="-9714688449"/>
        <n v="-8617270497"/>
        <n v="283414498306"/>
        <n v="-161940098096"/>
        <n v="-160964725580"/>
        <n v="-160442986259"/>
        <n v="-159290421556"/>
        <n v="-158069568559"/>
        <n v="-157122054070"/>
        <n v="-156596616987"/>
        <n v="-155901112470"/>
        <n v="-154868545821"/>
        <n v="-153922330120"/>
        <n v="-153075776431"/>
        <n v="-152624340689"/>
        <n v="-150158713093"/>
        <n v="-149214663306"/>
        <n v="-148320563322"/>
        <n v="-147556196708"/>
        <n v="-146938674516"/>
        <n v="-146015765074"/>
        <n v="-168045424395"/>
        <n v="-166736742356"/>
        <n v="-165881391821"/>
        <n v="-165010809322"/>
        <n v="-164167992215"/>
        <n v="-163195605585"/>
        <n v="-162764572725"/>
        <n v="-161620734647"/>
        <n v="-160626554728"/>
        <n v="-159609487335"/>
        <n v="-158735296896"/>
        <n v="-157668144753"/>
        <n v="-156645884386"/>
        <n v="-155887823604"/>
        <n v="-177615986918"/>
        <n v="-176551813268"/>
        <n v="-175628938429"/>
        <n v="-174588099187"/>
        <n v="-173978031705"/>
      </sharedItems>
    </cacheField>
    <cacheField name="需要增加多少物业价值提升至下个等级" numFmtId="26">
      <sharedItems containsString="0" containsBlank="1" containsNumber="1" containsInteger="1" minValue="-18206255764" maxValue="907548282191" count="106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907548282191"/>
        <n v="596272116530"/>
        <n v="574081562530"/>
        <n v="573990332327"/>
        <n v="551799778327"/>
        <n v="548847410327"/>
        <n v="526656856327"/>
        <n v="519999690127"/>
        <n v="557197012735"/>
        <n v="557197236127"/>
        <n v="549459389757"/>
        <n v="531706946557"/>
        <n v="525948977557"/>
        <n v="520191008557"/>
        <n v="520190961867"/>
        <n v="514433039557"/>
        <n v="536969077760"/>
        <n v="209725593187"/>
        <n v="224888112187"/>
        <n v="242472068632"/>
        <n v="220281514632"/>
        <n v="199067345008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6.6636342593" refreshedBy="超级无敌美少女" recordCount="229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4-15T00:00:00" count="229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m/>
      </sharedItems>
    </cacheField>
    <cacheField name="时间" numFmtId="0">
      <sharedItems containsString="0" containsBlank="1" containsNonDate="0" containsDate="1" minDate="1899-12-30T09:46:00" maxDate="1899-12-30T23:30:00" count="197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d v="1899-12-30T16:09:00"/>
        <d v="1899-12-30T17:10:00"/>
        <d v="1899-12-30T21:21:00"/>
        <d v="1899-12-30T17:42:00"/>
        <d v="1899-12-30T20:56:00"/>
        <d v="1899-12-30T20:52:00"/>
        <d v="1899-12-30T21:36:00"/>
        <d v="1899-12-30T19:21:00"/>
        <d v="1899-12-30T20:22:00"/>
        <d v="1899-12-30T20:47:00"/>
        <d v="1899-12-30T21:34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8:00"/>
        <d v="1899-12-30T20:49:00"/>
        <d v="1899-12-30T10:38:00"/>
        <d v="1899-12-30T18:06:00"/>
        <d v="1899-12-30T20:26:00"/>
        <d v="1899-12-30T17:15:00"/>
        <d v="1899-12-30T22:05:00"/>
        <d v="1899-12-30T10:58:00"/>
        <d v="1899-12-30T23:00:00"/>
        <d v="1899-12-30T17:45:00"/>
        <d v="1899-12-30T11:32:00"/>
        <d v="1899-12-30T11:12:00"/>
        <d v="1899-12-30T17:16:00"/>
        <d v="1899-12-30T11:30:00"/>
        <d v="1899-12-30T18:05:00"/>
        <d v="1899-12-30T13:12:00"/>
        <d v="1899-12-30T21:51:00"/>
        <d v="1899-12-30T13:34:00"/>
        <d v="1899-12-30T18:21:00"/>
        <d v="1899-12-30T17:27:00"/>
        <d v="1899-12-30T17:52:00"/>
        <d v="1899-12-30T13:42:00"/>
        <d v="1899-12-30T16:13:00"/>
        <d v="1899-12-30T18:50:00"/>
        <d v="1899-12-30T18:03:00"/>
        <d v="1899-12-30T16:58:00"/>
        <d v="1899-12-30T16:40:00"/>
        <d v="1899-12-30T16:51:00"/>
        <d v="1899-12-30T14:02:00"/>
        <d v="1899-12-30T18:15:00"/>
        <d v="1899-12-30T17:59:00"/>
        <d v="1899-12-30T19:19:00"/>
        <d v="1899-12-30T18:42:00"/>
        <d v="1899-12-30T19:12:00"/>
        <d v="1899-12-30T15:45:00"/>
        <d v="1899-12-30T14:53:00"/>
        <d v="1899-12-30T17:41:00"/>
        <d v="1899-12-30T16:27:00"/>
        <d v="1899-12-30T13:30:00"/>
        <d v="1899-12-30T11:28:00"/>
        <d v="1899-12-30T10:59:00"/>
        <d v="1899-12-30T11:27:00"/>
        <d v="1899-12-30T12:08:00"/>
        <d v="1899-12-30T16:59:00"/>
        <d v="1899-12-30T17:47:00"/>
        <d v="1899-12-30T12:35:00"/>
        <d v="1899-12-30T10:34:00"/>
        <d v="1899-12-30T12:11:00"/>
        <d v="1899-12-30T15:4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211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n v="136093403"/>
        <n v="38604503"/>
        <n v="217819031"/>
        <n v="159677670"/>
        <n v="241697357"/>
        <n v="120112413"/>
        <n v="239876868"/>
        <n v="213777473"/>
        <n v="131809348"/>
        <n v="120127133"/>
        <n v="138423866"/>
        <n v="120266790"/>
        <n v="242381151"/>
        <n v="119441043"/>
        <n v="204959859"/>
        <n v="151314440"/>
        <n v="211116074"/>
        <n v="111310514"/>
        <n v="123996571"/>
        <n v="183237654"/>
        <n v="194118994"/>
        <n v="260741867"/>
        <n v="128532422"/>
        <n v="150939252"/>
        <n v="219576588"/>
        <n v="148460706"/>
        <n v="158338152"/>
        <n v="253762883"/>
        <n v="137611218"/>
        <n v="237752987"/>
        <n v="128420613"/>
        <n v="225037252"/>
        <n v="193192607"/>
        <n v="147594045"/>
        <n v="153352813"/>
        <n v="238891932"/>
        <n v="175570750"/>
        <n v="109298939"/>
        <n v="122079585"/>
        <n v="151409736"/>
        <n v="131302338"/>
        <n v="226978878"/>
        <n v="148373340"/>
        <n v="115234411"/>
        <n v="259511487"/>
        <n v="186126786"/>
        <n v="145197798"/>
        <n v="204197449"/>
        <n v="245099799"/>
        <n v="245520150"/>
        <n v="149456141"/>
        <n v="224891856"/>
        <n v="140908965"/>
        <n v="187364399"/>
        <n v="130080123"/>
        <n v="129619415"/>
        <n v="239300632"/>
        <n v="223913853"/>
        <n v="217845982"/>
        <n v="129026783"/>
        <n v="104581500"/>
        <n v="125879955"/>
        <n v="100819780"/>
        <n v="249144343"/>
        <n v="158066943"/>
        <n v="125888458"/>
        <n v="246033080"/>
        <n v="218629680"/>
        <n v="211099445"/>
        <n v="237419000"/>
        <n v="206326002"/>
        <n v="124646992"/>
        <n v="225165046"/>
        <n v="201656035"/>
        <n v="127604821"/>
        <n v="135768051"/>
        <n v="229964915"/>
        <n v="204986385"/>
        <n v="129844632"/>
        <n v="115739668"/>
        <n v="219294113"/>
        <n v="140714915"/>
        <n v="126991219"/>
        <n v="125581529"/>
        <n v="208110855"/>
        <n v="136836563"/>
        <n v="129381026"/>
        <n v="141115879"/>
        <n v="255706425"/>
        <m/>
      </sharedItems>
    </cacheField>
    <cacheField name="支出（最近24小时）" numFmtId="0">
      <sharedItems containsString="0" containsBlank="1" containsNumber="1" containsInteger="1" minValue="-344726249" maxValue="0" count="228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59349"/>
        <n v="-230366783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n v="-222618149"/>
        <n v="-220500214"/>
        <n v="-210778780"/>
        <n v="-114146259"/>
        <n v="-104074190"/>
        <n v="-124317224"/>
        <n v="-101916440"/>
        <n v="-246813205"/>
        <n v="-137989396"/>
        <n v="-120140437"/>
        <n v="-230189540"/>
        <n v="-210841715"/>
        <n v="-202355849"/>
        <n v="-209979899"/>
        <n v="-186298593"/>
        <n v="-115669528"/>
        <n v="-218111278"/>
        <n v="-190759228"/>
        <n v="-122375249"/>
        <n v="-129596006"/>
        <n v="-212371406"/>
        <n v="-191231878"/>
        <n v="-113130318"/>
        <n v="-114728081"/>
        <n v="-220184259"/>
        <n v="-138107559"/>
        <n v="-116229515"/>
        <n v="-115044037"/>
        <n v="-186487396"/>
        <n v="-119979890"/>
        <n v="-117325087"/>
        <n v="-127763203"/>
        <n v="-232723611"/>
        <m/>
      </sharedItems>
    </cacheField>
    <cacheField name="最近7天利润" numFmtId="0">
      <sharedItems containsString="0" containsBlank="1" containsNumber="1" containsInteger="1" minValue="-534526048" maxValue="501344411" count="229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n v="76455364"/>
        <n v="-3990453"/>
        <n v="92748448"/>
        <n v="113665607"/>
        <n v="107918054"/>
        <n v="95305110"/>
        <n v="93336913"/>
        <n v="85700718"/>
        <n v="83427355"/>
        <n v="171429699"/>
        <n v="81063403"/>
        <n v="64068720"/>
        <n v="73053169"/>
        <n v="76504642"/>
        <n v="66482315"/>
        <n v="79974170"/>
        <n v="80879504"/>
        <n v="53798244"/>
        <n v="47757949"/>
        <n v="49047548"/>
        <n v="57574516"/>
        <n v="58770737"/>
        <n v="73226265"/>
        <n v="64607958"/>
        <n v="67315907"/>
        <n v="90146571"/>
        <n v="99319540"/>
        <n v="90078698"/>
        <n v="76842800"/>
        <n v="74084525"/>
        <n v="58420219"/>
        <n v="62299059"/>
        <n v="72450666"/>
        <n v="58614102"/>
        <n v="52917219"/>
        <n v="54957029"/>
        <n v="54424098"/>
        <n v="49378920"/>
        <n v="64258337"/>
        <n v="68566507"/>
        <n v="62546899"/>
        <n v="77089844"/>
        <n v="70485637"/>
        <n v="74470310"/>
        <n v="-9316690"/>
        <n v="82181848"/>
        <n v="73572840"/>
        <n v="75164764"/>
        <n v="75444033"/>
        <n v="69194663"/>
        <n v="76160213"/>
        <n v="22773284"/>
        <n v="97267950"/>
        <n v="104608116"/>
        <n v="111217943"/>
        <n v="111171604"/>
        <n v="111875936"/>
        <n v="102480025"/>
        <n v="87151489"/>
        <n v="145059066"/>
        <n v="67051826"/>
        <n v="59042379"/>
        <n v="49631702"/>
        <n v="39603590"/>
        <n v="27996204"/>
        <n v="46426452"/>
        <n v="50408133"/>
        <n v="55202790"/>
        <n v="38014712"/>
        <n v="49118574"/>
        <n v="63383772"/>
        <n v="84507841"/>
        <n v="90057507"/>
        <n v="68056264"/>
        <n v="75128746"/>
        <n v="70262799"/>
        <n v="78742398"/>
        <n v="79112712"/>
        <n v="65057804"/>
        <n v="61744709"/>
        <n v="53778832"/>
        <n v="53800795"/>
        <n v="43587648"/>
        <n v="49119780"/>
        <n v="52908767"/>
        <n v="53149730"/>
        <n v="67673360"/>
        <n v="63014985"/>
        <n v="75356074"/>
        <n v="86887945"/>
        <m/>
      </sharedItems>
    </cacheField>
    <cacheField name="预计日租金收入" numFmtId="0">
      <sharedItems containsBlank="1" containsNumber="1" containsInteger="1" containsMixedTypes="1" count="9">
        <m/>
        <n v="120126000"/>
        <s v="现金库已满"/>
        <n v="119942000"/>
        <n v="119771000"/>
        <n v="119612000"/>
        <n v="179418000"/>
        <n v="119464000"/>
        <n v="179197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20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n v="17004870"/>
        <n v="-74956079"/>
        <n v="108324778"/>
        <n v="22354864"/>
        <n v="29824289"/>
        <n v="467745"/>
        <n v="8332313"/>
        <n v="7154930"/>
        <n v="16468621"/>
        <n v="8910533"/>
        <n v="17958482"/>
        <n v="5360181"/>
        <n v="22092858"/>
        <n v="3919218"/>
        <n v="1761459"/>
        <n v="12332222"/>
        <n v="13237556"/>
        <n v="-1252111"/>
        <n v="10604240"/>
        <n v="17254020"/>
        <n v="25259645"/>
        <n v="30375084"/>
        <n v="12297769"/>
        <n v="3713915"/>
        <n v="7327198"/>
        <n v="22892500"/>
        <n v="19777209"/>
        <n v="17186147"/>
        <n v="12023747"/>
        <n v="14380911"/>
        <n v="-3366537"/>
        <n v="4226218"/>
        <n v="21358645"/>
        <n v="9054936"/>
        <n v="14080326"/>
        <n v="13529074"/>
        <n v="10939564"/>
        <n v="-3318914"/>
        <n v="11512880"/>
        <n v="11900925"/>
        <n v="14855764"/>
        <n v="31344163"/>
        <n v="7476119"/>
        <n v="3433421"/>
        <n v="-68862763"/>
        <n v="91865873"/>
        <n v="8401397"/>
        <n v="13492849"/>
        <n v="23308643"/>
        <n v="25374062"/>
        <n v="25484879"/>
        <n v="-35511839"/>
        <n v="85511481"/>
        <n v="15893040"/>
        <n v="19490165"/>
        <n v="8931452"/>
        <n v="15035184"/>
        <n v="16682483"/>
        <n v="3413639"/>
        <n v="7067202"/>
        <n v="14880524"/>
        <n v="507310"/>
        <n v="1562731"/>
        <n v="-1096660"/>
        <n v="2331138"/>
        <n v="20077547"/>
        <n v="5748021"/>
        <n v="15843540"/>
        <n v="7787965"/>
        <n v="8743596"/>
        <n v="27439101"/>
        <n v="20027409"/>
        <n v="8977464"/>
        <n v="7053768"/>
        <n v="10896807"/>
        <n v="5229572"/>
        <n v="6172045"/>
        <n v="17593509"/>
        <n v="13754507"/>
        <n v="16714314"/>
        <n v="1011587"/>
        <n v="-890146"/>
        <n v="2607356"/>
        <n v="10761704"/>
        <n v="10537492"/>
        <n v="21623459"/>
        <n v="16856673"/>
        <n v="12055939"/>
        <n v="13352676"/>
        <n v="22982814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6.6636342593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6.6636342593" refreshedBy="超级无敌美少女" recordCount="181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3-08T00:00:00" count="181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1:00" count="161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d v="1899-12-30T16:09:00"/>
        <d v="1899-12-30T17:10:00"/>
        <d v="1899-12-30T17:29:00"/>
        <d v="1899-12-30T21:21:00"/>
        <d v="1899-12-30T17:42:00"/>
        <d v="1899-12-30T20:57:00"/>
        <d v="1899-12-30T20:53:00"/>
        <d v="1899-12-30T21:36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43:00"/>
        <d v="1899-12-30T22:20:00"/>
        <d v="1899-12-30T09:47:00"/>
        <d v="1899-12-30T22:17:00"/>
        <d v="1899-12-30T11:51:00"/>
        <d v="1899-12-30T13:28:00"/>
        <d v="1899-12-30T20:49:00"/>
        <d v="1899-12-30T10:39:00"/>
        <d v="1899-12-30T17:00:00"/>
        <d v="1899-12-30T20:13:00"/>
        <d v="1899-12-30T20:34:00"/>
        <d v="1899-12-30T17:15:00"/>
        <d v="1899-12-30T22:05:00"/>
        <d v="1899-12-30T10:59:00"/>
        <d v="1899-12-30T17:43:00"/>
        <d v="1899-12-30T23:01:00"/>
        <d v="1899-12-30T11:33:00"/>
        <d v="1899-12-30T11:13:00"/>
        <d v="1899-12-30T18:05:00"/>
        <d v="1899-12-30T13:12:00"/>
        <d v="1899-12-30T21:53:00"/>
        <d v="1899-12-30T13:34:00"/>
        <d v="1899-12-30T18:21:00"/>
        <d v="1899-12-30T17:27:00"/>
        <d v="1899-12-30T17:52:00"/>
        <d v="1899-12-30T17:20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3378991000" count="3">
        <n v="3378991000"/>
        <n v="0"/>
        <m/>
      </sharedItems>
    </cacheField>
    <cacheField name="该份额的价格" numFmtId="0">
      <sharedItems containsString="0" containsBlank="1" containsNumber="1" containsInteger="1" minValue="0" maxValue="3280574941" count="3">
        <m/>
        <n v="3280574941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n v="158278274"/>
        <n v="46004078"/>
        <n v="250319353"/>
        <n v="171799961"/>
        <n v="270297562"/>
        <n v="141573739"/>
        <n v="268506459"/>
        <n v="238605242"/>
        <n v="148197985"/>
        <n v="138469829"/>
        <n v="136303593"/>
        <n v="127910012"/>
        <n v="262581400"/>
        <n v="154492199"/>
        <n v="266278470"/>
        <n v="184162512"/>
        <n v="257607142"/>
        <n v="132373543"/>
        <n v="134913157"/>
        <n v="202085988"/>
        <n v="207736850"/>
        <n v="290946481"/>
        <n v="145365358"/>
        <n v="168229193"/>
        <n v="254476795"/>
        <n v="161227988"/>
        <n v="184275542"/>
        <n v="303716489"/>
        <n v="157191593"/>
        <n v="274130295"/>
        <n v="157108004"/>
        <n v="262579135"/>
        <n v="200734393"/>
        <n v="160422357"/>
        <n v="161537189"/>
        <n v="264232116"/>
        <n v="200491509"/>
        <n v="127876523"/>
        <n v="131158806"/>
        <n v="167652816"/>
        <n v="146408860"/>
        <n v="258443617"/>
        <n v="163711285"/>
        <n v="129277274"/>
        <n v="275199086"/>
        <n v="215216182"/>
        <n v="162303062"/>
        <n v="229525647"/>
        <n v="284434455"/>
        <n v="276103096"/>
        <m/>
      </sharedItems>
    </cacheField>
    <cacheField name="支出（最近24小时）" numFmtId="0">
      <sharedItems containsString="0" containsBlank="1" containsNumber="1" containsInteger="1" minValue="-395409460" maxValue="0" count="181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n v="-136597134"/>
        <n v="-130257929"/>
        <n v="-125592286"/>
        <n v="-157512241"/>
        <n v="-243023011"/>
        <n v="-137235033"/>
        <n v="-265585160"/>
        <n v="-236999070"/>
        <n v="-132298319"/>
        <n v="-127567855"/>
        <n v="-138176412"/>
        <n v="-131800376"/>
        <n v="-252673983"/>
        <n v="-132506042"/>
        <n v="-233071504"/>
        <n v="-159415622"/>
        <n v="-226972430"/>
        <n v="-129111775"/>
        <n v="-130061993"/>
        <n v="-190385359"/>
        <n v="-193686814"/>
        <n v="-264237177"/>
        <n v="-133323671"/>
        <n v="-168870659"/>
        <n v="-243453186"/>
        <n v="-144029459"/>
        <n v="-158932411"/>
        <n v="-271357181"/>
        <n v="-144054504"/>
        <n v="-256215570"/>
        <n v="-151162723"/>
        <n v="-253276524"/>
        <n v="-197098759"/>
        <n v="-158904419"/>
        <n v="-159748567"/>
        <n v="-258496093"/>
        <n v="-188835547"/>
        <n v="-129176596"/>
        <n v="-126822412"/>
        <n v="-160019637"/>
        <n v="-133568223"/>
        <n v="-224400213"/>
        <n v="-161613646"/>
        <n v="-128238164"/>
        <n v="-211163457"/>
        <n v="-192294634"/>
        <n v="-203856354"/>
        <n v="-151066964"/>
        <n v="-207483388"/>
        <n v="-252030192"/>
        <n v="-252385235"/>
        <n v="0"/>
        <m/>
      </sharedItems>
    </cacheField>
    <cacheField name="最近7天利润" numFmtId="0">
      <sharedItems containsString="0" containsBlank="1" containsNumber="1" containsInteger="1" minValue="-996914088" maxValue="1024520181" count="181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n v="104806622"/>
        <n v="15821140"/>
        <n v="126502029"/>
        <n v="135599363"/>
        <n v="131555508"/>
        <n v="125058985"/>
        <n v="108268198"/>
        <n v="95446481"/>
        <n v="86851420"/>
        <n v="188473420"/>
        <n v="61873534"/>
        <n v="43695450"/>
        <n v="40781116"/>
        <n v="58428567"/>
        <n v="71066783"/>
        <n v="88690690"/>
        <n v="94578512"/>
        <n v="75138044"/>
        <n v="91828949"/>
        <n v="102568778"/>
        <n v="102821033"/>
        <n v="93494144"/>
        <n v="94315022"/>
        <n v="68926666"/>
        <n v="74703919"/>
        <n v="78673758"/>
        <n v="99165725"/>
        <n v="99332437"/>
        <n v="98419490"/>
        <n v="90537858"/>
        <n v="84441452"/>
        <n v="88440248"/>
        <n v="77053477"/>
        <n v="61372886"/>
        <n v="37818377"/>
        <n v="34749601"/>
        <n v="29321073"/>
        <n v="23243364"/>
        <n v="21634477"/>
        <n v="25910326"/>
        <n v="37059160"/>
        <n v="58157488"/>
        <n v="58466505"/>
        <n v="55558214"/>
        <n v="-35075640"/>
        <n v="49332082"/>
        <n v="54264576"/>
        <n v="57967495"/>
        <n v="57493499"/>
        <n v="56228354"/>
        <n v="56907083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37788000"/>
        <n v="137576000"/>
        <n v="137380000"/>
        <n v="137198000"/>
        <n v="205797000"/>
        <n v="0"/>
      </sharedItems>
    </cacheField>
    <cacheField name="每日支出" numFmtId="0">
      <sharedItems containsString="0" containsBlank="1" containsNumber="1" containsInteger="1" minValue="0" maxValue="190928000" count="4">
        <m/>
        <n v="127285000"/>
        <n v="190928000"/>
        <n v="0"/>
      </sharedItems>
    </cacheField>
    <cacheField name="估值损益" numFmtId="0">
      <sharedItems containsString="0" containsBlank="1" containsNumber="1" containsInteger="1" minValue="0" maxValue="98416059" count="3">
        <m/>
        <n v="98416059"/>
        <n v="0"/>
      </sharedItems>
    </cacheField>
    <cacheField name="利润（最近24小时）" numFmtId="0">
      <sharedItems containsBlank="1" containsNumber="1" containsInteger="1" containsMixedTypes="1" count="172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n v="21681140"/>
        <n v="-84253851"/>
        <n v="124727067"/>
        <n v="14287720"/>
        <n v="27274551"/>
        <n v="4338706"/>
        <n v="2921299"/>
        <n v="1606172"/>
        <n v="15899666"/>
        <n v="10901974"/>
        <n v="-1872819"/>
        <n v="-3890364"/>
        <n v="9907417"/>
        <n v="21986157"/>
        <n v="33206966"/>
        <n v="24746890"/>
        <n v="30634712"/>
        <n v="3261768"/>
        <n v="4851164"/>
        <n v="11700629"/>
        <n v="14050036"/>
        <n v="26709304"/>
        <n v="12041687"/>
        <n v="-641466"/>
        <n v="11023609"/>
        <n v="17198529"/>
        <n v="25343131"/>
        <n v="32359308"/>
        <n v="13137089"/>
        <n v="17914725"/>
        <n v="5945281"/>
        <n v="9302611"/>
        <n v="3635634"/>
        <n v="1517938"/>
        <n v="1788622"/>
        <n v="5736023"/>
        <n v="11655962"/>
        <n v="-1300073"/>
        <n v="4336394"/>
        <n v="7633179"/>
        <n v="12840637"/>
        <n v="34043404"/>
        <n v="2097639"/>
        <n v="1039110"/>
        <n v="-81886183"/>
        <n v="82904452"/>
        <n v="11359828"/>
        <n v="11236098"/>
        <n v="22042259"/>
        <n v="32404263"/>
        <n v="23717861"/>
        <n v="67455555555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6.6636342593" refreshedBy="超级无敌美少女" recordCount="180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3-08T00:00:00" count="180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2:00" count="154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d v="1899-12-30T16:10:00"/>
        <d v="1899-12-30T17:10:00"/>
        <d v="1899-12-30T17:29:00"/>
        <d v="1899-12-30T17:43:00"/>
        <d v="1899-12-30T20:57:00"/>
        <d v="1899-12-30T20:53:00"/>
        <d v="1899-12-30T21:37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23:00"/>
        <d v="1899-12-30T11:43:00"/>
        <d v="1899-12-30T22:20:00"/>
        <d v="1899-12-30T09:47:00"/>
        <d v="1899-12-30T22:18:00"/>
        <d v="1899-12-30T11:51:00"/>
        <d v="1899-12-30T20:50:00"/>
        <d v="1899-12-30T10:39:00"/>
        <d v="1899-12-30T20:34:00"/>
        <d v="1899-12-30T17:16:00"/>
        <d v="1899-12-30T22:05:00"/>
        <d v="1899-12-30T10:59:00"/>
        <d v="1899-12-30T23:01:00"/>
        <d v="1899-12-30T11:06:00"/>
        <d v="1899-12-30T11:33:00"/>
        <d v="1899-12-30T11:13:00"/>
        <d v="1899-12-30T11:31:00"/>
        <d v="1899-12-30T18:05:00"/>
        <d v="1899-12-30T21:53:00"/>
        <d v="1899-12-30T13:34:00"/>
        <d v="1899-12-30T18:23:00"/>
        <d v="1899-12-30T17:27:00"/>
        <d v="1899-12-30T17:52:00"/>
        <d v="1899-12-30T17:22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n v="177208722"/>
        <n v="34817832"/>
        <n v="216179786"/>
        <n v="160862032"/>
        <n v="245926157"/>
        <n v="118038781"/>
        <n v="240191828"/>
        <n v="218396872"/>
        <n v="119446810"/>
        <n v="127599274"/>
        <n v="132775233"/>
        <n v="132052621"/>
        <n v="245623366"/>
        <n v="129114951"/>
        <n v="219700606"/>
        <n v="144511946"/>
        <n v="205689154"/>
        <n v="112502907"/>
        <n v="123484162"/>
        <n v="175181660"/>
        <n v="185495543"/>
        <n v="257693747"/>
        <n v="119336226"/>
        <n v="151716500"/>
        <n v="223789404"/>
        <n v="128686454"/>
        <n v="146212620"/>
        <n v="250191281"/>
        <n v="144461249"/>
        <n v="258593655"/>
        <n v="135765905"/>
        <n v="223641066"/>
        <n v="171940903"/>
        <n v="151762093"/>
        <n v="162595308"/>
        <n v="250413125"/>
        <n v="174751323"/>
        <n v="112297342"/>
        <n v="119023909"/>
        <n v="156847140"/>
        <n v="127590516"/>
        <n v="211191820"/>
        <n v="150990882"/>
        <n v="125322402"/>
        <n v="249747779"/>
        <n v="185682494"/>
        <n v="145523579"/>
        <n v="191065890"/>
        <n v="234556067"/>
        <n v="230936499"/>
        <m/>
      </sharedItems>
    </cacheField>
    <cacheField name="支出（最近24小时）" numFmtId="0">
      <sharedItems containsString="0" containsBlank="1" containsNumber="1" containsInteger="1" minValue="-344728175" maxValue="0" count="180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n v="-119088533"/>
        <n v="-113561867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5337"/>
        <n v="-212249390"/>
        <n v="-125569490"/>
        <n v="-138560943"/>
        <n v="-236579305"/>
        <n v="-125586187"/>
        <n v="-223370792"/>
        <n v="-131785865"/>
        <n v="-220809749"/>
        <n v="-170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8505"/>
        <n v="-111800990"/>
        <n v="-184095890"/>
        <n v="-167644330"/>
        <n v="-177724105"/>
        <n v="-131704949"/>
        <n v="-180888806"/>
        <n v="-219725737"/>
        <n v="-220036555"/>
        <n v="0"/>
        <m/>
      </sharedItems>
    </cacheField>
    <cacheField name="最近7天利润" numFmtId="0">
      <sharedItems containsString="0" containsBlank="1" containsNumber="1" containsInteger="1" minValue="-769589790" maxValue="867191899" count="180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n v="66970128"/>
        <n v="-24807169"/>
        <n v="69931095"/>
        <n v="90589867"/>
        <n v="91161744"/>
        <n v="74507737"/>
        <n v="67593526"/>
        <n v="69227638"/>
        <n v="75651295"/>
        <n v="171127065"/>
        <n v="76752665"/>
        <n v="70358167"/>
        <n v="68302120"/>
        <n v="83502418"/>
        <n v="76158338"/>
        <n v="78630398"/>
        <n v="80911306"/>
        <n v="61896762"/>
        <n v="58553672"/>
        <n v="40515139"/>
        <n v="48962272"/>
        <n v="46059916"/>
        <n v="46252409"/>
        <n v="45215128"/>
        <n v="49983071"/>
        <n v="54283541"/>
        <n v="51843387"/>
        <n v="58697491"/>
        <n v="60936359"/>
        <n v="66593390"/>
        <n v="67471857"/>
        <n v="61831971"/>
        <n v="56038784"/>
        <n v="66144804"/>
        <n v="81814664"/>
        <n v="77581811"/>
        <n v="67099440"/>
        <n v="50431128"/>
        <n v="54908292"/>
        <n v="73394060"/>
        <n v="71769982"/>
        <n v="74472517"/>
        <n v="61243357"/>
        <n v="73037323"/>
        <n v="-7650268"/>
        <n v="74920447"/>
        <n v="74818585"/>
        <n v="71300170"/>
        <n v="67400584"/>
        <n v="70573395"/>
        <n v="58906928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20126000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3">
        <m/>
        <n v="85801874"/>
        <n v="0"/>
      </sharedItems>
    </cacheField>
    <cacheField name="利润（最近24小时）" numFmtId="0">
      <sharedItems containsBlank="1" containsNumber="1" containsInteger="1" containsMixedTypes="1" count="171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n v="58120189"/>
        <n v="-78744035"/>
        <n v="106685533"/>
        <n v="23539226"/>
        <n v="34054373"/>
        <n v="-1607172"/>
        <n v="8645988"/>
        <n v="11774329"/>
        <n v="4107367"/>
        <n v="16382674"/>
        <n v="12311133"/>
        <n v="17144728"/>
        <n v="25333789"/>
        <n v="13593126"/>
        <n v="16502206"/>
        <n v="5528444"/>
        <n v="7809352"/>
        <n v="-59718"/>
        <n v="10091831"/>
        <n v="9198026"/>
        <n v="16636194"/>
        <n v="27326964"/>
        <n v="3101573"/>
        <n v="4491163"/>
        <n v="11540014"/>
        <n v="3116964"/>
        <n v="7651677"/>
        <n v="13611976"/>
        <n v="18875062"/>
        <n v="35222863"/>
        <n v="3980040"/>
        <n v="2831317"/>
        <n v="1106941"/>
        <n v="13222984"/>
        <n v="23321537"/>
        <n v="25048983"/>
        <n v="10120137"/>
        <n v="-320511"/>
        <n v="8457204"/>
        <n v="17337045"/>
        <n v="11142658"/>
        <n v="15557105"/>
        <n v="10092377"/>
        <n v="13521412"/>
        <n v="-58773488"/>
        <n v="82103449"/>
        <n v="7958389"/>
        <n v="13818630"/>
        <n v="10177084"/>
        <n v="14830330"/>
        <n v="10899944"/>
        <n v="65000000000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6.6636458333" refreshedBy="超级无敌美少女" recordCount="174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3-08T00:00:00" count="174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17:00" count="149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d v="1899-12-30T16:10:00"/>
        <d v="1899-12-30T17:30:00"/>
        <d v="1899-12-30T17:43:00"/>
        <d v="1899-12-30T20:53:00"/>
        <d v="1899-12-30T21:37:00"/>
        <d v="1899-12-30T19:23:00"/>
        <d v="1899-12-30T20:23:00"/>
        <d v="1899-12-30T20:47:00"/>
        <d v="1899-12-30T21:35:00"/>
        <d v="1899-12-30T20:20:00"/>
        <d v="1899-12-30T22:11:00"/>
        <d v="1899-12-30T20:17:00"/>
        <d v="1899-12-30T22:50:00"/>
        <d v="1899-12-30T11:23:00"/>
        <d v="1899-12-30T11:44:00"/>
        <d v="1899-12-30T22:20:00"/>
        <d v="1899-12-30T09:47:00"/>
        <d v="1899-12-30T22:18:00"/>
        <d v="1899-12-30T11:51:00"/>
        <d v="1899-12-30T13:28:00"/>
        <d v="1899-12-30T20:50:00"/>
        <d v="1899-12-30T10:39:00"/>
        <d v="1899-12-30T17:01:00"/>
        <d v="1899-12-30T18:07:00"/>
        <d v="1899-12-30T20:34:00"/>
        <d v="1899-12-30T17:16:00"/>
        <d v="1899-12-30T22:05:00"/>
        <d v="1899-12-30T10:59:00"/>
        <d v="1899-12-30T17:44:00"/>
        <d v="1899-12-30T23:02:00"/>
        <d v="1899-12-30T11:06:00"/>
        <d v="1899-12-30T11:33:00"/>
        <d v="1899-12-30T11:13:00"/>
        <d v="1899-12-30T17:17:00"/>
        <d v="1899-12-30T11:31:00"/>
        <d v="1899-12-30T13:13:00"/>
        <d v="1899-12-30T21:54:00"/>
        <d v="1899-12-30T13:34:00"/>
        <d v="1899-12-30T18:23:00"/>
        <d v="1899-12-30T17:27:00"/>
        <d v="1899-12-30T17:53:00"/>
        <d v="1899-12-30T17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3" count="3">
        <m/>
        <n v="2860080123"/>
        <n v="0"/>
      </sharedItems>
    </cacheField>
    <cacheField name="租金（最近24小时）" numFmtId="0">
      <sharedItems containsBlank="1" containsNumber="1" containsInteger="1" containsMixedTypes="1" count="162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n v="127622394"/>
        <n v="40005828"/>
        <n v="205127655"/>
        <n v="162647718"/>
        <n v="238202415"/>
        <n v="141220420"/>
        <n v="272648784"/>
        <n v="233992034"/>
        <n v="115058822"/>
        <n v="130964328"/>
        <n v="132350230"/>
        <n v="129963076"/>
        <n v="236780490"/>
        <n v="136443777"/>
        <n v="226718667"/>
        <n v="157534671"/>
        <n v="217866127"/>
        <n v="110662658"/>
        <n v="113097475"/>
        <n v="165822223"/>
        <n v="177098050"/>
        <n v="238207466"/>
        <n v="131449924"/>
        <n v="166753636"/>
        <n v="242272419"/>
        <n v="126658204"/>
        <n v="139864368"/>
        <n v="238240574"/>
        <n v="129201118"/>
        <n v="242816563"/>
        <n v="135903274"/>
        <n v="232611084"/>
        <n v="179457131"/>
        <n v="144071439"/>
        <n v="141327854"/>
        <n v="240534492"/>
        <n v="190286104"/>
        <n v="109710084"/>
        <n v="116711767"/>
        <n v="147865613"/>
        <n v="115678616"/>
        <n v="212035454"/>
        <n v="156186546"/>
        <n v="111020266"/>
        <n v="271134680"/>
        <n v="191366010"/>
        <n v="144420481"/>
        <n v="211614703"/>
        <n v="243910749"/>
        <n v="243870355"/>
        <m/>
      </sharedItems>
    </cacheField>
    <cacheField name="支出（最近24小时）" numFmtId="0">
      <sharedItems containsString="0" containsBlank="1" containsNumber="1" containsInteger="1" minValue="-416267999" maxValue="0" count="174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6187"/>
        <n v="-223370792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51594107" maxValue="766102756" count="174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n v="66833084"/>
        <n v="-14255161"/>
        <n v="56674141"/>
        <n v="80825973"/>
        <n v="70764276"/>
        <n v="86329306"/>
        <n v="97979944"/>
        <n v="103765336"/>
        <n v="92765910"/>
        <n v="191605449"/>
        <n v="107858177"/>
        <n v="97588448"/>
        <n v="96788108"/>
        <n v="96135593"/>
        <n v="79205431"/>
        <n v="87671654"/>
        <n v="89106810"/>
        <n v="69983668"/>
        <n v="57266270"/>
        <n v="42344532"/>
        <n v="49147503"/>
        <n v="27827533"/>
        <n v="40444489"/>
        <n v="41422903"/>
        <n v="50482477"/>
        <n v="54007570"/>
        <n v="55605851"/>
        <n v="55831534"/>
        <n v="51207764"/>
        <n v="67436622"/>
        <n v="56338760"/>
        <n v="44493103"/>
        <n v="33937616"/>
        <n v="38381232"/>
        <n v="39131890"/>
        <n v="51889029"/>
        <n v="60812749"/>
        <n v="42074140"/>
        <n v="44101793"/>
        <n v="44773385"/>
        <n v="36436823"/>
        <n v="55702551"/>
        <n v="68937793"/>
        <n v="55040802"/>
        <n v="-29792749"/>
        <n v="72350497"/>
        <n v="76653196"/>
        <n v="81013210"/>
        <n v="99460910"/>
        <n v="88797483"/>
        <n v="90547721"/>
        <n v="0"/>
        <m/>
      </sharedItems>
    </cacheField>
    <cacheField name="预计日租金收入" numFmtId="0">
      <sharedItems containsBlank="1" containsNumber="1" containsInteger="1" containsMixedTypes="1" count="8">
        <m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7" count="3">
        <m/>
        <n v="85801877"/>
        <n v="0"/>
      </sharedItems>
    </cacheField>
    <cacheField name="利润（最近24小时）" numFmtId="0">
      <sharedItems containsBlank="1" containsNumber="1" containsInteger="1" containsMixedTypes="1" count="170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n v="8533861"/>
        <n v="-73554754"/>
        <n v="95633402"/>
        <n v="25324912"/>
        <n v="26330631"/>
        <n v="21574467"/>
        <n v="41102944"/>
        <n v="27369491"/>
        <n v="-280621"/>
        <n v="19747728"/>
        <n v="11886130"/>
        <n v="15055183"/>
        <n v="16490913"/>
        <n v="20921952"/>
        <n v="23520267"/>
        <n v="18551169"/>
        <n v="19986325"/>
        <n v="-1899967"/>
        <n v="-294856"/>
        <n v="-161411"/>
        <n v="8238701"/>
        <n v="7840683"/>
        <n v="15215271"/>
        <n v="19529583"/>
        <n v="30024313"/>
        <n v="1088714"/>
        <n v="1303425"/>
        <n v="1662553"/>
        <n v="3614931"/>
        <n v="19445771"/>
        <n v="4117409"/>
        <n v="11801335"/>
        <n v="7623169"/>
        <n v="5532330"/>
        <n v="2054083"/>
        <n v="15170350"/>
        <n v="25654918"/>
        <n v="-2907769"/>
        <n v="6145062"/>
        <n v="8355518"/>
        <n v="-769242"/>
        <n v="16400739"/>
        <n v="15289325"/>
        <n v="-780724"/>
        <n v="-73075624"/>
        <n v="103490350"/>
        <n v="13641905"/>
        <n v="12715532"/>
        <n v="30725897"/>
        <n v="24185012"/>
        <n v="23835084"/>
        <n v="80000000000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6.6636458333" refreshedBy="超级无敌美少女" recordCount="167">
  <cacheSource type="worksheet">
    <worksheetSource ref="A3:L364" sheet="Nakhiloo岛"/>
  </cacheSource>
  <cacheFields count="12">
    <cacheField name="日期" numFmtId="0">
      <sharedItems containsString="0" containsBlank="1" containsNonDate="0" containsDate="1" minDate="2019-09-18T00:00:00" maxDate="2020-03-01T00:00:00" count="167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8:00" maxDate="1899-12-30T23:17:00" count="141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d v="1899-12-30T17:11:00"/>
        <d v="1899-12-30T17:30:00"/>
        <d v="1899-12-30T17:49:00"/>
        <d v="1899-12-30T20:54:00"/>
        <d v="1899-12-30T21:39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3:00"/>
        <d v="1899-12-30T11:44:00"/>
        <d v="1899-12-30T22:21:00"/>
        <d v="1899-12-30T09:48:00"/>
        <d v="1899-12-30T22:18:00"/>
        <d v="1899-12-30T11:51:00"/>
        <d v="1899-12-30T20:50:00"/>
        <d v="1899-12-30T10:39:00"/>
        <d v="1899-12-30T17:01:00"/>
        <d v="1899-12-30T20:14:00"/>
        <d v="1899-12-30T20:35:00"/>
        <d v="1899-12-30T17:16:00"/>
        <d v="1899-12-30T10:59:00"/>
        <d v="1899-12-30T17:44:00"/>
        <d v="1899-12-30T23:02:00"/>
        <d v="1899-12-30T11:07:00"/>
        <d v="1899-12-30T11:34:00"/>
        <d v="1899-12-30T11:14:00"/>
        <d v="1899-12-30T17:17:00"/>
        <d v="1899-12-30T18:06:00"/>
        <d v="1899-12-30T11:5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6885832" count="3">
        <m/>
        <n v="2726885832"/>
        <n v="0"/>
      </sharedItems>
    </cacheField>
    <cacheField name="租金（最近24小时）" numFmtId="0">
      <sharedItems containsBlank="1" containsNumber="1" containsInteger="1" containsMixedTypes="1" count="156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n v="129813302"/>
        <n v="33423489"/>
        <n v="199319056"/>
        <n v="132325535"/>
        <n v="210395919"/>
        <n v="123853574"/>
        <n v="238328327"/>
        <n v="215931102"/>
        <n v="125417463"/>
        <n v="113781141"/>
        <n v="119809105"/>
        <n v="117456468"/>
        <n v="218578963"/>
        <n v="123520946"/>
        <n v="206502914"/>
        <n v="145441038"/>
        <n v="211591309"/>
        <n v="104716166"/>
        <n v="108721895"/>
        <n v="162846096"/>
        <n v="171265268"/>
        <n v="231043815"/>
        <n v="109284292"/>
        <n v="159719783"/>
        <n v="232023475"/>
        <n v="134830024"/>
        <n v="147654800"/>
        <n v="257990112"/>
        <n v="132229345"/>
        <n v="238031337"/>
        <n v="144820637"/>
        <n v="240177032"/>
        <n v="183495751"/>
        <n v="146955947"/>
        <n v="146634624"/>
        <n v="234653186"/>
        <n v="171768042"/>
        <n v="126642701"/>
        <n v="112585016"/>
        <n v="137296123"/>
        <n v="122474418"/>
        <n v="207110378"/>
        <n v="136625417"/>
        <n v="112509050"/>
        <m/>
      </sharedItems>
    </cacheField>
    <cacheField name="支出（最近24小时）" numFmtId="0">
      <sharedItems containsString="0" containsBlank="1" containsNumber="1" containsInteger="1" minValue="-328313532" maxValue="0" count="166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18862"/>
        <n v="-219397529"/>
        <n v="-110699968"/>
        <n v="-140214986"/>
        <n v="-202142823"/>
        <n v="-119589091"/>
        <n v="-131963160"/>
        <n v="-225311787"/>
        <n v="-119608662"/>
        <n v="-212737109"/>
        <n v="-125511910"/>
        <n v="-210296790"/>
        <n v="-163651834"/>
        <n v="-131941142"/>
        <n v="-132640822"/>
        <n v="-214631874"/>
        <n v="-156792031"/>
        <n v="-107255388"/>
        <n v="-105301909"/>
        <n v="-132865893"/>
        <n v="-110901798"/>
        <n v="-186319279"/>
        <n v="-134188192"/>
        <n v="-106477421"/>
        <m/>
      </sharedItems>
    </cacheField>
    <cacheField name="最近7天利润" numFmtId="0">
      <sharedItems containsString="0" containsBlank="1" containsNumber="1" containsInteger="1" minValue="-429470471" maxValue="594238783" count="166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n v="87929456"/>
        <n v="-344476"/>
        <n v="74461837"/>
        <n v="64552668"/>
        <n v="66142839"/>
        <n v="77047197"/>
        <n v="71165071"/>
        <n v="74831020"/>
        <n v="76330433"/>
        <n v="159516455"/>
        <n v="69557779"/>
        <n v="76037529"/>
        <n v="66342178"/>
        <n v="69936078"/>
        <n v="61513177"/>
        <n v="62084180"/>
        <n v="72142586"/>
        <n v="47488433"/>
        <n v="45869212"/>
        <n v="41885016"/>
        <n v="51572707"/>
        <n v="39272724"/>
        <n v="38376805"/>
        <n v="44804938"/>
        <n v="45122387"/>
        <n v="60118213"/>
        <n v="75080946"/>
        <n v="88030520"/>
        <n v="90204797"/>
        <n v="101678462"/>
        <n v="122402865"/>
        <n v="113469583"/>
        <n v="112366130"/>
        <n v="112140002"/>
        <n v="110442164"/>
        <n v="99482989"/>
        <n v="95810807"/>
        <n v="102524575"/>
        <n v="90498955"/>
        <n v="84357670"/>
        <n v="81965464"/>
        <n v="80861562"/>
        <n v="69304985"/>
        <n v="69309104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14406000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8" count="3">
        <m/>
        <n v="81715168"/>
        <n v="0"/>
      </sharedItems>
    </cacheField>
    <cacheField name="利润（最近24小时）" numFmtId="0">
      <sharedItems containsBlank="1" containsNumber="1" containsInteger="1" containsMixedTypes="1" count="163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n v="-5345710"/>
        <n v="89653191"/>
        <n v="8449403"/>
        <n v="11631831"/>
        <n v="13440616"/>
        <n v="26983586"/>
        <n v="19960656"/>
        <n v="11722291"/>
        <n v="16930498"/>
        <n v="2385728"/>
        <n v="12684390"/>
        <n v="18442694"/>
        <n v="16395345"/>
        <n v="-74730962"/>
        <n v="95038534"/>
        <n v="1541557"/>
        <n v="8611500"/>
        <n v="9905963"/>
        <n v="17809107"/>
        <n v="19147196"/>
        <n v="15568855"/>
        <n v="7860284"/>
        <n v="5079858"/>
        <n v="8021307"/>
        <n v="8780022"/>
        <n v="13499863"/>
        <n v="12980106"/>
        <n v="13076664"/>
        <n v="23135070"/>
        <n v="-2486623"/>
        <n v="728907"/>
        <n v="4766018"/>
        <n v="10446406"/>
        <n v="11646286"/>
        <n v="-1415676"/>
        <n v="19504797"/>
        <n v="29880652"/>
        <n v="15240933"/>
        <n v="15691640"/>
        <n v="32678325"/>
        <n v="12620683"/>
        <n v="25294228"/>
        <n v="19308727"/>
        <n v="29880242"/>
        <n v="19843917"/>
        <n v="15014805"/>
        <n v="13993802"/>
        <n v="20021312"/>
        <n v="14976011"/>
        <n v="19387313"/>
        <n v="7283107"/>
        <n v="4430230"/>
        <n v="11572620"/>
        <n v="20791099"/>
        <n v="2437225"/>
        <n v="6031629"/>
        <n v="45000000001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6.6636458333" refreshedBy="超级无敌美少女" recordCount="209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4-15T00:00:00" count="209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m/>
      </sharedItems>
    </cacheField>
    <cacheField name="时间" numFmtId="0">
      <sharedItems containsString="0" containsBlank="1" containsNonDate="0" containsDate="1" minDate="1899-12-30T09:48:00" maxDate="1899-12-30T23:17:00" count="182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d v="1899-12-30T16:11:00"/>
        <d v="1899-12-30T17:11:00"/>
        <d v="1899-12-30T17:30:00"/>
        <d v="1899-12-30T17:49:00"/>
        <d v="1899-12-30T20:54:00"/>
        <d v="1899-12-30T21:40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4:00"/>
        <d v="1899-12-30T11:44:00"/>
        <d v="1899-12-30T22:21:00"/>
        <d v="1899-12-30T09:48:00"/>
        <d v="1899-12-30T22:18:00"/>
        <d v="1899-12-30T11:52:00"/>
        <d v="1899-12-30T13:29:00"/>
        <d v="1899-12-30T20:50:00"/>
        <d v="1899-12-30T10:40:00"/>
        <d v="1899-12-30T17:02:00"/>
        <d v="1899-12-30T20:14:00"/>
        <d v="1899-12-30T20:35:00"/>
        <d v="1899-12-30T17:16:00"/>
        <d v="1899-12-30T11:00:00"/>
        <d v="1899-12-30T17:45:00"/>
        <d v="1899-12-30T23:02:00"/>
        <d v="1899-12-30T11:07:00"/>
        <d v="1899-12-30T11:34:00"/>
        <d v="1899-12-30T11:14:00"/>
        <d v="1899-12-30T17:17:00"/>
        <d v="1899-12-30T11:23:00"/>
        <d v="1899-12-30T18:06:00"/>
        <d v="1899-12-30T21:54:00"/>
        <d v="1899-12-30T13:34:00"/>
        <d v="1899-12-30T18:23:00"/>
        <d v="1899-12-30T17:28:00"/>
        <d v="1899-12-30T17:53:00"/>
        <d v="1899-12-30T17:22:00"/>
        <d v="1899-12-30T13:42:00"/>
        <d v="1899-12-30T16:19:00"/>
        <d v="1899-12-30T18:50:00"/>
        <d v="1899-12-30T18:03:00"/>
        <d v="1899-12-30T16:58:00"/>
        <d v="1899-12-30T17:32:00"/>
        <d v="1899-12-30T16:40:00"/>
        <d v="1899-12-30T16:52:00"/>
        <d v="1899-12-30T14:02:00"/>
        <d v="1899-12-30T18:16:00"/>
        <d v="1899-12-30T16:47:00"/>
        <d v="1899-12-30T11:30:00"/>
        <d v="1899-12-30T17:59:00"/>
        <d v="1899-12-30T19:19:00"/>
        <d v="1899-12-30T18:42:00"/>
        <d v="1899-12-30T19:12:00"/>
        <d v="1899-12-30T15:46:00"/>
        <d v="1899-12-30T16:46:00"/>
        <d v="1899-12-30T10:58:00"/>
        <d v="1899-12-30T13:31:00"/>
        <d v="1899-12-30T17:37:00"/>
        <d v="1899-12-30T11:29:00"/>
        <d v="1899-12-30T11:27:00"/>
        <d v="1899-12-30T12:08:00"/>
        <d v="1899-12-30T17:00:00"/>
        <d v="1899-12-30T12:35:00"/>
        <d v="1899-12-30T10:34:00"/>
        <d v="1899-12-30T12:12:00"/>
        <d v="1899-12-30T16:33:00"/>
        <d v="1899-12-30T17:19:00"/>
        <d v="1899-12-30T15:4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200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n v="271346606"/>
        <n v="74242648"/>
        <n v="427102027"/>
        <n v="301905060"/>
        <n v="462825040"/>
        <n v="249645196"/>
        <n v="475306091"/>
        <n v="439197424"/>
        <n v="229547480"/>
        <n v="242904168"/>
        <n v="265610265"/>
        <n v="258698056"/>
        <n v="471748110"/>
        <n v="260236127"/>
        <n v="429838119"/>
        <n v="296369395"/>
        <n v="431019645"/>
        <n v="220207478"/>
        <n v="247358719"/>
        <n v="356343650"/>
        <n v="368948468"/>
        <n v="506611893"/>
        <n v="234907053"/>
        <n v="322120236"/>
        <n v="461853168"/>
        <n v="276748601"/>
        <n v="320576654"/>
        <n v="521050029"/>
        <n v="242253976"/>
        <n v="448643883"/>
        <n v="250219894"/>
        <n v="440928791"/>
        <n v="365167365"/>
        <n v="304756908"/>
        <n v="318122764"/>
        <n v="515262990"/>
        <n v="347655239"/>
        <n v="225433969"/>
        <n v="215129433"/>
        <n v="279028815"/>
        <n v="263668677"/>
        <n v="417299800"/>
        <n v="284703336"/>
        <n v="224953932"/>
        <n v="520352962"/>
        <n v="378276451"/>
        <n v="275179218"/>
        <n v="369818952"/>
        <n v="445913136"/>
        <n v="454716263"/>
        <n v="289190584"/>
        <n v="389191893"/>
        <n v="261925104"/>
        <n v="338867143"/>
        <n v="275110746"/>
        <n v="242592474"/>
        <n v="490309052"/>
        <n v="461233430"/>
        <n v="413864163"/>
        <n v="246812240"/>
        <n v="208531188"/>
        <n v="240595166"/>
        <n v="198807404"/>
        <n v="481987891"/>
        <n v="289779812"/>
        <n v="252764223"/>
        <n v="476223208"/>
        <n v="446704530"/>
        <n v="452908432"/>
        <n v="438319607"/>
        <n v="375442522"/>
        <n v="267442310"/>
        <n v="499428930"/>
        <n v="400485339"/>
        <n v="282095447"/>
        <n v="298806153"/>
        <n v="469943912"/>
        <n v="395653097"/>
        <n v="240842440"/>
        <n v="232565467"/>
        <n v="460627817"/>
        <n v="261589538"/>
        <n v="248418365"/>
        <n v="231200076"/>
        <n v="360013213"/>
        <n v="232719140"/>
        <n v="243759925"/>
        <n v="289343589"/>
        <n v="508295068"/>
        <m/>
      </sharedItems>
    </cacheField>
    <cacheField name="支出（最近24小时）" numFmtId="26">
      <sharedItems containsString="0" containsBlank="1" containsNumber="1" containsInteger="1" minValue="-673799904" maxValue="-181446221" count="209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0839"/>
        <n v="-245472183"/>
        <n v="-436601126"/>
        <n v="-257590020"/>
        <n v="-43159533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4995"/>
        <n v="-430985298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m/>
      </sharedItems>
    </cacheField>
    <cacheField name="最近7天利润" numFmtId="26">
      <sharedItems containsString="0" containsBlank="1" containsNumber="1" containsInteger="1" minValue="-1076797864" maxValue="1572890649" count="209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n v="145869968"/>
        <n v="-29333254"/>
        <n v="152076705"/>
        <n v="179729425"/>
        <n v="179923116"/>
        <n v="202610942"/>
        <n v="195643487"/>
        <n v="206836768"/>
        <n v="169411463"/>
        <n v="349524799"/>
        <n v="116591469"/>
        <n v="167196459"/>
        <n v="152069898"/>
        <n v="170721814"/>
        <n v="162009588"/>
        <n v="155008580"/>
        <n v="174540633"/>
        <n v="148431526"/>
        <n v="143605842"/>
        <n v="115696184"/>
        <n v="147519193"/>
        <n v="130522550"/>
        <n v="140008239"/>
        <n v="149652173"/>
        <n v="142757602"/>
        <n v="174272175"/>
        <n v="198295758"/>
        <n v="200997887"/>
        <n v="158884743"/>
        <n v="156704180"/>
        <n v="141618246"/>
        <n v="123964452"/>
        <n v="123925578"/>
        <n v="126583581"/>
        <n v="122736403"/>
        <n v="142712580"/>
        <n v="142930603"/>
        <n v="132981729"/>
        <n v="139368564"/>
        <n v="129008569"/>
        <n v="135741734"/>
        <n v="117354275"/>
        <n v="80761666"/>
        <n v="58321619"/>
        <n v="-79985181"/>
        <n v="106298630"/>
        <n v="116987509"/>
        <n v="128393785"/>
        <n v="120043062"/>
        <n v="109919019"/>
        <n v="128324160"/>
        <n v="21837259"/>
        <n v="109501429"/>
        <n v="104797720"/>
        <n v="79413342"/>
        <n v="120986559"/>
        <n v="120099813"/>
        <n v="159731501"/>
        <n v="122944302"/>
        <n v="233955514"/>
        <n v="129821018"/>
        <n v="128436860"/>
        <n v="121791361"/>
        <n v="83079171"/>
        <n v="64418132"/>
        <n v="47928138"/>
        <n v="72175700"/>
        <n v="72347081"/>
        <n v="74881309"/>
        <n v="100526342"/>
        <n v="100064061"/>
        <n v="111765995"/>
        <n v="153155559"/>
        <n v="164843489"/>
        <n v="142778865"/>
        <n v="177322747"/>
        <n v="196584491"/>
        <n v="174781907"/>
        <n v="190562702"/>
        <n v="198977255"/>
        <n v="165940555"/>
        <n v="156124310"/>
        <n v="151895868"/>
        <n v="130231186"/>
        <n v="82987520"/>
        <n v="70893148"/>
        <n v="56573387"/>
        <n v="51291814"/>
        <n v="82591600"/>
        <n v="74449755"/>
        <m/>
      </sharedItems>
    </cacheField>
    <cacheField name="预计日租金收入" numFmtId="26">
      <sharedItems containsBlank="1" containsNumber="1" containsInteger="1" containsMixedTypes="1" count="26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  <n v="233504000"/>
        <n v="350256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205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n v="38577190"/>
        <n v="-147721884"/>
        <n v="213085510"/>
        <n v="33495094"/>
        <n v="48702288"/>
        <n v="15786254"/>
        <n v="22728599"/>
        <n v="35334792"/>
        <n v="4103494"/>
        <n v="25521166"/>
        <n v="30152180"/>
        <n v="34100084"/>
        <n v="41172012"/>
        <n v="34438170"/>
        <n v="32668289"/>
        <n v="24713445"/>
        <n v="44245498"/>
        <n v="193547"/>
        <n v="25723052"/>
        <n v="31913478"/>
        <n v="38894937"/>
        <n v="56336464"/>
        <n v="7715808"/>
        <n v="34357379"/>
        <n v="46994861"/>
        <n v="31311564"/>
        <n v="49746635"/>
        <n v="58639190"/>
        <n v="-3218207"/>
        <n v="12042757"/>
        <n v="-7370126"/>
        <n v="9333459"/>
        <n v="29302193"/>
        <n v="33969567"/>
        <n v="45899457"/>
        <n v="74768189"/>
        <n v="25868548"/>
        <n v="5312090"/>
        <n v="-983291"/>
        <n v="6343590"/>
        <n v="36060701"/>
        <n v="34913881"/>
        <n v="9306848"/>
        <n v="6428685"/>
        <n v="-134878299"/>
        <n v="192676806"/>
        <n v="30898454"/>
        <n v="17749866"/>
        <n v="16255261"/>
        <n v="16439115"/>
        <n v="24637229"/>
        <n v="-72346227"/>
        <n v="116760221"/>
        <n v="17570062"/>
        <n v="10741621"/>
        <n v="38314603"/>
        <n v="18627129"/>
        <n v="55184057"/>
        <n v="30248132"/>
        <n v="1877786"/>
        <n v="23702951"/>
        <n v="5108678"/>
        <n v="-2396714"/>
        <n v="-397587"/>
        <n v="-431497"/>
        <n v="20066934"/>
        <n v="17938766"/>
        <n v="26296729"/>
        <n v="34595142"/>
        <n v="57385443"/>
        <n v="27894716"/>
        <n v="11304347"/>
        <n v="41355654"/>
        <n v="73110518"/>
        <n v="27629006"/>
        <n v="42901845"/>
        <n v="45498923"/>
        <n v="54844603"/>
        <n v="21872927"/>
        <n v="19718900"/>
        <n v="8318954"/>
        <n v="30257573"/>
        <n v="-8354300"/>
        <n v="21237163"/>
        <n v="6335999"/>
        <n v="-4493435"/>
        <n v="-1792514"/>
        <n v="14437327"/>
        <n v="39618740"/>
        <n v="53415514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6.6636458333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6.6636458333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6.6636458333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6.6636458333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6.6636574074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6.6636574074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6.6636574074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6.6636574074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6.6636574074" refreshedBy="超级无敌美少女" recordCount="10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8T00:00:00" count="10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28:00" maxDate="1899-12-30T23:18:00" count="9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d v="1899-12-30T16:11:00"/>
        <d v="1899-12-30T17:0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10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n v="115158537"/>
        <m/>
      </sharedItems>
    </cacheField>
    <cacheField name="支出（最近24小时）" numFmtId="0">
      <sharedItems containsString="0" containsBlank="1" containsNumber="1" containsInteger="1" minValue="-328313532" maxValue="0" count="10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n v="-113417957"/>
        <n v="0"/>
        <m/>
      </sharedItems>
    </cacheField>
    <cacheField name="最近7天利润" numFmtId="0">
      <sharedItems containsString="0" containsBlank="1" containsNumber="1" containsInteger="1" minValue="-478745344" maxValue="637811021" count="10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n v="78525654"/>
        <n v="0"/>
        <m/>
      </sharedItems>
    </cacheField>
    <cacheField name="预计日租金收入" numFmtId="0">
      <sharedItems containsBlank="1" containsNumber="1" containsInteger="1" containsMixedTypes="1" count="9">
        <m/>
        <n v="114406000"/>
        <s v="现金库已满"/>
        <n v="114231000"/>
        <n v="114067000"/>
        <n v="116916000"/>
        <n v="170874000"/>
        <n v="113916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10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n v="1740580"/>
        <n v="80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6.6636574074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6.6636574074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6.6636689815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6.6636689815" refreshedBy="超级无敌美少女" recordCount="187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4-15T00:00:00" count="187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m/>
      </sharedItems>
    </cacheField>
    <cacheField name="时间" numFmtId="0">
      <sharedItems containsString="0" containsBlank="1" containsNonDate="0" containsDate="1" minDate="1899-12-30T09:48:00" maxDate="1899-12-30T23:19:00" count="157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d v="1899-12-30T17:31:00"/>
        <d v="1899-12-30T21:22:00"/>
        <d v="1899-12-30T17:49:00"/>
        <d v="1899-12-30T20:58:00"/>
        <d v="1899-12-30T20:54:00"/>
        <d v="1899-12-30T21:42:00"/>
        <d v="1899-12-30T19:25:00"/>
        <d v="1899-12-30T20:24:00"/>
        <d v="1899-12-30T20:48:00"/>
        <d v="1899-12-30T21:35:00"/>
        <d v="1899-12-30T20:21:00"/>
        <d v="1899-12-30T20:17:00"/>
        <d v="1899-12-30T22:52:00"/>
        <d v="1899-12-30T11:24:00"/>
        <d v="1899-12-30T22:21:00"/>
        <d v="1899-12-30T09:48:00"/>
        <d v="1899-12-30T22:19:00"/>
        <d v="1899-12-30T11:52:00"/>
        <d v="1899-12-30T13:29:00"/>
        <d v="1899-12-30T20:51:00"/>
        <d v="1899-12-30T10:40:00"/>
        <d v="1899-12-30T17:02:00"/>
        <d v="1899-12-30T18:07:00"/>
        <d v="1899-12-30T20:35:00"/>
        <d v="1899-12-30T17:23:00"/>
        <d v="1899-12-30T22:10:00"/>
        <d v="1899-12-30T17:05:00"/>
        <d v="1899-12-30T11:00:00"/>
        <d v="1899-12-30T17:45:00"/>
        <d v="1899-12-30T17:46:00"/>
        <d v="1899-12-30T11:07:00"/>
        <d v="1899-12-30T11:35:00"/>
        <d v="1899-12-30T17:17:00"/>
        <d v="1899-12-30T11:32:00"/>
        <d v="1899-12-30T17:39:00"/>
        <d v="1899-12-30T18:06:00"/>
        <d v="1899-12-30T13:13:00"/>
        <d v="1899-12-30T21:54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d v="1899-12-30T16:41:00"/>
        <d v="1899-12-30T16:52:00"/>
        <d v="1899-12-30T14:03:00"/>
        <d v="1899-12-30T18:16:00"/>
        <d v="1899-12-30T16:47:00"/>
        <d v="1899-12-30T18:00:00"/>
        <d v="1899-12-30T19:19:00"/>
        <d v="1899-12-30T19:12:00"/>
        <d v="1899-12-30T15:46:00"/>
        <d v="1899-12-30T14:54:00"/>
        <d v="1899-12-30T16:29:00"/>
        <d v="1899-12-30T10:59:00"/>
        <d v="1899-12-30T13:31:00"/>
        <d v="1899-12-30T11:29:00"/>
        <d v="1899-12-30T11:27:00"/>
        <d v="1899-12-30T12:08:00"/>
        <d v="1899-12-30T17:00:00"/>
        <d v="1899-12-30T17:48:00"/>
        <d v="1899-12-30T12:35:00"/>
        <d v="1899-12-30T10:35:00"/>
        <d v="1899-12-30T12:12:00"/>
        <d v="1899-12-30T16:33:00"/>
        <d v="1899-12-30T15:47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175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n v="793381328"/>
        <n v="239692340"/>
        <n v="1279196504"/>
        <n v="993045500"/>
        <n v="1519725863"/>
        <n v="894357639"/>
        <n v="1732108450"/>
        <n v="1540977898"/>
        <n v="841232033"/>
        <n v="772004341"/>
        <n v="848725135"/>
        <n v="877522872"/>
        <n v="1674275103"/>
        <n v="793758422"/>
        <n v="1376052029"/>
        <n v="982071739"/>
        <n v="1427714354"/>
        <n v="776748128"/>
        <n v="756919119"/>
        <n v="1102502216"/>
        <n v="1192574641"/>
        <n v="1587359338"/>
        <n v="821374299"/>
        <n v="1119634597"/>
        <n v="1553036667"/>
        <n v="790039452"/>
        <n v="997073206"/>
        <n v="1722562524"/>
        <n v="803847838"/>
        <n v="1478750666"/>
        <n v="860406744"/>
        <n v="1498343986"/>
        <n v="1233775472"/>
        <n v="983821694"/>
        <n v="1060565532"/>
        <n v="1626192169"/>
        <n v="1140806171"/>
        <n v="744720138"/>
        <n v="747291827"/>
        <n v="971644354"/>
        <n v="771347901"/>
        <n v="1333537157"/>
        <n v="925938208"/>
        <n v="815137884"/>
        <n v="1779573524"/>
        <n v="1307741208"/>
        <n v="941287008"/>
        <n v="1327807607"/>
        <n v="1510613163"/>
        <n v="1513401766"/>
        <n v="980847016"/>
        <n v="1305265645"/>
        <n v="807035780"/>
        <n v="1181591233"/>
        <n v="866268763"/>
        <n v="751077860"/>
        <n v="1502257545"/>
        <n v="1487301180"/>
        <n v="1378556819"/>
        <n v="785434355"/>
        <n v="787206650"/>
        <n v="935032045"/>
        <n v="720705366"/>
        <n v="1788615753"/>
        <n v="933588957"/>
        <n v="878273668"/>
        <n v="1702217481"/>
        <n v="1590739588"/>
        <n v="1459562825"/>
        <n v="1506128912"/>
        <n v="1339883835"/>
        <n v="744688199"/>
        <n v="1519412370"/>
        <n v="1336332242"/>
        <n v="830230668"/>
        <n v="914895852"/>
        <n v="1442768298"/>
        <n v="1346023299"/>
        <n v="824028656"/>
        <n v="853993458"/>
        <n v="1552416026"/>
        <n v="993430417"/>
        <n v="865151543"/>
        <n v="829669523"/>
        <n v="1340730207"/>
        <n v="825874256"/>
        <n v="753212150"/>
        <n v="812901794"/>
        <n v="1547774660"/>
        <m/>
      </sharedItems>
    </cacheField>
    <cacheField name="支出（最近24小时）" numFmtId="26">
      <sharedItems containsString="0" containsBlank="1" containsNumber="1" containsInteger="1" minValue="-2233209671" maxValue="-425191647" count="187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n v="-771480465"/>
        <n v="-735669246"/>
        <n v="-709326702"/>
        <n v="-889605897"/>
        <n v="-1372558110"/>
        <n v="-775083220"/>
        <n v="-1499994125"/>
        <n v="-1338544109"/>
        <n v="-747209712"/>
        <n v="-720484426"/>
        <n v="-780399988"/>
        <n v="-744389079"/>
        <n v="-1427073700"/>
        <n v="-748374575"/>
        <n v="-1316361789"/>
        <n v="-900355919"/>
        <n v="-1281898484"/>
        <n v="-729204258"/>
        <n v="-734579269"/>
        <n v="-1075276744"/>
        <n v="-1093914553"/>
        <n v="-1492372594"/>
        <n v="-752992425"/>
        <n v="-953756569"/>
        <n v="-1374996002"/>
        <n v="-813457137"/>
        <n v="-897626811"/>
        <n v="-1532593649"/>
        <n v="-813581944"/>
        <n v="-1447051101"/>
        <n v="-853744757"/>
        <n v="-1430460123"/>
        <n v="-1113176394"/>
        <n v="-897485364"/>
        <n v="-902236341"/>
        <n v="-1459947799"/>
        <n v="-1066515310"/>
        <n v="-729562037"/>
        <n v="-716274278"/>
        <n v="-903767303"/>
        <n v="-754365299"/>
        <n v="-1267362658"/>
        <n v="-912761709"/>
        <n v="-724270231"/>
        <n v="-1192620054"/>
        <n v="-1086043406"/>
        <n v="-1151342299"/>
        <n v="-853212248"/>
        <n v="-1171835569"/>
        <n v="-1423429343"/>
        <n v="-1425434571"/>
        <n v="-1198261318"/>
        <n v="-902935259"/>
        <n v="-809879342"/>
        <n v="-1087524446"/>
        <n v="-784826468"/>
        <n v="-742300646"/>
        <n v="-1442166996"/>
        <n v="-1428446574"/>
        <n v="-1365469086"/>
        <n v="-739463373"/>
        <n v="-674214402"/>
        <n v="-805361339"/>
        <n v="-660236046"/>
        <n v="-1598908013"/>
        <n v="-893924211"/>
        <n v="-778294914"/>
        <n v="-1491216051"/>
        <n v="-1365876789"/>
        <n v="-1310903574"/>
        <n v="-1360293766"/>
        <n v="-1206881787"/>
        <n v="-749331427"/>
        <n v="-1412970537"/>
        <n v="-1235778229"/>
        <n v="-792772498"/>
        <n v="-839550069"/>
        <n v="-1375786445"/>
        <n v="-1238840154"/>
        <n v="-732881897"/>
        <n v="-743232537"/>
        <n v="-1426399744"/>
        <n v="-894689692"/>
        <n v="-752959143"/>
        <n v="-745279367"/>
        <n v="-1208104411"/>
        <n v="-777254858"/>
        <n v="-760056487"/>
        <n v="-827676786"/>
        <n v="-1507632298"/>
        <m/>
      </sharedItems>
    </cacheField>
    <cacheField name="最近7天利润" numFmtId="26">
      <sharedItems containsString="0" containsBlank="1" containsNumber="1" containsInteger="1" minValue="-5606635538" maxValue="5196139834" count="187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n v="506996020"/>
        <n v="-12271287"/>
        <n v="464500887"/>
        <n v="480619380"/>
        <n v="472715018"/>
        <n v="541692037"/>
        <n v="524062739"/>
        <n v="586327642"/>
        <n v="640030773"/>
        <n v="1203924012"/>
        <n v="702379357"/>
        <n v="732073547"/>
        <n v="782776994"/>
        <n v="708886422"/>
        <n v="610352909"/>
        <n v="605748536"/>
        <n v="669848586"/>
        <n v="568576530"/>
        <n v="541955056"/>
        <n v="413706885"/>
        <n v="398299363"/>
        <n v="349242172"/>
        <n v="403317653"/>
        <n v="487479861"/>
        <n v="435542448"/>
        <n v="345217070"/>
        <n v="422323615"/>
        <n v="507960473"/>
        <n v="399566279"/>
        <n v="444673294"/>
        <n v="382953407"/>
        <n v="278297255"/>
        <n v="325511820"/>
        <n v="435265835"/>
        <n v="494148631"/>
        <n v="411541330"/>
        <n v="487651118"/>
        <n v="416375548"/>
        <n v="485731110"/>
        <n v="492386285"/>
        <n v="384648350"/>
        <n v="412847252"/>
        <n v="267694560"/>
        <n v="350647034"/>
        <n v="-184078471"/>
        <n v="482059902"/>
        <n v="544190223"/>
        <n v="564387932"/>
        <n v="663603785"/>
        <n v="585397253"/>
        <n v="681028512"/>
        <n v="263938799"/>
        <n v="516573573"/>
        <n v="438245328"/>
        <n v="408501328"/>
        <n v="441995968"/>
        <n v="342748799"/>
        <n v="414902697"/>
        <n v="299060949"/>
        <n v="645404732"/>
        <n v="294658346"/>
        <n v="404881138"/>
        <n v="443254513"/>
        <n v="422281538"/>
        <n v="542742744"/>
        <n v="531094155"/>
        <n v="623531638"/>
        <n v="729007852"/>
        <n v="796876993"/>
        <n v="702808143"/>
        <n v="700049185"/>
        <n v="772581913"/>
        <n v="638700265"/>
        <n v="710120580"/>
        <n v="599610778"/>
        <n v="526046272"/>
        <n v="487551932"/>
        <n v="444368874"/>
        <n v="448899931"/>
        <n v="407044642"/>
        <n v="522448791"/>
        <n v="426619091"/>
        <n v="535890864"/>
        <n v="610625094"/>
        <n v="608180541"/>
        <n v="676269037"/>
        <n v="609341360"/>
        <n v="511350264"/>
        <n v="385814351"/>
        <n v="425476344"/>
        <m/>
      </sharedItems>
    </cacheField>
    <cacheField name="预计日租金收入" numFmtId="26">
      <sharedItems containsBlank="1" containsNumber="1" containsInteger="1" containsMixedTypes="1" count="10">
        <m/>
        <n v="904886000"/>
        <s v="现金库已满"/>
        <n v="903496000"/>
        <n v="902207000"/>
        <n v="901012000"/>
        <n v="1162304620"/>
        <n v="774870320"/>
        <n v="773914000"/>
        <n v="116087186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185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n v="21900863"/>
        <n v="-495976906"/>
        <n v="569869802"/>
        <n v="103439603"/>
        <n v="147167753"/>
        <n v="119274419"/>
        <n v="232114325"/>
        <n v="202433789"/>
        <n v="94022321"/>
        <n v="51519915"/>
        <n v="68325147"/>
        <n v="133133793"/>
        <n v="247201403"/>
        <n v="45383847"/>
        <n v="59690240"/>
        <n v="81715820"/>
        <n v="145815870"/>
        <n v="47543870"/>
        <n v="22339850"/>
        <n v="27225472"/>
        <n v="98660088"/>
        <n v="94986744"/>
        <n v="68381874"/>
        <n v="165878028"/>
        <n v="178040665"/>
        <n v="-23417685"/>
        <n v="99446395"/>
        <n v="189968875"/>
        <n v="-9734106"/>
        <n v="31699565"/>
        <n v="6661987"/>
        <n v="67883863"/>
        <n v="120599078"/>
        <n v="86336330"/>
        <n v="158329191"/>
        <n v="166244370"/>
        <n v="74290861"/>
        <n v="15158101"/>
        <n v="31017549"/>
        <n v="67877051"/>
        <n v="16982602"/>
        <n v="66174499"/>
        <n v="13176499"/>
        <n v="90867653"/>
        <n v="-377482170"/>
        <n v="693530118"/>
        <n v="156398909"/>
        <n v="88074760"/>
        <n v="155972038"/>
        <n v="87183820"/>
        <n v="87967195"/>
        <n v="-217414302"/>
        <n v="402330386"/>
        <n v="-2843562"/>
        <n v="94066787"/>
        <n v="81442295"/>
        <n v="8777214"/>
        <n v="60090549"/>
        <n v="58854606"/>
        <n v="13087733"/>
        <n v="45970982"/>
        <n v="112992248"/>
        <n v="129670706"/>
        <n v="60469320"/>
        <n v="189707740"/>
        <n v="39664746"/>
        <n v="99978754"/>
        <n v="211001430"/>
        <n v="224862799"/>
        <n v="148659251"/>
        <n v="145835146"/>
        <n v="133002048"/>
        <n v="-4643228"/>
        <n v="106441833"/>
        <n v="100554013"/>
        <n v="37458170"/>
        <n v="75345783"/>
        <n v="66981853"/>
        <n v="107183145"/>
        <n v="91146759"/>
        <n v="110760921"/>
        <n v="126016282"/>
        <n v="98740725"/>
        <n v="112192400"/>
        <n v="84390156"/>
        <n v="132625796"/>
        <n v="48619398"/>
        <n v="-6844337"/>
        <n v="-14774992"/>
        <n v="40142362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6.6636689815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6.6636689815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6.6636689815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6.6636689815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6.6636689815" refreshedBy="超级无敌美少女" recordCount="165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4-15T00:00:00" count="165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m/>
      </sharedItems>
    </cacheField>
    <cacheField name="时间" numFmtId="0">
      <sharedItems containsString="0" containsBlank="1" containsNonDate="0" containsDate="1" minDate="1899-12-30T09:49:00" maxDate="1899-12-30T23:19:00" count="146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d v="1899-12-30T17:12:00"/>
        <d v="1899-12-30T17:31:00"/>
        <d v="1899-12-30T21:23:00"/>
        <d v="1899-12-30T17:50:00"/>
        <d v="1899-12-30T20:59:00"/>
        <d v="1899-12-30T20:54:00"/>
        <d v="1899-12-30T21:43:00"/>
        <d v="1899-12-30T19:25:00"/>
        <d v="1899-12-30T20:24:00"/>
        <d v="1899-12-30T20:48:00"/>
        <d v="1899-12-30T21:39:00"/>
        <d v="1899-12-30T20:22:00"/>
        <d v="1899-12-30T20:18:00"/>
        <d v="1899-12-30T22:52:00"/>
        <d v="1899-12-30T11:24:00"/>
        <d v="1899-12-30T11:45:00"/>
        <d v="1899-12-30T22:21:00"/>
        <d v="1899-12-30T09:49:00"/>
        <d v="1899-12-30T22:19:00"/>
        <d v="1899-12-30T11:52:00"/>
        <d v="1899-12-30T13:29:00"/>
        <d v="1899-12-30T20:51:00"/>
        <d v="1899-12-30T10:40:00"/>
        <d v="1899-12-30T17:02:00"/>
        <d v="1899-12-30T20:15:00"/>
        <d v="1899-12-30T18:08:00"/>
        <d v="1899-12-30T20:35:00"/>
        <d v="1899-12-30T17:23:00"/>
        <d v="1899-12-30T17:05:00"/>
        <d v="1899-12-30T11:00:00"/>
        <d v="1899-12-30T17:54:00"/>
        <d v="1899-12-30T23:03:00"/>
        <d v="1899-12-30T11:08:00"/>
        <d v="1899-12-30T11:35:00"/>
        <d v="1899-12-30T11:15:00"/>
        <d v="1899-12-30T17:18:00"/>
        <d v="1899-12-30T17:40:00"/>
        <d v="1899-12-30T18:07:00"/>
        <d v="1899-12-30T13:13:00"/>
        <d v="1899-12-30T21:55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d v="1899-12-30T16:41:00"/>
        <d v="1899-12-30T16:52:00"/>
        <d v="1899-12-30T14:03:00"/>
        <d v="1899-12-30T18:16:00"/>
        <d v="1899-12-30T17:46:00"/>
        <d v="1899-12-30T16:47:00"/>
        <d v="1899-12-30T16:49:00"/>
        <d v="1899-12-30T18:00:00"/>
        <d v="1899-12-30T19:20:00"/>
        <d v="1899-12-30T19:13:00"/>
        <d v="1899-12-30T15:46:00"/>
        <d v="1899-12-30T14:55:00"/>
        <d v="1899-12-30T16:30:00"/>
        <d v="1899-12-30T10:59:00"/>
        <d v="1899-12-30T13:31:00"/>
        <d v="1899-12-30T11:29:00"/>
        <d v="1899-12-30T12:08:00"/>
        <d v="1899-12-30T17:00:00"/>
        <d v="1899-12-30T12:36:00"/>
        <d v="1899-12-30T10:35:00"/>
        <d v="1899-12-30T12:12:00"/>
        <d v="1899-12-30T16:34:00"/>
        <d v="1899-12-30T17:21:00"/>
        <d v="1899-12-30T15:4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156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n v="1017970622"/>
        <n v="252121429"/>
        <n v="1594036067"/>
        <n v="1180396068"/>
        <n v="1805732215"/>
        <n v="916176510"/>
        <n v="1818307794"/>
        <n v="1724369173"/>
        <n v="897504279"/>
        <n v="841143785"/>
        <n v="905747332"/>
        <n v="944908689"/>
        <n v="1743717401"/>
        <n v="926942688"/>
        <n v="1634608351"/>
        <n v="1138969512"/>
        <n v="1644361681"/>
        <n v="955968024"/>
        <n v="883051157"/>
        <n v="1287162402"/>
        <n v="1396919000"/>
        <n v="1907505209"/>
        <n v="872902028"/>
        <n v="1099280458"/>
        <n v="1643919250"/>
        <n v="958195255"/>
        <n v="1165682746"/>
        <n v="2034768713"/>
        <n v="922821757"/>
        <n v="1700166706"/>
        <n v="1065258603"/>
        <n v="1842837831"/>
        <n v="1427164378"/>
        <n v="1090238740"/>
        <n v="1164864016"/>
        <n v="1886350270"/>
        <n v="1307786268"/>
        <n v="945349994"/>
        <n v="860821626"/>
        <n v="1121954171"/>
        <n v="948284142"/>
        <n v="1666782576"/>
        <n v="1152060276"/>
        <n v="979061140"/>
        <n v="2045664923"/>
        <n v="1431165092"/>
        <n v="1123028187"/>
        <n v="1441573470"/>
        <n v="1792611835"/>
        <n v="1856190615"/>
        <n v="1080893860"/>
        <n v="1531013834"/>
        <n v="1053387670"/>
        <n v="1408101796"/>
        <n v="885435447"/>
        <n v="977484423"/>
        <n v="1804920291"/>
        <n v="1673424902"/>
        <n v="1710851387"/>
        <n v="883111451"/>
        <n v="926455023"/>
        <n v="919971718"/>
        <n v="786216064"/>
        <n v="1987738536"/>
        <n v="1082491068"/>
        <n v="905059634"/>
        <n v="1872376163"/>
        <n v="1753752736"/>
        <n v="1547122148"/>
        <n v="1638667831"/>
        <n v="1619622371"/>
        <n v="989087817"/>
        <n v="1865487089"/>
        <n v="1557201166"/>
        <n v="1071682397"/>
        <n v="1074524287"/>
        <n v="1707349705"/>
        <n v="1517336361"/>
        <n v="847984363"/>
        <n v="860347950"/>
        <n v="1668927201"/>
        <n v="1015279226"/>
        <n v="873460321"/>
        <n v="979372671"/>
        <n v="1526616861"/>
        <n v="925592037"/>
        <n v="883420186"/>
        <n v="977699237"/>
        <n v="1762301544"/>
        <m/>
      </sharedItems>
    </cacheField>
    <cacheField name="支出（最近24小时）" numFmtId="0">
      <sharedItems containsString="0" containsBlank="1" containsNumber="1" containsInteger="1" minValue="-2596755432" maxValue="-699275792" count="165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n v="-897070309"/>
        <n v="-855429356"/>
        <n v="-824798491"/>
        <n v="-1034425462"/>
        <n v="-1595997802"/>
        <n v="-901269234"/>
        <n v="-1744188892"/>
        <n v="-1556446640"/>
        <n v="-868838827"/>
        <n v="-82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1581736938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m/>
      </sharedItems>
    </cacheField>
    <cacheField name="最近7天利润" numFmtId="0">
      <sharedItems containsString="0" containsBlank="1" containsNumber="1" containsInteger="1" minValue="-6743502385" maxValue="5742905865" count="165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n v="854736735"/>
        <n v="153099662"/>
        <n v="785096328"/>
        <n v="825274104"/>
        <n v="763930233"/>
        <n v="686033714"/>
        <n v="605961642"/>
        <n v="695575204"/>
        <n v="623748848"/>
        <n v="1222902980"/>
        <n v="451980564"/>
        <n v="385340275"/>
        <n v="297501321"/>
        <n v="339333739"/>
        <n v="327337527"/>
        <n v="305295027"/>
        <n v="367033050"/>
        <n v="448418440"/>
        <n v="518224555"/>
        <n v="446845628"/>
        <n v="566781576"/>
        <n v="557304788"/>
        <n v="507418815"/>
        <n v="405655332"/>
        <n v="398742806"/>
        <n v="263759840"/>
        <n v="356801263"/>
        <n v="479592632"/>
        <n v="331463539"/>
        <n v="324953538"/>
        <n v="400156238"/>
        <n v="516865336"/>
        <n v="487833096"/>
        <n v="522179017"/>
        <n v="515990694"/>
        <n v="458232493"/>
        <n v="476103880"/>
        <n v="532373019"/>
        <n v="487785437"/>
        <n v="451867430"/>
        <n v="495951270"/>
        <n v="572528131"/>
        <n v="547495264"/>
        <n v="611397159"/>
        <n v="72136714"/>
        <n v="743046020"/>
        <n v="734287261"/>
        <n v="794146225"/>
        <n v="730416595"/>
        <n v="738502594"/>
        <n v="711689669"/>
        <n v="198473437"/>
        <n v="529442871"/>
        <n v="552989444"/>
        <n v="548899777"/>
        <n v="445421743"/>
        <n v="557116473"/>
        <n v="435942229"/>
        <n v="350902256"/>
        <n v="871472118"/>
        <n v="390733894"/>
        <n v="444470607"/>
        <n v="373185241"/>
        <n v="418838442"/>
        <n v="414537747"/>
        <n v="443944272"/>
        <n v="445207093"/>
        <n v="459251648"/>
        <n v="463166777"/>
        <n v="313475790"/>
        <n v="394107837"/>
        <n v="591879561"/>
        <n v="599608324"/>
        <n v="661289901"/>
        <n v="676748202"/>
        <n v="688263650"/>
        <n v="759381478"/>
        <n v="773046008"/>
        <n v="780275138"/>
        <n v="559799793"/>
        <n v="438151659"/>
        <n v="347624549"/>
        <n v="307043074"/>
        <n v="155115597"/>
        <n v="158258510"/>
        <n v="169361862"/>
        <n v="122639375"/>
        <n v="126476837"/>
        <n v="145637136"/>
        <n v="125394721"/>
        <m/>
      </sharedItems>
    </cacheField>
    <cacheField name="预计日租金收入" numFmtId="0">
      <sharedItems containsString="0" containsBlank="1" containsNumber="1" containsInteger="1" minValue="899900000" maxValue="1351517000" count="7">
        <m/>
        <n v="903496000"/>
        <n v="902207000"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165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n v="120900313"/>
        <n v="-603307927"/>
        <n v="769237576"/>
        <n v="145970606"/>
        <n v="209734413"/>
        <n v="14907276"/>
        <n v="74118902"/>
        <n v="167922533"/>
        <n v="28665452"/>
        <n v="13371197"/>
        <n v="-1684840"/>
        <n v="79330317"/>
        <n v="84319703"/>
        <n v="56739694"/>
        <n v="103955108"/>
        <n v="92034350"/>
        <n v="153772373"/>
        <n v="108056096"/>
        <n v="28889217"/>
        <n v="36840607"/>
        <n v="124925334"/>
        <n v="172188240"/>
        <n v="-2670559"/>
        <n v="-9729133"/>
        <n v="45096364"/>
        <n v="12305188"/>
        <n v="121930640"/>
        <n v="252673399"/>
        <n v="-23203759"/>
        <n v="17549146"/>
        <n v="72532141"/>
        <n v="179512106"/>
        <n v="132773222"/>
        <n v="46651109"/>
        <n v="115742317"/>
        <n v="188726875"/>
        <n v="67652186"/>
        <n v="97022044"/>
        <n v="27944559"/>
        <n v="71061958"/>
        <n v="71115190"/>
        <n v="193105067"/>
        <n v="90709450"/>
        <n v="136886453"/>
        <n v="-407706364"/>
        <n v="782833429"/>
        <n v="92404652"/>
        <n v="130920922"/>
        <n v="78973971"/>
        <n v="137461436"/>
        <n v="198708555"/>
        <n v="-312433254"/>
        <n v="481089115"/>
        <n v="111667504"/>
        <n v="143538486"/>
        <n v="-27153469"/>
        <n v="114344136"/>
        <n v="127981922"/>
        <n v="12440513"/>
        <n v="123096635"/>
        <n v="23270320"/>
        <n v="142484788"/>
        <n v="-16494955"/>
        <n v="18499732"/>
        <n v="128543173"/>
        <n v="43044311"/>
        <n v="65548"/>
        <n v="138404011"/>
        <n v="165523912"/>
        <n v="22815667"/>
        <n v="56930893"/>
        <n v="216271456"/>
        <n v="117772204"/>
        <n v="222498092"/>
        <n v="120249737"/>
        <n v="149853911"/>
        <n v="98303277"/>
        <n v="107598025"/>
        <n v="76824553"/>
        <n v="-4203889"/>
        <n v="-3875930"/>
        <n v="10322848"/>
        <n v="-25057626"/>
        <n v="-2073566"/>
        <n v="112768756"/>
        <n v="121844290"/>
        <n v="21807318"/>
        <n v="-366427"/>
        <n v="15284369"/>
        <n v="9240732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6.6636805556" refreshedBy="超级无敌美少女" recordCount="7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8T00:00:00" count="7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07:00" maxDate="1899-12-30T23:20:00" count="6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d v="1899-12-30T16:12:00"/>
        <d v="1899-12-30T17:0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633976000" count="3">
        <n v="28633976000"/>
        <n v="0"/>
        <m/>
      </sharedItems>
    </cacheField>
    <cacheField name="该份额的价格" numFmtId="26">
      <sharedItems containsString="0" containsBlank="1" containsNumber="1" containsInteger="1" minValue="0" maxValue="27799977934" count="3">
        <m/>
        <n v="27799977934"/>
        <n v="0"/>
      </sharedItems>
    </cacheField>
    <cacheField name="租金（最近24小时）" numFmtId="0">
      <sharedItems containsString="0" containsBlank="1" containsNumber="1" containsInteger="1" minValue="0" maxValue="8252175286" count="6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n v="1291449546"/>
        <m/>
      </sharedItems>
    </cacheField>
    <cacheField name="支出（最近24小时）" numFmtId="0">
      <sharedItems containsString="0" containsBlank="1" containsNumber="1" containsInteger="1" minValue="-3350771111" maxValue="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n v="-1157551929"/>
        <n v="0"/>
        <m/>
      </sharedItems>
    </cacheField>
    <cacheField name="最近7天利润" numFmtId="0">
      <sharedItems containsString="0" containsBlank="1" containsNumber="1" containsInteger="1" minValue="-8715091008" maxValue="7817358159" count="7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n v="879849639"/>
        <n v="0"/>
        <m/>
      </sharedItems>
    </cacheField>
    <cacheField name="预计日租金收入" numFmtId="0">
      <sharedItems containsString="0" containsBlank="1" containsNumber="1" containsInteger="1" minValue="0" maxValue="1743955000" count="5">
        <m/>
        <n v="1164180000"/>
        <n v="1162637000"/>
        <n v="1743955000"/>
        <n v="0"/>
      </sharedItems>
    </cacheField>
    <cacheField name="每日支出" numFmtId="0">
      <sharedItems containsString="0" containsBlank="1" containsNumber="1" containsInteger="1" minValue="0" maxValue="1617958000" count="4">
        <m/>
        <n v="1078639000"/>
        <n v="1617958000"/>
        <n v="0"/>
      </sharedItems>
    </cacheField>
    <cacheField name="估值损益" numFmtId="0">
      <sharedItems containsString="0" containsBlank="1" containsNumber="1" containsInteger="1" minValue="0" maxValue="833998066" count="3">
        <m/>
        <n v="833998066"/>
        <n v="0"/>
      </sharedItems>
    </cacheField>
    <cacheField name="利润（最近24小时）" numFmtId="0">
      <sharedItems containsString="0" containsBlank="1" containsNumber="1" containsInteger="1" minValue="-2319635640" maxValue="85000000000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n v="133897617"/>
        <n v="85000000000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6.6636805556" refreshedBy="超级无敌美少女" recordCount="158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4-15T00:00:00" count="158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m/>
      </sharedItems>
    </cacheField>
    <cacheField name="时间" numFmtId="0">
      <sharedItems containsString="0" containsBlank="1" containsNonDate="0" containsDate="1" minDate="1899-12-30T09:49:00" maxDate="1899-12-30T23:20:00" count="144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d v="1899-12-30T17:13:00"/>
        <d v="1899-12-30T17:31:00"/>
        <d v="1899-12-30T21:23:00"/>
        <d v="1899-12-30T17:50:00"/>
        <d v="1899-12-30T20:59:00"/>
        <d v="1899-12-30T20:55:00"/>
        <d v="1899-12-30T21:45:00"/>
        <d v="1899-12-30T19:26:00"/>
        <d v="1899-12-30T20:25:00"/>
        <d v="1899-12-30T20:49:00"/>
        <d v="1899-12-30T21:39:00"/>
        <d v="1899-12-30T20:22:00"/>
        <d v="1899-12-30T20:18:00"/>
        <d v="1899-12-30T22:52:00"/>
        <d v="1899-12-30T11:24:00"/>
        <d v="1899-12-30T22:22:00"/>
        <d v="1899-12-30T09:49:00"/>
        <d v="1899-12-30T22:19:00"/>
        <d v="1899-12-30T11:53:00"/>
        <d v="1899-12-30T13:30:00"/>
        <d v="1899-12-30T20:51:00"/>
        <d v="1899-12-30T10:40:00"/>
        <d v="1899-12-30T17:03:00"/>
        <d v="1899-12-30T20:15:00"/>
        <d v="1899-12-30T18:08:00"/>
        <d v="1899-12-30T20:36:00"/>
        <d v="1899-12-30T17:24:00"/>
        <d v="1899-12-30T22:11:00"/>
        <d v="1899-12-30T11:00:00"/>
        <d v="1899-12-30T17:55:00"/>
        <d v="1899-12-30T23:03:00"/>
        <d v="1899-12-30T17:47:00"/>
        <d v="1899-12-30T11:08:00"/>
        <d v="1899-12-30T11:35:00"/>
        <d v="1899-12-30T11:16:00"/>
        <d v="1899-12-30T17:18:00"/>
        <d v="1899-12-30T17:40:00"/>
        <d v="1899-12-30T18:07:00"/>
        <d v="1899-12-30T13:14:00"/>
        <d v="1899-12-30T21:55:00"/>
        <d v="1899-12-30T13:35:00"/>
        <d v="1899-12-30T18:24:00"/>
        <d v="1899-12-30T17:29:00"/>
        <d v="1899-12-30T17:54:00"/>
        <d v="1899-12-30T17:37:00"/>
        <d v="1899-12-30T13:47:00"/>
        <d v="1899-12-30T16:20:00"/>
        <d v="1899-12-30T18:51:00"/>
        <d v="1899-12-30T17:16:00"/>
        <d v="1899-12-30T16:41:00"/>
        <d v="1899-12-30T16:53:00"/>
        <d v="1899-12-30T14:13:00"/>
        <d v="1899-12-30T18:16:00"/>
        <d v="1899-12-30T16:48:00"/>
        <d v="1899-12-30T16:50:00"/>
        <d v="1899-12-30T11:31:00"/>
        <d v="1899-12-30T18:00:00"/>
        <d v="1899-12-30T19:20:00"/>
        <d v="1899-12-30T19:13:00"/>
        <d v="1899-12-30T15:47:00"/>
        <d v="1899-12-30T14:55:00"/>
        <d v="1899-12-30T16:47:00"/>
        <d v="1899-12-30T17:46:00"/>
        <d v="1899-12-30T16:31:00"/>
        <d v="1899-12-30T10:59:00"/>
        <d v="1899-12-30T13:32:00"/>
        <d v="1899-12-30T17:38:00"/>
        <d v="1899-12-30T11:29:00"/>
        <d v="1899-12-30T11:01:00"/>
        <d v="1899-12-30T12:09:00"/>
        <d v="1899-12-30T17:01:00"/>
        <d v="1899-12-30T12:36:00"/>
        <d v="1899-12-30T10:35:00"/>
        <d v="1899-12-30T12:12:00"/>
        <d v="1899-12-30T16:34:00"/>
        <d v="1899-12-30T17:21:00"/>
        <d v="1899-12-30T15:4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152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n v="242802116"/>
        <n v="74022891"/>
        <n v="394747888"/>
        <n v="309644825"/>
        <n v="459101637"/>
        <n v="259398094"/>
        <n v="488687476"/>
        <n v="429600448"/>
        <n v="238376706"/>
        <n v="226136321"/>
        <n v="246573924"/>
        <n v="223080169"/>
        <n v="424818056"/>
        <n v="251227314"/>
        <n v="432922609"/>
        <n v="274228277"/>
        <n v="388866116"/>
        <n v="244993763"/>
        <n v="253003493"/>
        <n v="358382506"/>
        <n v="330363942"/>
        <n v="466525998"/>
        <n v="222503496"/>
        <n v="287391376"/>
        <n v="429881196"/>
        <n v="266157228"/>
        <n v="265763171"/>
        <n v="455378217"/>
        <n v="241462284"/>
        <n v="436329459"/>
        <n v="260650051"/>
        <n v="461071131"/>
        <n v="384811597"/>
        <n v="294873584"/>
        <n v="317760836"/>
        <n v="484350727"/>
        <n v="317414286"/>
        <n v="243085747"/>
        <n v="223027812"/>
        <n v="295722459"/>
        <n v="247359602"/>
        <n v="423658531"/>
        <n v="292037538"/>
        <n v="241658128"/>
        <n v="514376558"/>
        <n v="370478621"/>
        <n v="287801104"/>
        <n v="364455975"/>
        <n v="463122622"/>
        <n v="490401504"/>
        <n v="292205670"/>
        <n v="433249513"/>
        <n v="261607261"/>
        <n v="369838598"/>
        <n v="273927501"/>
        <n v="239666946"/>
        <n v="478749873"/>
        <n v="456409077"/>
        <n v="424412125"/>
        <n v="235577341"/>
        <n v="234011310"/>
        <n v="280379324"/>
        <n v="196823173"/>
        <n v="518520599"/>
        <n v="277623270"/>
        <n v="246343487"/>
        <n v="463772992"/>
        <n v="442034329"/>
        <n v="431956306"/>
        <n v="455890063"/>
        <n v="424685826"/>
        <n v="239200785"/>
        <n v="442649136"/>
        <n v="387786640"/>
        <n v="246772985"/>
        <n v="258079487"/>
        <n v="426585489"/>
        <n v="377617098"/>
        <n v="234437861"/>
        <n v="224241228"/>
        <n v="442965174"/>
        <n v="306418337"/>
        <n v="260464653"/>
        <n v="249332409"/>
        <n v="381934474"/>
        <n v="238991768"/>
        <n v="247834699"/>
        <n v="261640587"/>
        <n v="470494018"/>
        <m/>
      </sharedItems>
    </cacheField>
    <cacheField name="支出（最近24小时）" numFmtId="0">
      <sharedItems containsString="0" containsBlank="1" containsNumber="1" containsInteger="1" minValue="-673799904" maxValue="-181446221" count="158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n v="-232771926"/>
        <n v="-221964532"/>
        <n v="-214016517"/>
        <n v="-268412477"/>
        <n v="-414127773"/>
        <n v="-233856432"/>
        <n v="-452572471"/>
        <n v="-403860121"/>
        <n v="-225443986"/>
        <n v="-217383002"/>
        <n v="-235460595"/>
        <n v="-224597972"/>
        <n v="-430573588"/>
        <n v="-225797957"/>
        <n v="-397167319"/>
        <n v="-271653439"/>
        <n v="-386774146"/>
        <n v="-220013931"/>
        <n v="-221633157"/>
        <n v="-324427662"/>
        <n v="-330053531"/>
        <n v="-450275429"/>
        <n v="-227191245"/>
        <n v="-287765368"/>
        <n v="-414858308"/>
        <n v="-245434527"/>
        <n v="-270830019"/>
        <n v="-462405818"/>
        <n v="-245477204"/>
        <n v="-436606147"/>
        <n v="-257590020"/>
        <n v="-431597843"/>
        <n v="-335867683"/>
        <n v="-270782321"/>
        <n v="-272220796"/>
        <n v="-440492290"/>
        <n v="-321786691"/>
        <n v="-220124389"/>
        <n v="-216112724"/>
        <n v="-272682715"/>
        <n v="-22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m/>
      </sharedItems>
    </cacheField>
    <cacheField name="最近7天利润" numFmtId="0">
      <sharedItems containsString="0" containsBlank="1" containsNumber="1" containsInteger="1" minValue="-1069648281" maxValue="1298224025" count="158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n v="105137077"/>
        <n v="-62372891"/>
        <n v="85763570"/>
        <n v="128225398"/>
        <n v="110105676"/>
        <n v="126876472"/>
        <n v="122945230"/>
        <n v="133744242"/>
        <n v="137302760"/>
        <n v="300645738"/>
        <n v="131027696"/>
        <n v="88277545"/>
        <n v="78325825"/>
        <n v="78213520"/>
        <n v="77966110"/>
        <n v="58444962"/>
        <n v="57962094"/>
        <n v="68184889"/>
        <n v="101723251"/>
        <n v="105825562"/>
        <n v="110373702"/>
        <n v="100884503"/>
        <n v="85870821"/>
        <n v="82921991"/>
        <n v="98801739"/>
        <n v="81263253"/>
        <n v="44826069"/>
        <n v="40280808"/>
        <n v="35955477"/>
        <n v="23753551"/>
        <n v="31501331"/>
        <n v="58288580"/>
        <n v="65422357"/>
        <n v="68790919"/>
        <n v="119397807"/>
        <n v="119676957"/>
        <n v="121001075"/>
        <n v="142024210"/>
        <n v="144079258"/>
        <n v="140705745"/>
        <n v="128356236"/>
        <n v="135351417"/>
        <n v="106449917"/>
        <n v="131264401"/>
        <n v="-7354292"/>
        <n v="157824665"/>
        <n v="157686663"/>
        <n v="165021181"/>
        <n v="148878942"/>
        <n v="157402190"/>
        <n v="168859003"/>
        <n v="48297117"/>
        <n v="178605166"/>
        <n v="180983800"/>
        <n v="180765545"/>
        <n v="208428614"/>
        <n v="222706220"/>
        <n v="218402380"/>
        <n v="182411904"/>
        <n v="300161780"/>
        <n v="147360601"/>
        <n v="165146062"/>
        <n v="173626280"/>
        <n v="134113104"/>
        <n v="156894532"/>
        <n v="136884158"/>
        <n v="150901686"/>
        <n v="138304923"/>
        <n v="153433329"/>
        <n v="125634349"/>
        <n v="130919746"/>
        <n v="193849215"/>
        <n v="168480315"/>
        <n v="163786518"/>
        <n v="163982200"/>
        <n v="169233100"/>
        <n v="146408899"/>
        <n v="144285963"/>
        <n v="104780655"/>
        <n v="57547325"/>
        <n v="44427911"/>
        <n v="53811531"/>
        <n v="78572318"/>
        <n v="104276386"/>
        <n v="119750455"/>
        <n v="110218032"/>
        <n v="117575141"/>
        <n v="122772921"/>
        <n v="134693944"/>
        <n v="125792455"/>
        <m/>
      </sharedItems>
    </cacheField>
    <cacheField name="预计日租金收入" numFmtId="0">
      <sharedItems containsString="0" containsBlank="1" containsNumber="1" containsInteger="1" minValue="233504000" maxValue="350689000" count="6">
        <m/>
        <n v="234102000"/>
        <n v="233792000"/>
        <n v="350689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158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n v="10030190"/>
        <n v="-147941641"/>
        <n v="180731371"/>
        <n v="41232348"/>
        <n v="44973864"/>
        <n v="25541662"/>
        <n v="36115005"/>
        <n v="25740327"/>
        <n v="12932720"/>
        <n v="8753319"/>
        <n v="11113329"/>
        <n v="-1517803"/>
        <n v="-5755532"/>
        <n v="25429357"/>
        <n v="35755290"/>
        <n v="2574838"/>
        <n v="2091970"/>
        <n v="24979832"/>
        <n v="31370336"/>
        <n v="33954844"/>
        <n v="310411"/>
        <n v="16250569"/>
        <n v="-4687749"/>
        <n v="-373992"/>
        <n v="15022888"/>
        <n v="20722701"/>
        <n v="-5066848"/>
        <n v="-7027601"/>
        <n v="-4014920"/>
        <n v="-276688"/>
        <n v="3060031"/>
        <n v="29473288"/>
        <n v="48943914"/>
        <n v="24091263"/>
        <n v="45540040"/>
        <n v="43858437"/>
        <n v="-4372405"/>
        <n v="22961358"/>
        <n v="6915088"/>
        <n v="23039744"/>
        <n v="19751626"/>
        <n v="41267592"/>
        <n v="16638540"/>
        <n v="23132881"/>
        <n v="-118176614"/>
        <n v="186695382"/>
        <n v="23095604"/>
        <n v="30374262"/>
        <n v="10892284"/>
        <n v="33648601"/>
        <n v="60319959"/>
        <n v="-69333652"/>
        <n v="160820351"/>
        <n v="17252219"/>
        <n v="41713076"/>
        <n v="37131358"/>
        <n v="15701601"/>
        <n v="43622367"/>
        <n v="25421268"/>
        <n v="12425748"/>
        <n v="12468052"/>
        <n v="30588800"/>
        <n v="37389955"/>
        <n v="-2381818"/>
        <n v="36101211"/>
        <n v="7910392"/>
        <n v="11518030"/>
        <n v="13846513"/>
        <n v="29924941"/>
        <n v="36433317"/>
        <n v="45465172"/>
        <n v="60547651"/>
        <n v="13114129"/>
        <n v="16330724"/>
        <n v="14930307"/>
        <n v="7579383"/>
        <n v="4772257"/>
        <n v="11486180"/>
        <n v="3836928"/>
        <n v="13314321"/>
        <n v="-5285"/>
        <n v="12594930"/>
        <n v="36474499"/>
        <n v="33283451"/>
        <n v="24468332"/>
        <n v="17427826"/>
        <n v="4480114"/>
        <n v="18512101"/>
        <n v="11915738"/>
        <n v="15614464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6.6636805556" refreshedBy="超级无敌美少女" recordCount="156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4-15T00:00:00" count="156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m/>
      </sharedItems>
    </cacheField>
    <cacheField name="时间" numFmtId="0">
      <sharedItems containsString="0" containsBlank="1" containsNonDate="0" containsDate="1" minDate="1899-12-30T09:49:00" maxDate="1899-12-30T23:20:00" count="137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d v="1899-12-30T17:13:00"/>
        <d v="1899-12-30T17:31:00"/>
        <d v="1899-12-30T21:23:00"/>
        <d v="1899-12-30T20:59:00"/>
        <d v="1899-12-30T20:55:00"/>
        <d v="1899-12-30T21:46:00"/>
        <d v="1899-12-30T20:25:00"/>
        <d v="1899-12-30T20:49:00"/>
        <d v="1899-12-30T21:39:00"/>
        <d v="1899-12-30T20:22:00"/>
        <d v="1899-12-30T20:18:00"/>
        <d v="1899-12-30T22:52:00"/>
        <d v="1899-12-30T11:25:00"/>
        <d v="1899-12-30T22:22:00"/>
        <d v="1899-12-30T09:49:00"/>
        <d v="1899-12-30T22:19:00"/>
        <d v="1899-12-30T11:53:00"/>
        <d v="1899-12-30T13:30:00"/>
        <d v="1899-12-30T20:51:00"/>
        <d v="1899-12-30T10:41:00"/>
        <d v="1899-12-30T17:03:00"/>
        <d v="1899-12-30T20:15:00"/>
        <d v="1899-12-30T18:08:00"/>
        <d v="1899-12-30T20:36:00"/>
        <d v="1899-12-30T17:24:00"/>
        <d v="1899-12-30T22:11:00"/>
        <d v="1899-12-30T11:01:00"/>
        <d v="1899-12-30T17:55:00"/>
        <d v="1899-12-30T23:04:00"/>
        <d v="1899-12-30T17:47:00"/>
        <d v="1899-12-30T11:08:00"/>
        <d v="1899-12-30T11:36:00"/>
        <d v="1899-12-30T11:16:00"/>
        <d v="1899-12-30T17:18:00"/>
        <d v="1899-12-30T11:32:00"/>
        <d v="1899-12-30T11:24:00"/>
        <d v="1899-12-30T17:40:00"/>
        <d v="1899-12-30T18:07:00"/>
        <d v="1899-12-30T13:14:00"/>
        <d v="1899-12-30T21:56:00"/>
        <d v="1899-12-30T13:36:00"/>
        <d v="1899-12-30T18:25:00"/>
        <d v="1899-12-30T17:32:00"/>
        <d v="1899-12-30T17:54:00"/>
        <d v="1899-12-30T17:38:00"/>
        <d v="1899-12-30T13:48:00"/>
        <d v="1899-12-30T16:20:00"/>
        <d v="1899-12-30T18:51:00"/>
        <d v="1899-12-30T17:16:00"/>
        <d v="1899-12-30T18:21:00"/>
        <d v="1899-12-30T16:42:00"/>
        <d v="1899-12-30T16:53:00"/>
        <d v="1899-12-30T14:13:00"/>
        <d v="1899-12-30T18:17:00"/>
        <d v="1899-12-30T16:48:00"/>
        <d v="1899-12-30T16:51:00"/>
        <d v="1899-12-30T11:31:00"/>
        <d v="1899-12-30T18:01:00"/>
        <d v="1899-12-30T19:20:00"/>
        <d v="1899-12-30T15:47:00"/>
        <d v="1899-12-30T14:56:00"/>
        <d v="1899-12-30T16:32:00"/>
        <d v="1899-12-30T10:59:00"/>
        <d v="1899-12-30T13:32:00"/>
        <d v="1899-12-30T11:30:00"/>
        <d v="1899-12-30T12:09:00"/>
        <d v="1899-12-30T17:01:00"/>
        <d v="1899-12-30T17:49:00"/>
        <d v="1899-12-30T12:37:00"/>
        <d v="1899-12-30T10:36:00"/>
        <d v="1899-12-30T12:13:00"/>
        <d v="1899-12-30T16:34:00"/>
        <d v="1899-12-30T17:22:00"/>
        <d v="1899-12-30T15:4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150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n v="260106997"/>
        <n v="79479000"/>
        <n v="464265885"/>
        <n v="324365420"/>
        <n v="508987870"/>
        <n v="255612701"/>
        <n v="525929607"/>
        <n v="502987962"/>
        <n v="266841680"/>
        <n v="259601885"/>
        <n v="269070574"/>
        <n v="248816477"/>
        <n v="503241810"/>
        <n v="272187001"/>
        <n v="478963088"/>
        <n v="321533044"/>
        <n v="459623884"/>
        <n v="239381228"/>
        <n v="257826019"/>
        <n v="387112635"/>
        <n v="380325145"/>
        <n v="531867892"/>
        <n v="245441694"/>
        <n v="308805910"/>
        <n v="458874421"/>
        <n v="261655085"/>
        <n v="303966715"/>
        <n v="528557350"/>
        <n v="283671266"/>
        <n v="514734808"/>
        <n v="319222342"/>
        <n v="519369193"/>
        <n v="403148248"/>
        <n v="304270236"/>
        <n v="325034979"/>
        <n v="506812049"/>
        <n v="360135582"/>
        <n v="276357573"/>
        <n v="262567535"/>
        <n v="296122383"/>
        <n v="261108265"/>
        <n v="447146276"/>
        <n v="316967145"/>
        <n v="258679917"/>
        <n v="531639877"/>
        <n v="388547241"/>
        <n v="306472249"/>
        <n v="404930314"/>
        <n v="479926742"/>
        <n v="526673406"/>
        <n v="324804616"/>
        <n v="398582892"/>
        <n v="301178502"/>
        <n v="390225980"/>
        <n v="254212868"/>
        <n v="277892656"/>
        <n v="523686363"/>
        <n v="511374709"/>
        <n v="505177227"/>
        <n v="265616223"/>
        <n v="243142899"/>
        <n v="261840764"/>
        <n v="210320302"/>
        <n v="570702901"/>
        <n v="287702194"/>
        <n v="266567906"/>
        <n v="501262445"/>
        <n v="478553089"/>
        <n v="485633537"/>
        <n v="472191304"/>
        <n v="424328401"/>
        <n v="286835320"/>
        <n v="514705749"/>
        <n v="423645428"/>
        <n v="289045289"/>
        <n v="283245415"/>
        <n v="475593191"/>
        <n v="458441759"/>
        <n v="275850358"/>
        <n v="255967821"/>
        <n v="515051889"/>
        <n v="309407363"/>
        <n v="273599300"/>
        <n v="239952145"/>
        <n v="386815548"/>
        <n v="281255193"/>
        <n v="285852278"/>
        <n v="316658546"/>
        <n v="551284493"/>
        <m/>
      </sharedItems>
    </cacheField>
    <cacheField name="支出（最近24小时）" numFmtId="0">
      <sharedItems containsString="0" containsBlank="1" containsNumber="1" containsInteger="1" minValue="-727198389" maxValue="-183505324" count="156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n v="-251217031"/>
        <n v="-239555831"/>
        <n v="-230977914"/>
        <n v="-289682193"/>
        <n v="-446945827"/>
        <n v="-252390196"/>
        <n v="-488442791"/>
        <n v="-435869854"/>
        <n v="-243311041"/>
        <n v="-234611202"/>
        <n v="-254118785"/>
        <n v="-242395269"/>
        <n v="-464697728"/>
        <n v="-243693066"/>
        <n v="-428646631"/>
        <n v="-293182720"/>
        <n v="-417424350"/>
        <n v="-237450639"/>
        <n v="-239200903"/>
        <n v="-350142155"/>
        <n v="-356211181"/>
        <n v="-485960994"/>
        <n v="-245196775"/>
        <n v="-310568854"/>
        <n v="-447736968"/>
        <n v="-264888597"/>
        <n v="-292294042"/>
        <n v="-499058169"/>
        <n v="-264926528"/>
        <n v="-471202964"/>
        <n v="-278004737"/>
        <n v="-465800448"/>
        <n v="-362483410"/>
        <n v="-292247981"/>
        <n v="-293797751"/>
        <n v="-475405223"/>
        <n v="-347289170"/>
        <n v="-237567124"/>
        <n v="-233240252"/>
        <n v="-294293569"/>
        <n v="-245643824"/>
        <n v="-412691053"/>
        <n v="-297222415"/>
        <n v="-235843973"/>
        <n v="-388352633"/>
        <n v="-353648100"/>
        <n v="-374911366"/>
        <n v="-277831335"/>
        <n v="-381584585"/>
        <n v="-463511017"/>
        <n v="-464163979"/>
        <n v="-390189596"/>
        <n v="-294022631"/>
        <n v="-263720851"/>
        <n v="-354130371"/>
        <n v="-255562888"/>
        <n v="-241715213"/>
        <n v="-469612555"/>
        <n v="-465144777"/>
        <n v="-444637430"/>
        <n v="-240791312"/>
        <n v="-219544303"/>
        <n v="-262249654"/>
        <n v="-214992534"/>
        <n v="-520651545"/>
        <n v="-291088365"/>
        <n v="-253436020"/>
        <n v="-485584389"/>
        <n v="-444770189"/>
        <n v="-426869272"/>
        <n v="-442952191"/>
        <n v="-392995962"/>
        <n v="-244004645"/>
        <n v="-460105318"/>
        <n v="-402406221"/>
        <n v="-258150352"/>
        <n v="-273382524"/>
        <n v="-447997069"/>
        <n v="-403403275"/>
        <n v="-238648188"/>
        <n v="-242018665"/>
        <n v="-464478268"/>
        <n v="-291337628"/>
        <n v="-245185937"/>
        <n v="-242685174"/>
        <n v="-393394802"/>
        <n v="-253097346"/>
        <n v="-247497044"/>
        <n v="-269516229"/>
        <n v="-490930008"/>
        <m/>
      </sharedItems>
    </cacheField>
    <cacheField name="最近7天利润" numFmtId="0">
      <sharedItems containsString="0" containsBlank="1" containsNumber="1" containsInteger="1" minValue="-1136552441" maxValue="1220618619" count="156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n v="149064461"/>
        <n v="-30147426"/>
        <n v="152679514"/>
        <n v="189137564"/>
        <n v="194845476"/>
        <n v="168878859"/>
        <n v="207676484"/>
        <n v="209579268"/>
        <n v="223073906"/>
        <n v="414908613"/>
        <n v="196572431"/>
        <n v="168310412"/>
        <n v="172357806"/>
        <n v="197629236"/>
        <n v="185187447"/>
        <n v="174249754"/>
        <n v="188098964"/>
        <n v="147942451"/>
        <n v="152820039"/>
        <n v="164744195"/>
        <n v="156735285"/>
        <n v="150034284"/>
        <n v="128456681"/>
        <n v="98343413"/>
        <n v="97394600"/>
        <n v="91026238"/>
        <n v="84073795"/>
        <n v="83554939"/>
        <n v="78185713"/>
        <n v="81179885"/>
        <n v="122152571"/>
        <n v="136266655"/>
        <n v="151679956"/>
        <n v="166935723"/>
        <n v="186500278"/>
        <n v="168843368"/>
        <n v="162775444"/>
        <n v="176778769"/>
        <n v="164888447"/>
        <n v="154366121"/>
        <n v="143526671"/>
        <n v="148485391"/>
        <n v="136992893"/>
        <n v="159659239"/>
        <n v="-5526235"/>
        <n v="123121963"/>
        <n v="112880677"/>
        <n v="139692777"/>
        <n v="120204176"/>
        <n v="121653279"/>
        <n v="143549139"/>
        <n v="13687625"/>
        <n v="97867795"/>
        <n v="130222420"/>
        <n v="128614792"/>
        <n v="99465931"/>
        <n v="140096486"/>
        <n v="137124014"/>
        <n v="119868797"/>
        <n v="263048791"/>
        <n v="174184105"/>
        <n v="169454386"/>
        <n v="161278202"/>
        <n v="157955990"/>
        <n v="176502135"/>
        <n v="155219599"/>
        <n v="140017918"/>
        <n v="110357858"/>
        <n v="116769677"/>
        <n v="121810540"/>
        <n v="122819084"/>
        <n v="158823755"/>
        <n v="146930842"/>
        <n v="162086769"/>
        <n v="158424334"/>
        <n v="186773101"/>
        <n v="165399262"/>
        <n v="155604958"/>
        <n v="191198633"/>
        <n v="197068364"/>
        <n v="168186845"/>
        <n v="193041554"/>
        <n v="201641838"/>
        <n v="199160264"/>
        <n v="184062248"/>
        <n v="164984888"/>
        <n v="155837482"/>
        <n v="156990546"/>
        <n v="190183707"/>
        <n v="166771410"/>
        <m/>
      </sharedItems>
    </cacheField>
    <cacheField name="预计日租金收入" numFmtId="0">
      <sharedItems containsString="0" containsBlank="1" containsNumber="1" containsInteger="1" minValue="252009000" maxValue="378480000" count="6">
        <m/>
        <n v="252654000"/>
        <n v="252320000"/>
        <n v="378480000"/>
        <n v="252009000"/>
        <n v="378014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156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n v="8889966"/>
        <n v="-160076831"/>
        <n v="233287971"/>
        <n v="34683227"/>
        <n v="62042043"/>
        <n v="3222505"/>
        <n v="37486816"/>
        <n v="67118108"/>
        <n v="23530639"/>
        <n v="24990683"/>
        <n v="14951789"/>
        <n v="6421208"/>
        <n v="38544082"/>
        <n v="28493935"/>
        <n v="50316457"/>
        <n v="28350324"/>
        <n v="42199534"/>
        <n v="1930589"/>
        <n v="18625116"/>
        <n v="36970480"/>
        <n v="24113964"/>
        <n v="45906898"/>
        <n v="244919"/>
        <n v="-1762944"/>
        <n v="11137453"/>
        <n v="-3233512"/>
        <n v="11672673"/>
        <n v="29499181"/>
        <n v="18744738"/>
        <n v="43531844"/>
        <n v="41217605"/>
        <n v="53568745"/>
        <n v="40664838"/>
        <n v="12022255"/>
        <n v="31237228"/>
        <n v="31406826"/>
        <n v="12846412"/>
        <n v="38790449"/>
        <n v="29327283"/>
        <n v="1828814"/>
        <n v="15464441"/>
        <n v="34455223"/>
        <n v="19744730"/>
        <n v="22835944"/>
        <n v="-129672716"/>
        <n v="177991777"/>
        <n v="13635875"/>
        <n v="28640914"/>
        <n v="23345729"/>
        <n v="16415725"/>
        <n v="62509427"/>
        <n v="-65384980"/>
        <n v="104560261"/>
        <n v="37457651"/>
        <n v="36095609"/>
        <n v="-1350020"/>
        <n v="36177443"/>
        <n v="54073808"/>
        <n v="46229932"/>
        <n v="60539797"/>
        <n v="24824911"/>
        <n v="23598596"/>
        <n v="-408890"/>
        <n v="-4672232"/>
        <n v="50051356"/>
        <n v="-3386171"/>
        <n v="13131886"/>
        <n v="15678056"/>
        <n v="33782900"/>
        <n v="58764265"/>
        <n v="29239113"/>
        <n v="31332439"/>
        <n v="42830675"/>
        <n v="54600431"/>
        <n v="21239207"/>
        <n v="30894937"/>
        <n v="9862891"/>
        <n v="27596122"/>
        <n v="55038484"/>
        <n v="37202170"/>
        <n v="13949156"/>
        <n v="50573621"/>
        <n v="18069735"/>
        <n v="28413363"/>
        <n v="-2733029"/>
        <n v="-6579254"/>
        <n v="28157847"/>
        <n v="38355234"/>
        <n v="47142317"/>
        <n v="60354485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6.6636805556" refreshedBy="超级无敌美少女" recordCount="154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4-15T00:00:00" count="154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m/>
      </sharedItems>
    </cacheField>
    <cacheField name="时间" numFmtId="0">
      <sharedItems containsString="0" containsBlank="1" containsNonDate="0" containsDate="1" minDate="1899-12-30T09:50:00" maxDate="1899-12-30T23:20:00" count="136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d v="1899-12-30T17:32:00"/>
        <d v="1899-12-30T21:24:00"/>
        <d v="1899-12-30T17:51:00"/>
        <d v="1899-12-30T20:59:00"/>
        <d v="1899-12-30T20:55:00"/>
        <d v="1899-12-30T21:56:00"/>
        <d v="1899-12-30T19:27:00"/>
        <d v="1899-12-30T20:25:00"/>
        <d v="1899-12-30T20:49:00"/>
        <d v="1899-12-30T21:39:00"/>
        <d v="1899-12-30T20:23:00"/>
        <d v="1899-12-30T22:1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0:00"/>
        <d v="1899-12-30T20:52:00"/>
        <d v="1899-12-30T10:41:00"/>
        <d v="1899-12-30T17:03:00"/>
        <d v="1899-12-30T20:16:00"/>
        <d v="1899-12-30T18:09:00"/>
        <d v="1899-12-30T20:36:00"/>
        <d v="1899-12-30T17:24:00"/>
        <d v="1899-12-30T22:19:00"/>
        <d v="1899-12-30T11:01:00"/>
        <d v="1899-12-30T17:55:00"/>
        <d v="1899-12-30T23:04:00"/>
        <d v="1899-12-30T11:08:00"/>
        <d v="1899-12-30T11:36:00"/>
        <d v="1899-12-30T11:17:00"/>
        <d v="1899-12-30T17:18:00"/>
        <d v="1899-12-30T12:21:00"/>
        <d v="1899-12-30T17:40:00"/>
        <d v="1899-12-30T18:07:00"/>
        <d v="1899-12-30T13:14:00"/>
        <d v="1899-12-30T13:36:00"/>
        <d v="1899-12-30T18:25:00"/>
        <d v="1899-12-30T17:54:00"/>
        <d v="1899-12-30T17:38:00"/>
        <d v="1899-12-30T13:48:00"/>
        <d v="1899-12-30T16:20:00"/>
        <d v="1899-12-30T18:52:00"/>
        <d v="1899-12-30T18:08:00"/>
        <d v="1899-12-30T17:16:00"/>
        <d v="1899-12-30T18:21:00"/>
        <d v="1899-12-30T16:42:00"/>
        <d v="1899-12-30T16:53:00"/>
        <d v="1899-12-30T14:13:00"/>
        <d v="1899-12-30T18:17:00"/>
        <d v="1899-12-30T16:48:00"/>
        <d v="1899-12-30T16:51:00"/>
        <d v="1899-12-30T11:31:00"/>
        <d v="1899-12-30T18:01:00"/>
        <d v="1899-12-30T19:20:00"/>
        <d v="1899-12-30T18:43:00"/>
        <d v="1899-12-30T19:13:00"/>
        <d v="1899-12-30T15:48:00"/>
        <d v="1899-12-30T14:57:00"/>
        <d v="1899-12-30T16:33:00"/>
        <d v="1899-12-30T11:00:00"/>
        <d v="1899-12-30T13:32:00"/>
        <d v="1899-12-30T11:30:00"/>
        <d v="1899-12-30T11:28:00"/>
        <d v="1899-12-30T12:09:00"/>
        <d v="1899-12-30T17:01:00"/>
        <d v="1899-12-30T17:49:00"/>
        <d v="1899-12-30T12:37:00"/>
        <d v="1899-12-30T10:36:00"/>
        <d v="1899-12-30T12:13:00"/>
        <d v="1899-12-30T16:35:00"/>
        <d v="1899-12-30T17:22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147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n v="634843469"/>
        <n v="189184257"/>
        <n v="1077632485"/>
        <n v="823946986"/>
        <n v="1236447972"/>
        <n v="598843414"/>
        <n v="1221775786"/>
        <n v="1162320836"/>
        <n v="633069384"/>
        <n v="622465202"/>
        <n v="631443610"/>
        <n v="664647232"/>
        <n v="1237281132"/>
        <n v="690944021"/>
        <n v="1199966147"/>
        <n v="801429304"/>
        <n v="1111349129"/>
        <n v="677105002"/>
        <n v="560461941"/>
        <n v="843789921"/>
        <n v="901778993"/>
        <n v="1269674492"/>
        <n v="665792176"/>
        <n v="779558475"/>
        <n v="1110826161"/>
        <n v="674495992"/>
        <n v="811970952"/>
        <n v="1389197190"/>
        <n v="678235254"/>
        <n v="1162550790"/>
        <n v="711958091"/>
        <n v="1219935014"/>
        <n v="988198620"/>
        <n v="777663676"/>
        <n v="788950758"/>
        <n v="1281018835"/>
        <n v="922879492"/>
        <n v="678371453"/>
        <n v="609587038"/>
        <n v="817077975"/>
        <n v="677884477"/>
        <n v="1072816327"/>
        <n v="706059641"/>
        <n v="628166101"/>
        <n v="1375395982"/>
        <n v="1034627686"/>
        <n v="727987736"/>
        <n v="1003014158"/>
        <n v="1251772696"/>
        <n v="1316183342"/>
        <n v="781772658"/>
        <n v="1088950924"/>
        <n v="702948539"/>
        <n v="944763325"/>
        <n v="672070897"/>
        <n v="657579959"/>
        <n v="1271297504"/>
        <n v="1235035452"/>
        <n v="1163018312"/>
        <n v="571849089"/>
        <n v="624670330"/>
        <n v="693072284"/>
        <n v="504104228"/>
        <n v="1265933115"/>
        <n v="808220065"/>
        <n v="634368888"/>
        <n v="1215067050"/>
        <n v="1095295631"/>
        <n v="1067209457"/>
        <n v="1120901698"/>
        <n v="1009561304"/>
        <n v="613123978"/>
        <n v="1129789655"/>
        <n v="1008718066"/>
        <n v="610695263"/>
        <n v="690494221"/>
        <n v="1150569171"/>
        <n v="1018894886"/>
        <n v="565256699"/>
        <n v="671347202"/>
        <n v="1224913857"/>
        <n v="726754767"/>
        <n v="597441103"/>
        <n v="632937512"/>
        <n v="1031782849"/>
        <n v="709452453"/>
        <n v="650166198"/>
        <n v="706684866"/>
        <n v="1287313427"/>
        <m/>
      </sharedItems>
    </cacheField>
    <cacheField name="支出（最近24小时）" numFmtId="0">
      <sharedItems containsString="0" containsBlank="1" containsNumber="1" containsInteger="1" minValue="-1755406671" maxValue="-472710435" count="154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n v="-606419528"/>
        <n v="-578270245"/>
        <n v="-557563780"/>
        <n v="-699271612"/>
        <n v="-1078887974"/>
        <n v="-609258002"/>
        <n v="-1179071690"/>
        <n v="-1052157927"/>
        <n v="-587335047"/>
        <n v="-566334270"/>
        <n v="-613424148"/>
        <n v="-585130979"/>
        <n v="-1121752843"/>
        <n v="-588257224"/>
        <n v="-1034721592"/>
        <n v="-707728169"/>
        <n v="-1007638371"/>
        <n v="-573188463"/>
        <n v="-577413472"/>
        <n v="-845217534"/>
        <n v="-859867718"/>
        <n v="-1173074271"/>
        <n v="-591887069"/>
        <n v="-749690483"/>
        <n v="-1080804270"/>
        <n v="-639421685"/>
        <n v="-705576424"/>
        <n v="-1204696433"/>
        <n v="-639506708"/>
        <n v="-1137442929"/>
        <n v="-671083088"/>
        <n v="-1124408190"/>
        <n v="-875008422"/>
        <n v="-705465239"/>
        <n v="-709206269"/>
        <n v="-1147593415"/>
        <n v="-838330639"/>
        <n v="-573469694"/>
        <n v="-563024897"/>
        <n v="-710409676"/>
        <n v="-592972752"/>
        <n v="-996205996"/>
        <n v="-717473157"/>
        <n v="-569310088"/>
        <n v="-937454832"/>
        <n v="-853674090"/>
        <n v="-905002058"/>
        <n v="-670664511"/>
        <n v="-921117261"/>
        <n v="-1118881670"/>
        <n v="-1120457873"/>
        <n v="-941889129"/>
        <n v="-709749110"/>
        <n v="-636602832"/>
        <n v="-854844797"/>
        <n v="-616910107"/>
        <n v="-583482834"/>
        <n v="-1133610337"/>
        <n v="-1122825446"/>
        <n v="-1073322212"/>
        <n v="-581252605"/>
        <n v="-529963879"/>
        <n v="-633051470"/>
        <n v="-518976241"/>
        <n v="-1256816066"/>
        <n v="-702666008"/>
        <n v="-611776002"/>
        <n v="-1172165174"/>
        <n v="-1073642684"/>
        <n v="-1030431181"/>
        <n v="-1069254170"/>
        <n v="-948665218"/>
        <n v="-589009354"/>
        <n v="-1110660561"/>
        <n v="-971379165"/>
        <n v="-623156056"/>
        <n v="-659925403"/>
        <n v="-1081432136"/>
        <n v="-973785982"/>
        <n v="-576079258"/>
        <n v="-584215343"/>
        <n v="-1121216543"/>
        <n v="-703267712"/>
        <n v="-591860907"/>
        <n v="-585824246"/>
        <n v="-949626258"/>
        <n v="-610958470"/>
        <n v="-597439750"/>
        <n v="-650592451"/>
        <n v="-1185069109"/>
        <m/>
      </sharedItems>
    </cacheField>
    <cacheField name="最近7天利润" numFmtId="0">
      <sharedItems containsString="0" containsBlank="1" containsNumber="1" containsInteger="1" minValue="-3368711788" maxValue="3688133729" count="154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n v="338251403"/>
        <n v="-124213381"/>
        <n v="314622816"/>
        <n v="450402118"/>
        <n v="449686856"/>
        <n v="425484501"/>
        <n v="360148325"/>
        <n v="417124785"/>
        <n v="429092410"/>
        <n v="887972606"/>
        <n v="385923363"/>
        <n v="340764242"/>
        <n v="335161341"/>
        <n v="448262726"/>
        <n v="457701800"/>
        <n v="478421941"/>
        <n v="488431564"/>
        <n v="506419603"/>
        <n v="466559710"/>
        <n v="402567375"/>
        <n v="408466614"/>
        <n v="360468763"/>
        <n v="371816112"/>
        <n v="307982969"/>
        <n v="298127245"/>
        <n v="234173913"/>
        <n v="357519972"/>
        <n v="420102283"/>
        <n v="416919554"/>
        <n v="348609923"/>
        <n v="315579819"/>
        <n v="340363648"/>
        <n v="398748126"/>
        <n v="435872256"/>
        <n v="409222217"/>
        <n v="384796919"/>
        <n v="376936295"/>
        <n v="495458739"/>
        <n v="501145877"/>
        <n v="553162355"/>
        <n v="556795290"/>
        <n v="499035872"/>
        <n v="407877867"/>
        <n v="413052949"/>
        <n v="14040283"/>
        <n v="426760719"/>
        <n v="443908141"/>
        <n v="394563067"/>
        <n v="355304948"/>
        <n v="450843762"/>
        <n v="558182114"/>
        <n v="243284794"/>
        <n v="538925222"/>
        <n v="535255167"/>
        <n v="508085828"/>
        <n v="514440114"/>
        <n v="555446846"/>
        <n v="519236255"/>
        <n v="460090145"/>
        <n v="769048826"/>
        <n v="363059069"/>
        <n v="408804240"/>
        <n v="427867806"/>
        <n v="357835003"/>
        <n v="307726940"/>
        <n v="349690955"/>
        <n v="323663877"/>
        <n v="302896731"/>
        <n v="313644204"/>
        <n v="249514300"/>
        <n v="210564467"/>
        <n v="286332566"/>
        <n v="286458128"/>
        <n v="175918541"/>
        <n v="195650086"/>
        <n v="162880303"/>
        <n v="192105164"/>
        <n v="195239062"/>
        <n v="185566540"/>
        <n v="113847895"/>
        <n v="176865130"/>
        <n v="198416115"/>
        <n v="179578739"/>
        <n v="197619728"/>
        <n v="214808017"/>
        <n v="210639284"/>
        <n v="302592580"/>
        <n v="366141587"/>
        <n v="335102143"/>
        <n v="364688591"/>
        <m/>
      </sharedItems>
    </cacheField>
    <cacheField name="预计日租金收入" numFmtId="0">
      <sharedItems containsString="0" containsBlank="1" containsNumber="1" containsInteger="1" minValue="608332400" maxValue="913625492" count="7">
        <m/>
        <n v="902207000"/>
        <n v="901012000"/>
        <n v="913625492"/>
        <n v="609084112"/>
        <n v="608332400"/>
        <n v="912499276"/>
      </sharedItems>
    </cacheField>
    <cacheField name="每日支出" numFmtId="0">
      <sharedItems containsString="0" containsBlank="1" containsNumber="1" containsInteger="1" minValue="565078540" maxValue="847618148" count="4">
        <m/>
        <n v="835915000"/>
        <n v="847618148"/>
        <n v="56507854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154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n v="28423941"/>
        <n v="-389085988"/>
        <n v="520068705"/>
        <n v="124675374"/>
        <n v="157559998"/>
        <n v="-10414588"/>
        <n v="42704096"/>
        <n v="110162909"/>
        <n v="45734337"/>
        <n v="56130932"/>
        <n v="18019462"/>
        <n v="79516253"/>
        <n v="115528289"/>
        <n v="102686797"/>
        <n v="165244555"/>
        <n v="93701135"/>
        <n v="103710758"/>
        <n v="103916539"/>
        <n v="-16951531"/>
        <n v="-1427613"/>
        <n v="41911275"/>
        <n v="96600221"/>
        <n v="73905107"/>
        <n v="29867992"/>
        <n v="30021891"/>
        <n v="35074307"/>
        <n v="106394528"/>
        <n v="184500757"/>
        <n v="38728546"/>
        <n v="25107861"/>
        <n v="40875003"/>
        <n v="95526824"/>
        <n v="113190198"/>
        <n v="72198437"/>
        <n v="79744489"/>
        <n v="133425420"/>
        <n v="84548853"/>
        <n v="104901759"/>
        <n v="46562141"/>
        <n v="106668299"/>
        <n v="84911725"/>
        <n v="76610331"/>
        <n v="-11413516"/>
        <n v="58856013"/>
        <n v="-309288731"/>
        <n v="521721892"/>
        <n v="129625628"/>
        <n v="57323225"/>
        <n v="81896897"/>
        <n v="132891026"/>
        <n v="195725469"/>
        <n v="-160116471"/>
        <n v="379201814"/>
        <n v="66345707"/>
        <n v="89918528"/>
        <n v="55160790"/>
        <n v="74097125"/>
        <n v="137687167"/>
        <n v="112210006"/>
        <n v="89696100"/>
        <n v="-9403516"/>
        <n v="94706451"/>
        <n v="60020814"/>
        <n v="-14872013"/>
        <n v="9117049"/>
        <n v="105554057"/>
        <n v="22592886"/>
        <n v="42901876"/>
        <n v="21652947"/>
        <n v="36778276"/>
        <n v="51647528"/>
        <n v="60896086"/>
        <n v="24114624"/>
        <n v="19129094"/>
        <n v="37338901"/>
        <n v="-12460793"/>
        <n v="30568818"/>
        <n v="69137035"/>
        <n v="45108904"/>
        <n v="-10822559"/>
        <n v="87131859"/>
        <n v="103697314"/>
        <n v="23487055"/>
        <n v="5580196"/>
        <n v="47113266"/>
        <n v="82156591"/>
        <n v="98493983"/>
        <n v="52726448"/>
        <n v="56092415"/>
        <n v="102244318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6.6636805556" refreshedBy="超级无敌美少女" recordCount="148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4-15T00:00:00" count="148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m/>
      </sharedItems>
    </cacheField>
    <cacheField name="时间" numFmtId="0">
      <sharedItems containsString="0" containsBlank="1" containsNonDate="0" containsDate="1" minDate="1899-12-30T09:50:00" maxDate="1899-12-30T23:21:00" count="131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d v="1899-12-30T16:15:00"/>
        <d v="1899-12-30T17:14:00"/>
        <d v="1899-12-30T17:32:00"/>
        <d v="1899-12-30T21:24:00"/>
        <d v="1899-12-30T17:51:00"/>
        <d v="1899-12-30T21:00:00"/>
        <d v="1899-12-30T20:56:00"/>
        <d v="1899-12-30T21:56:00"/>
        <d v="1899-12-30T20:26:00"/>
        <d v="1899-12-30T20:49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1:00"/>
        <d v="1899-12-30T20:52:00"/>
        <d v="1899-12-30T10:41:00"/>
        <d v="1899-12-30T17:04:00"/>
        <d v="1899-12-30T20:16:00"/>
        <d v="1899-12-30T18:09:00"/>
        <d v="1899-12-30T20:36:00"/>
        <d v="1899-12-30T17:25:00"/>
        <d v="1899-12-30T22:19:00"/>
        <d v="1899-12-30T17:07:00"/>
        <d v="1899-12-30T11:01:00"/>
        <d v="1899-12-30T17:55:00"/>
        <d v="1899-12-30T23:04:00"/>
        <d v="1899-12-30T17:47:00"/>
        <d v="1899-12-30T11:09:00"/>
        <d v="1899-12-30T11:37:00"/>
        <d v="1899-12-30T11:17:00"/>
        <d v="1899-12-30T17:19:00"/>
        <d v="1899-12-30T12:21:00"/>
        <d v="1899-12-30T17:41:00"/>
        <d v="1899-12-30T18:07:00"/>
        <d v="1899-12-30T13:14:00"/>
        <d v="1899-12-30T13:36:00"/>
        <d v="1899-12-30T18:25:00"/>
        <d v="1899-12-30T17:54:00"/>
        <d v="1899-12-30T17:39:00"/>
        <d v="1899-12-30T13:49:00"/>
        <d v="1899-12-30T16:33:00"/>
        <d v="1899-12-30T18:52:00"/>
        <d v="1899-12-30T18:14:00"/>
        <d v="1899-12-30T18:21:00"/>
        <d v="1899-12-30T16:42:00"/>
        <d v="1899-12-30T16:53:00"/>
        <d v="1899-12-30T14:14:00"/>
        <d v="1899-12-30T16:48:00"/>
        <d v="1899-12-30T16:52:00"/>
        <d v="1899-12-30T11:31:00"/>
        <d v="1899-12-30T18:01:00"/>
        <d v="1899-12-30T19:21:00"/>
        <d v="1899-12-30T18:43:00"/>
        <d v="1899-12-30T19:14:00"/>
        <d v="1899-12-30T14:57:00"/>
        <d v="1899-12-30T16:37:00"/>
        <d v="1899-12-30T11:00:00"/>
        <d v="1899-12-30T13:32:00"/>
        <d v="1899-12-30T11:30:00"/>
        <d v="1899-12-30T11:04:00"/>
        <d v="1899-12-30T12:10:00"/>
        <d v="1899-12-30T17:01:00"/>
        <d v="1899-12-30T12:37:00"/>
        <d v="1899-12-30T10:36:00"/>
        <d v="1899-12-30T12:13:00"/>
        <d v="1899-12-30T16:50:00"/>
        <d v="1899-12-30T17:22:00"/>
        <d v="1899-12-30T15:49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141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n v="240247570"/>
        <n v="70276855"/>
        <n v="356209512"/>
        <n v="274185842"/>
        <n v="410330765"/>
        <n v="244696515"/>
        <n v="458131197"/>
        <n v="382674524"/>
        <n v="215678493"/>
        <n v="221615187"/>
        <n v="250175840"/>
        <n v="241857984"/>
        <n v="432562560"/>
        <n v="213339886"/>
        <n v="394184327"/>
        <n v="263873724"/>
        <n v="366782479"/>
        <n v="227344665"/>
        <n v="227460337"/>
        <n v="320998576"/>
        <n v="299600352"/>
        <n v="415011549"/>
        <n v="226843532"/>
        <n v="279717137"/>
        <n v="395466602"/>
        <n v="219718603"/>
        <n v="288844870"/>
        <n v="462352224"/>
        <n v="251424552"/>
        <n v="438435783"/>
        <n v="231561590"/>
        <n v="401036512"/>
        <n v="335071257"/>
        <n v="275910340"/>
        <n v="266150478"/>
        <n v="417169379"/>
        <n v="307796393"/>
        <n v="225804500"/>
        <n v="213009311"/>
        <n v="257592511"/>
        <n v="218372414"/>
        <n v="364627383"/>
        <n v="279420228"/>
        <n v="211773219"/>
        <n v="469199992"/>
        <n v="334329563"/>
        <n v="257240275"/>
        <n v="329992499"/>
        <n v="422685490"/>
        <n v="443099628"/>
        <n v="259440836"/>
        <n v="379878603"/>
        <n v="237500070"/>
        <n v="334185533"/>
        <n v="229656759"/>
        <n v="208567643"/>
        <n v="437733674"/>
        <n v="454222229"/>
        <n v="412246548"/>
        <n v="225815494"/>
        <n v="194593987"/>
        <n v="242107579"/>
        <n v="179269036"/>
        <n v="484789944"/>
        <n v="268630638"/>
        <n v="221955323"/>
        <n v="437159920"/>
        <n v="412440925"/>
        <n v="375933892"/>
        <n v="372771552"/>
        <n v="386481096"/>
        <n v="203426035"/>
        <n v="401560966"/>
        <n v="366156000"/>
        <n v="243679936"/>
        <n v="236299702"/>
        <n v="405235230"/>
        <n v="397974637"/>
        <n v="237529011"/>
        <n v="227589691"/>
        <n v="426392337"/>
        <n v="272772253"/>
        <n v="242334999"/>
        <n v="217320657"/>
        <n v="353913886"/>
        <n v="253663659"/>
        <n v="221344551"/>
        <n v="268021324"/>
        <n v="463621086"/>
        <m/>
      </sharedItems>
    </cacheField>
    <cacheField name="支出（最近24小时）" numFmtId="0">
      <sharedItems containsString="0" containsBlank="1" containsNumber="1" containsInteger="1" minValue="-619627666" maxValue="0" count="148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n v="-214056974"/>
        <n v="-204118499"/>
        <n v="-196809507"/>
        <n v="-246832010"/>
        <n v="-380831740"/>
        <n v="-215054285"/>
        <n v="-416185470"/>
        <n v="-371389612"/>
        <n v="-207318203"/>
        <n v="-199905325"/>
        <n v="-216529473"/>
        <n v="-206540209"/>
        <n v="-395955306"/>
        <n v="-207643714"/>
        <n v="-365234914"/>
        <n v="-249812398"/>
        <n v="-355677356"/>
        <n v="-202324726"/>
        <n v="-203813765"/>
        <n v="-298343552"/>
        <n v="-303517100"/>
        <n v="-414073111"/>
        <n v="-208924981"/>
        <n v="-264628921"/>
        <n v="-381503539"/>
        <n v="-225701496"/>
        <n v="-249055181"/>
        <n v="-425228212"/>
        <n v="-225740742"/>
        <n v="-401502844"/>
        <n v="-236879683"/>
        <n v="-396897210"/>
        <n v="-308863792"/>
        <n v="-249011317"/>
        <n v="-250334139"/>
        <n v="-405076540"/>
        <n v="-295914917"/>
        <n v="-202426304"/>
        <n v="-198737178"/>
        <n v="-250758919"/>
        <n v="-209308206"/>
        <n v="-351646560"/>
        <n v="-253256812"/>
        <n v="-200955732"/>
        <n v="-330903889"/>
        <n v="-301335484"/>
        <n v="-319453289"/>
        <n v="-236729624"/>
        <n v="-325137034"/>
        <n v="-394944144"/>
        <n v="-395502823"/>
        <n v="-332471421"/>
        <n v="-250525752"/>
        <n v="-224708802"/>
        <n v="-301744103"/>
        <n v="-217757642"/>
        <n v="-205958445"/>
        <n v="-400143086"/>
        <n v="-396336223"/>
        <n v="-378862514"/>
        <n v="-205171216"/>
        <n v="-187067262"/>
        <n v="-223452930"/>
        <n v="-183188833"/>
        <n v="-443633374"/>
        <n v="-248027859"/>
        <n v="-215945400"/>
        <n v="-413752217"/>
        <n v="-378975635"/>
        <n v="-363722789"/>
        <n v="-377426572"/>
        <n v="-334862215"/>
        <n v="-207909202"/>
        <n v="-392042248"/>
        <n v="-342878540"/>
        <n v="-219962344"/>
        <n v="-232941231"/>
        <n v="-381725164"/>
        <n v="-343728100"/>
        <n v="-203345122"/>
        <n v="-206217006"/>
        <n v="-395768310"/>
        <n v="-248240249"/>
        <n v="-208915746"/>
        <n v="-206784919"/>
        <n v="-335200174"/>
        <n v="-215656826"/>
        <n v="-210884973"/>
        <n v="-229646875"/>
        <n v="-418307062"/>
        <m/>
      </sharedItems>
    </cacheField>
    <cacheField name="最近7天利润" numFmtId="0">
      <sharedItems containsString="0" containsBlank="1" containsNumber="1" containsInteger="1" minValue="-1004746340" maxValue="1052575633" count="148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n v="126613920"/>
        <n v="-33790329"/>
        <n v="115447431"/>
        <n v="125113246"/>
        <n v="118081599"/>
        <n v="123680816"/>
        <n v="128910948"/>
        <n v="125068619"/>
        <n v="100158414"/>
        <n v="264028868"/>
        <n v="138275230"/>
        <n v="146239173"/>
        <n v="141250915"/>
        <n v="117304857"/>
        <n v="128254601"/>
        <n v="136336069"/>
        <n v="133379866"/>
        <n v="135328096"/>
        <n v="126110546"/>
        <n v="89801223"/>
        <n v="84594996"/>
        <n v="83754010"/>
        <n v="78419320"/>
        <n v="79446210"/>
        <n v="81277260"/>
        <n v="49492183"/>
        <n v="65635300"/>
        <n v="63961171"/>
        <n v="93561729"/>
        <n v="99955672"/>
        <n v="76719028"/>
        <n v="71088207"/>
        <n v="88963430"/>
        <n v="121845346"/>
        <n v="97871996"/>
        <n v="96814173"/>
        <n v="86735339"/>
        <n v="98864406"/>
        <n v="118454632"/>
        <n v="115830829"/>
        <n v="95490974"/>
        <n v="85162559"/>
        <n v="95509636"/>
        <n v="110050623"/>
        <n v="-35502510"/>
        <n v="110091808"/>
        <n v="92497139"/>
        <n v="106174198"/>
        <n v="97801149"/>
        <n v="120934721"/>
        <n v="111361338"/>
        <n v="10923233"/>
        <n v="119450537"/>
        <n v="115151001"/>
        <n v="124141107"/>
        <n v="127919333"/>
        <n v="133793957"/>
        <n v="137768575"/>
        <n v="139146286"/>
        <n v="244183194"/>
        <n v="135959447"/>
        <n v="120210078"/>
        <n v="119699391"/>
        <n v="103880477"/>
        <n v="146347646"/>
        <n v="131969035"/>
        <n v="115074342"/>
        <n v="121992704"/>
        <n v="117415936"/>
        <n v="108787261"/>
        <n v="96579542"/>
        <n v="152118220"/>
        <n v="102558686"/>
        <n v="95957792"/>
        <n v="99223444"/>
        <n v="105543256"/>
        <n v="92834217"/>
        <n v="116842219"/>
        <n v="151735774"/>
        <n v="134300782"/>
        <n v="160156634"/>
        <n v="155406091"/>
        <n v="170662520"/>
        <n v="180364181"/>
        <n v="180923423"/>
        <n v="175567827"/>
        <n v="179479718"/>
        <n v="155755407"/>
        <n v="172757171"/>
        <n v="170445404"/>
        <m/>
      </sharedItems>
    </cacheField>
    <cacheField name="预计日租金收入" numFmtId="0">
      <sharedItems containsString="0" containsBlank="1" containsNumber="1" containsInteger="1" minValue="214730780" maxValue="322493688" count="7">
        <m/>
        <n v="257513000"/>
        <n v="257172000"/>
        <n v="322493688"/>
        <n v="214995792"/>
        <n v="214730780"/>
        <n v="322095752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148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n v="26190596"/>
        <n v="-133841644"/>
        <n v="159400005"/>
        <n v="27353832"/>
        <n v="29499025"/>
        <n v="29642230"/>
        <n v="41945727"/>
        <n v="11284912"/>
        <n v="8360290"/>
        <n v="21709862"/>
        <n v="33646367"/>
        <n v="35317775"/>
        <n v="36607254"/>
        <n v="5696172"/>
        <n v="28949413"/>
        <n v="14061326"/>
        <n v="11105123"/>
        <n v="25019939"/>
        <n v="23646572"/>
        <n v="22655024"/>
        <n v="-3916748"/>
        <n v="938438"/>
        <n v="17918551"/>
        <n v="15088216"/>
        <n v="13963063"/>
        <n v="-5982893"/>
        <n v="39789689"/>
        <n v="37124012"/>
        <n v="25683810"/>
        <n v="36932939"/>
        <n v="-5318093"/>
        <n v="4139302"/>
        <n v="26207465"/>
        <n v="26899023"/>
        <n v="15816339"/>
        <n v="12092839"/>
        <n v="11881476"/>
        <n v="23378196"/>
        <n v="14272133"/>
        <n v="6833592"/>
        <n v="9064208"/>
        <n v="12980823"/>
        <n v="26163416"/>
        <n v="10817487"/>
        <n v="-119130670"/>
        <n v="167864508"/>
        <n v="14876274"/>
        <n v="20510651"/>
        <n v="4855465"/>
        <n v="27741346"/>
        <n v="47596805"/>
        <n v="-73030585"/>
        <n v="129352851"/>
        <n v="12791268"/>
        <n v="32441430"/>
        <n v="11899117"/>
        <n v="2609198"/>
        <n v="37590588"/>
        <n v="57886006"/>
        <n v="33384034"/>
        <n v="20644278"/>
        <n v="7526725"/>
        <n v="18654649"/>
        <n v="-3919797"/>
        <n v="41156570"/>
        <n v="20602779"/>
        <n v="6009923"/>
        <n v="23407703"/>
        <n v="33465290"/>
        <n v="12211103"/>
        <n v="-4655020"/>
        <n v="51618881"/>
        <n v="-4483167"/>
        <n v="9518718"/>
        <n v="23277460"/>
        <n v="23717592"/>
        <n v="3358471"/>
        <n v="23510066"/>
        <n v="54246537"/>
        <n v="34183889"/>
        <n v="21372685"/>
        <n v="30624027"/>
        <n v="24532004"/>
        <n v="33419253"/>
        <n v="10535738"/>
        <n v="18713712"/>
        <n v="38006833"/>
        <n v="10459578"/>
        <n v="38374449"/>
        <n v="45314024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6.6636805556" refreshedBy="超级无敌美少女" recordCount="144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4-15T00:00:00" count="144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m/>
      </sharedItems>
    </cacheField>
    <cacheField name="时间" numFmtId="0">
      <sharedItems containsString="0" containsBlank="1" containsNonDate="0" containsDate="1" minDate="1899-12-30T09:50:00" maxDate="1899-12-30T23:21:00" count="131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d v="1899-12-30T16:15:00"/>
        <d v="1899-12-30T17:14:00"/>
        <d v="1899-12-30T17:32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4:00"/>
        <d v="1899-12-30T13:31:00"/>
        <d v="1899-12-30T20:52:00"/>
        <d v="1899-12-30T10:42:00"/>
        <d v="1899-12-30T17:04:00"/>
        <d v="1899-12-30T20:16:00"/>
        <d v="1899-12-30T18:09:00"/>
        <d v="1899-12-30T20:37:00"/>
        <d v="1899-12-30T17:25:00"/>
        <d v="1899-12-30T22:19:00"/>
        <d v="1899-12-30T11:01:00"/>
        <d v="1899-12-30T17:56:00"/>
        <d v="1899-12-30T23:04:00"/>
        <d v="1899-12-30T11:09:00"/>
        <d v="1899-12-30T11:37:00"/>
        <d v="1899-12-30T11:18:00"/>
        <d v="1899-12-30T17:19:00"/>
        <d v="1899-12-30T12:21:00"/>
        <d v="1899-12-30T11:30:00"/>
        <d v="1899-12-30T17:41:00"/>
        <d v="1899-12-30T18:08:00"/>
        <d v="1899-12-30T13:15:00"/>
        <d v="1899-12-30T21:56:00"/>
        <d v="1899-12-30T13:37:00"/>
        <d v="1899-12-30T18:26:00"/>
        <d v="1899-12-30T17:33:00"/>
        <d v="1899-12-30T17:55:00"/>
        <d v="1899-12-30T17:58:00"/>
        <d v="1899-12-30T13:49:00"/>
        <d v="1899-12-30T16:34:00"/>
        <d v="1899-12-30T18:52:00"/>
        <d v="1899-12-30T18:15:00"/>
        <d v="1899-12-30T18:22:00"/>
        <d v="1899-12-30T16:42:00"/>
        <d v="1899-12-30T16:54:00"/>
        <d v="1899-12-30T14:14:00"/>
        <d v="1899-12-30T16:49:00"/>
        <d v="1899-12-30T16:56:00"/>
        <d v="1899-12-30T11:32:00"/>
        <d v="1899-12-30T18:01:00"/>
        <d v="1899-12-30T19:21:00"/>
        <d v="1899-12-30T19:14:00"/>
        <d v="1899-12-30T16:43:00"/>
        <d v="1899-12-30T14:58:00"/>
        <d v="1899-12-30T16:48:00"/>
        <d v="1899-12-30T17:47:00"/>
        <d v="1899-12-30T16:37:00"/>
        <d v="1899-12-30T11:00:00"/>
        <d v="1899-12-30T13:33:00"/>
        <d v="1899-12-30T17:39:00"/>
        <d v="1899-12-30T11:04:00"/>
        <d v="1899-12-30T12:10:00"/>
        <d v="1899-12-30T17:02:00"/>
        <d v="1899-12-30T17:50:00"/>
        <d v="1899-12-30T12:38:00"/>
        <d v="1899-12-30T10:37:00"/>
        <d v="1899-12-30T12:14:00"/>
        <d v="1899-12-30T16:51:00"/>
        <d v="1899-12-30T17:22:00"/>
        <d v="1899-12-30T15:4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510188222" count="135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n v="1113396403"/>
        <n v="301772672"/>
        <n v="1717270337"/>
        <n v="1077995876"/>
        <n v="1666737513"/>
        <n v="1060562383"/>
        <n v="2092316231"/>
        <n v="1873636487"/>
        <n v="955728053"/>
        <n v="1005357191"/>
        <n v="1062781721"/>
        <n v="1014918312"/>
        <n v="1871452628"/>
        <n v="993372395"/>
        <n v="1686449261"/>
        <n v="1220410224"/>
        <n v="1739558010"/>
        <n v="938762923"/>
        <n v="935324676"/>
        <n v="1358174218"/>
        <n v="1564334418"/>
        <n v="2111662932"/>
        <n v="928599171"/>
        <n v="1302814413"/>
        <n v="1814400342"/>
        <n v="1122747011"/>
        <n v="1199720347"/>
        <n v="2037604116"/>
        <n v="971304203"/>
        <n v="1785011423"/>
        <n v="1074946199"/>
        <n v="1882055241"/>
        <n v="1579787443"/>
        <n v="1073245313"/>
        <n v="1174470087"/>
        <n v="1840206630"/>
        <n v="1332084153"/>
        <n v="933380256"/>
        <n v="948345652"/>
        <n v="1117767158"/>
        <n v="998187520"/>
        <n v="1780121783"/>
        <n v="1302684456"/>
        <n v="1047301771"/>
        <n v="2105129952"/>
        <n v="1547986249"/>
        <n v="1166528202"/>
        <n v="1556576262"/>
        <n v="1846514024"/>
        <n v="1903449259"/>
        <n v="1153164864"/>
        <n v="1730114555"/>
        <n v="1111409352"/>
        <n v="1477614025"/>
        <n v="1125639809"/>
        <n v="1029526358"/>
        <n v="1962836756"/>
        <n v="1902408031"/>
        <n v="1842124283"/>
        <n v="920965402"/>
        <n v="954260023"/>
        <n v="1127909514"/>
        <n v="867538585"/>
        <n v="2059957662"/>
        <n v="1175862362"/>
        <n v="1021800045"/>
        <n v="1981373078"/>
        <n v="1901751156"/>
        <n v="1871852575"/>
        <n v="1924329583"/>
        <n v="1445510870"/>
        <n v="1081553221"/>
        <n v="1971871952"/>
        <n v="1694770114"/>
        <n v="1005923308"/>
        <n v="1138140095"/>
        <n v="1777904676"/>
        <n v="1617791274"/>
        <n v="946328929"/>
        <n v="980996709"/>
        <n v="1952855139"/>
        <n v="1194095975"/>
        <n v="980180240"/>
        <n v="964206877"/>
        <n v="1613120288"/>
        <n v="1038926328"/>
        <n v="1056256384"/>
        <n v="1153572067"/>
        <n v="2040851166"/>
        <m/>
      </sharedItems>
    </cacheField>
    <cacheField name="支出（最近24小时）" numFmtId="0">
      <sharedItems containsString="0" containsBlank="1" containsNumber="1" containsInteger="1" minValue="-2726593932" maxValue="-554786493" count="144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n v="-941924092"/>
        <n v="-898211239"/>
        <n v="-866038662"/>
        <n v="-1086147045"/>
        <n v="-1675798170"/>
        <n v="-946322806"/>
        <n v="-1831388699"/>
        <n v="-1634269437"/>
        <n v="-912281029"/>
        <n v="-879661468"/>
        <n v="-952814210"/>
        <n v="-908847391"/>
        <n v="-1742347762"/>
        <n v="-913713404"/>
        <n v="-1607186363"/>
        <n v="-1099272074"/>
        <n v="-1565119218"/>
        <n v="-890307778"/>
        <n v="-896860134"/>
        <n v="-1312828100"/>
        <n v="-1335593729"/>
        <n v="-1822083336"/>
        <n v="-919351479"/>
        <n v="-1164470561"/>
        <n v="-1678774667"/>
        <n v="-993174694"/>
        <n v="-1095940024"/>
        <n v="-1871180296"/>
        <n v="-993347392"/>
        <n v="-1766769257"/>
        <n v="-1042363082"/>
        <n v="-1746502668"/>
        <n v="-1359121261"/>
        <n v="-1095747008"/>
        <n v="-1101567939"/>
        <n v="-1782494913"/>
        <n v="-1302141156"/>
        <n v="-890754760"/>
        <n v="-874531328"/>
        <n v="-1103437138"/>
        <n v="-921027662"/>
        <n v="-1547371984"/>
        <n v="-1114428843"/>
        <n v="-884283673"/>
        <n v="-1456106294"/>
        <n v="-1325993764"/>
        <n v="-1405719180"/>
        <n v="-1041712925"/>
        <n v="-1430729882"/>
        <n v="-1737908414"/>
        <n v="-1740356658"/>
        <n v="-1462993886"/>
        <n v="-1102421269"/>
        <n v="-988806456"/>
        <n v="-1327791853"/>
        <n v="-958218635"/>
        <n v="-906297559"/>
        <n v="-1760785788"/>
        <n v="-1744034105"/>
        <n v="-1667142965"/>
        <n v="-902833445"/>
        <n v="-823168981"/>
        <n v="-983280128"/>
        <n v="-806102379"/>
        <n v="-1952155666"/>
        <n v="-1091419406"/>
        <n v="-950244061"/>
        <n v="-1820671278"/>
        <n v="-1667640740"/>
        <n v="-1600522261"/>
        <n v="-1660824258"/>
        <n v="-1473518853"/>
        <n v="-914881654"/>
        <n v="-1725138938"/>
        <n v="-1508799430"/>
        <n v="-967920186"/>
        <n v="-1025032353"/>
        <n v="-1679739743"/>
        <n v="-1512537829"/>
        <n v="-894797920"/>
        <n v="-907435333"/>
        <n v="-1741535067"/>
        <n v="-1092354006"/>
        <n v="-919310843"/>
        <n v="-909934370"/>
        <n v="-1475011620"/>
        <n v="-948974225"/>
        <n v="-927976208"/>
        <n v="-1010535899"/>
        <n v="-1840714377"/>
        <m/>
      </sharedItems>
    </cacheField>
    <cacheField name="最近7天利润" numFmtId="0">
      <sharedItems containsString="0" containsBlank="1" containsNumber="1" containsInteger="1" minValue="-6935024191" maxValue="1382139577" count="144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n v="829063486"/>
        <n v="97284582"/>
        <n v="781882630"/>
        <n v="659013214"/>
        <n v="675645977"/>
        <n v="759670993"/>
        <n v="766046552"/>
        <n v="755024871"/>
        <n v="630871594"/>
        <n v="1382139577"/>
        <n v="640875413"/>
        <n v="755097503"/>
        <n v="761821751"/>
        <n v="727241165"/>
        <n v="580157117"/>
        <n v="590140043"/>
        <n v="643440685"/>
        <n v="541229212"/>
        <n v="498243146"/>
        <n v="399053801"/>
        <n v="604760545"/>
        <n v="585940461"/>
        <n v="595584246"/>
        <n v="612789948"/>
        <n v="556771129"/>
        <n v="609371398"/>
        <n v="674687179"/>
        <n v="730449100"/>
        <n v="479665222"/>
        <n v="459111670"/>
        <n v="482447095"/>
        <n v="447072699"/>
        <n v="567487602"/>
        <n v="415413590"/>
        <n v="387535415"/>
        <n v="306701487"/>
        <n v="373878104"/>
        <n v="376218245"/>
        <n v="417449452"/>
        <n v="328810016"/>
        <n v="291819120"/>
        <n v="466364784"/>
        <n v="581718249"/>
        <n v="759926778"/>
        <n v="142970729"/>
        <n v="866310208"/>
        <n v="809178617"/>
        <n v="919663874"/>
        <n v="889268332"/>
        <n v="795519685"/>
        <n v="703842223"/>
        <n v="134416952"/>
        <n v="693552220"/>
        <n v="677399567"/>
        <n v="691050202"/>
        <n v="774716156"/>
        <n v="855853795"/>
        <n v="868161514"/>
        <n v="841452423"/>
        <n v="1352971854"/>
        <n v="712407589"/>
        <n v="751898671"/>
        <n v="838305845"/>
        <n v="732320877"/>
        <n v="655457868"/>
        <n v="661078655"/>
        <n v="653082882"/>
        <n v="646799137"/>
        <n v="773631780"/>
        <n v="751925017"/>
        <n v="761416677"/>
        <n v="671972488"/>
        <n v="792278265"/>
        <n v="787896756"/>
        <n v="822250009"/>
        <n v="771107315"/>
        <n v="739250457"/>
        <n v="597941934"/>
        <n v="580998577"/>
        <n v="660537569"/>
        <n v="567427378"/>
        <n v="625124627"/>
        <n v="620957359"/>
        <n v="643823634"/>
        <n v="567890233"/>
        <n v="683767369"/>
        <n v="653523218"/>
        <n v="730272385"/>
        <n v="799747177"/>
        <n v="719089102"/>
        <m/>
      </sharedItems>
    </cacheField>
    <cacheField name="预计日租金收入" numFmtId="0">
      <sharedItems containsString="0" containsBlank="1" containsNumber="1" containsInteger="1" minValue="944895000" maxValue="1419093000" count="6">
        <m/>
        <n v="947317000"/>
        <n v="946062000"/>
        <n v="1419093000"/>
        <n v="944895000"/>
        <n v="1417342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851231675" count="144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n v="171472311"/>
        <n v="-596438567"/>
        <n v="851231675"/>
        <n v="-8151169"/>
        <n v="-9060657"/>
        <n v="114239577"/>
        <n v="260927532"/>
        <n v="239367050"/>
        <n v="43447024"/>
        <n v="125695723"/>
        <n v="109967511"/>
        <n v="106070921"/>
        <n v="129104866"/>
        <n v="79658991"/>
        <n v="79262898"/>
        <n v="121138150"/>
        <n v="174438792"/>
        <n v="48455145"/>
        <n v="38464542"/>
        <n v="45346118"/>
        <n v="228740689"/>
        <n v="289579596"/>
        <n v="9247692"/>
        <n v="138343852"/>
        <n v="135625675"/>
        <n v="129572317"/>
        <n v="103780323"/>
        <n v="166423820"/>
        <n v="-22043189"/>
        <n v="18242166"/>
        <n v="32583117"/>
        <n v="135552573"/>
        <n v="220666182"/>
        <n v="-22501695"/>
        <n v="72902148"/>
        <n v="57711717"/>
        <n v="29942997"/>
        <n v="42625496"/>
        <n v="73814324"/>
        <n v="14330020"/>
        <n v="77159858"/>
        <n v="232749799"/>
        <n v="188255613"/>
        <n v="163018098"/>
        <n v="-408804523"/>
        <n v="779136188"/>
        <n v="142267069"/>
        <n v="124815277"/>
        <n v="125846380"/>
        <n v="108605610"/>
        <n v="163092601"/>
        <n v="-309829022"/>
        <n v="627693286"/>
        <n v="122602896"/>
        <n v="149822172"/>
        <n v="167421174"/>
        <n v="123228799"/>
        <n v="202050968"/>
        <n v="158373926"/>
        <n v="174981318"/>
        <n v="18131957"/>
        <n v="131091042"/>
        <n v="144629386"/>
        <n v="61436206"/>
        <n v="107801996"/>
        <n v="84442956"/>
        <n v="71555984"/>
        <n v="160701800"/>
        <n v="234110416"/>
        <n v="271330314"/>
        <n v="263505325"/>
        <n v="-28007983"/>
        <n v="166671567"/>
        <n v="246733014"/>
        <n v="185970684"/>
        <n v="38003122"/>
        <n v="113107742"/>
        <n v="98164933"/>
        <n v="105253445"/>
        <n v="51531009"/>
        <n v="73561376"/>
        <n v="211320072"/>
        <n v="101741969"/>
        <n v="60869397"/>
        <n v="54272507"/>
        <n v="138108668"/>
        <n v="89952103"/>
        <n v="128280176"/>
        <n v="143036168"/>
        <n v="200136789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6.6636921296" refreshedBy="超级无敌美少女" recordCount="144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4-15T00:00:00" count="144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m/>
      </sharedItems>
    </cacheField>
    <cacheField name="时间" numFmtId="0">
      <sharedItems containsString="0" containsBlank="1" containsNonDate="0" containsDate="1" minDate="1899-12-30T09:51:00" maxDate="1899-12-30T23:22:00" count="128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d v="1899-12-30T17:15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3:00"/>
        <d v="1899-12-30T20:24:00"/>
        <d v="1899-12-30T20:19:00"/>
        <d v="1899-12-30T22:54:00"/>
        <d v="1899-12-30T11:26:00"/>
        <d v="1899-12-30T11:46:00"/>
        <d v="1899-12-30T22:23:00"/>
        <d v="1899-12-30T09:51:00"/>
        <d v="1899-12-30T22:21:00"/>
        <d v="1899-12-30T11:54:00"/>
        <d v="1899-12-30T13:31:00"/>
        <d v="1899-12-30T20:52:00"/>
        <d v="1899-12-30T10:42:00"/>
        <d v="1899-12-30T17:05:00"/>
        <d v="1899-12-30T20:17:00"/>
        <d v="1899-12-30T18:09:00"/>
        <d v="1899-12-30T20:37:00"/>
        <d v="1899-12-30T17:25:00"/>
        <d v="1899-12-30T11:02:00"/>
        <d v="1899-12-30T18:07:00"/>
        <d v="1899-12-30T23:05:00"/>
        <d v="1899-12-30T17:48:00"/>
        <d v="1899-12-30T11:09:00"/>
        <d v="1899-12-30T11:37:00"/>
        <d v="1899-12-30T11:18:00"/>
        <d v="1899-12-30T17:19:00"/>
        <d v="1899-12-30T12:22:00"/>
        <d v="1899-12-30T11:30:00"/>
        <d v="1899-12-30T17:41:00"/>
        <d v="1899-12-30T18:08:00"/>
        <d v="1899-12-30T13:15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2:00"/>
        <d v="1899-12-30T18:15:00"/>
        <d v="1899-12-30T18:22:00"/>
        <d v="1899-12-30T16:43:00"/>
        <d v="1899-12-30T16:54:00"/>
        <d v="1899-12-30T18:18:00"/>
        <d v="1899-12-30T16:49:00"/>
        <d v="1899-12-30T16:56:00"/>
        <d v="1899-12-30T11:32:00"/>
        <d v="1899-12-30T18:02:00"/>
        <d v="1899-12-30T19:21:00"/>
        <d v="1899-12-30T18:44:00"/>
        <d v="1899-12-30T19:14:00"/>
        <d v="1899-12-30T15:04:00"/>
        <d v="1899-12-30T16:52:00"/>
        <d v="1899-12-30T16:38:00"/>
        <d v="1899-12-30T11:00:00"/>
        <d v="1899-12-30T13:33:00"/>
        <d v="1899-12-30T17:39:00"/>
        <d v="1899-12-30T11:31:00"/>
        <d v="1899-12-30T11:04:00"/>
        <d v="1899-12-30T12:10:00"/>
        <d v="1899-12-30T17:02:00"/>
        <d v="1899-12-30T12:38:00"/>
        <d v="1899-12-30T10:37:00"/>
        <d v="1899-12-30T12:14:00"/>
        <d v="1899-12-30T16:51:00"/>
        <d v="1899-12-30T17:23:00"/>
        <d v="1899-12-30T15:4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136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n v="909072293"/>
        <n v="259815206"/>
        <n v="1587028204"/>
        <n v="1067581796"/>
        <n v="1701397117"/>
        <n v="968973819"/>
        <n v="1867843060"/>
        <n v="1658841136"/>
        <n v="1010002868"/>
        <n v="846492177"/>
        <n v="943757948"/>
        <n v="902377473"/>
        <n v="1690033850"/>
        <n v="964122152"/>
        <n v="1726427334"/>
        <n v="1140723202"/>
        <n v="1652396165"/>
        <n v="840604468"/>
        <n v="958035916"/>
        <n v="1419854751"/>
        <n v="1446644888"/>
        <n v="1932284177"/>
        <n v="1034007229"/>
        <n v="1094098735"/>
        <n v="1618311693"/>
        <n v="926259936"/>
        <n v="1176893965"/>
        <n v="1938853874"/>
        <n v="928695742"/>
        <n v="1725707046"/>
        <n v="970647403"/>
        <n v="1675427880"/>
        <n v="1351236144"/>
        <n v="1152576580"/>
        <n v="1100161658"/>
        <n v="1802326147"/>
        <n v="1337697924"/>
        <n v="902693906"/>
        <n v="830735878"/>
        <n v="1163005462"/>
        <n v="968609294"/>
        <n v="1548675902"/>
        <n v="1108845582"/>
        <n v="888704130"/>
        <n v="1942345225"/>
        <n v="1456221307"/>
        <n v="1112168397"/>
        <n v="1448511293"/>
        <n v="1704456811"/>
        <n v="1684700051"/>
        <n v="1028619970"/>
        <n v="1673846211"/>
        <n v="1055974458"/>
        <n v="1382354984"/>
        <n v="1076136632"/>
        <n v="926205327"/>
        <n v="1839749648"/>
        <n v="1806481671"/>
        <n v="1686592449"/>
        <n v="891000327"/>
        <n v="777801580"/>
        <n v="997948682"/>
        <n v="862496181"/>
        <n v="2116078368"/>
        <n v="1161203237"/>
        <n v="931576324"/>
        <n v="1798527115"/>
        <n v="1712281338"/>
        <n v="1635117222"/>
        <n v="923847599"/>
        <n v="1559056961"/>
        <n v="1028704976"/>
        <n v="1819890871"/>
        <n v="1493166849"/>
        <n v="1040379515"/>
        <n v="952419147"/>
        <n v="1663666821"/>
        <n v="1622148980"/>
        <n v="936307155"/>
        <n v="948118767"/>
        <n v="1790849287"/>
        <n v="1151635496"/>
        <n v="959470191"/>
        <n v="908259435"/>
        <n v="1573736024"/>
        <n v="927209728"/>
        <n v="860540032"/>
        <n v="1126600161"/>
        <n v="1965816672"/>
        <m/>
      </sharedItems>
    </cacheField>
    <cacheField name="支出（最近24小时）" numFmtId="0">
      <sharedItems containsString="0" containsBlank="1" containsNumber="1" containsInteger="1" minValue="-2596755432" maxValue="-240799634" count="144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n v="-897079984"/>
        <n v="-855429356"/>
        <n v="-824798491"/>
        <n v="-1034425462"/>
        <n v="-1595997802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52265"/>
        <n v="-1250312120"/>
        <n v="-1271993666"/>
        <n v="-1735316969"/>
        <n v="-875572587"/>
        <n v="-1109019266"/>
        <n v="-1598822886"/>
        <n v="-945880392"/>
        <n v="-1043752106"/>
        <n v="-1782066289"/>
        <n v="-946044866"/>
        <n v="-1682636910"/>
        <n v="-992726462"/>
        <n v="-1663335400"/>
        <n v="-1294400831"/>
        <n v="-1043568282"/>
        <n v="-1049112024"/>
        <n v="-1697613720"/>
        <n v="-1240134082"/>
        <n v="-848337625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m/>
      </sharedItems>
    </cacheField>
    <cacheField name="最近7天利润" numFmtId="0">
      <sharedItems containsString="0" containsBlank="1" containsNumber="1" containsInteger="1" minValue="-6392253608" maxValue="2003396088" count="144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n v="589964142"/>
        <n v="-58337355"/>
        <n v="504952431"/>
        <n v="470423683"/>
        <n v="503637043"/>
        <n v="495624307"/>
        <n v="502314583"/>
        <n v="463873865"/>
        <n v="602941225"/>
        <n v="1207434074"/>
        <n v="481520462"/>
        <n v="485163229"/>
        <n v="386963989"/>
        <n v="413168887"/>
        <n v="459074237"/>
        <n v="493387739"/>
        <n v="561396881"/>
        <n v="417245091"/>
        <n v="536379379"/>
        <n v="565239258"/>
        <n v="746043754"/>
        <n v="674440582"/>
        <n v="731010616"/>
        <n v="622292370"/>
        <n v="588692566"/>
        <n v="524812832"/>
        <n v="554071040"/>
        <n v="512057786"/>
        <n v="320057440"/>
        <n v="358160714"/>
        <n v="177647013"/>
        <n v="226739083"/>
        <n v="214993519"/>
        <n v="343622273"/>
        <n v="261530048"/>
        <n v="291547115"/>
        <n v="352797288"/>
        <n v="346734309"/>
        <n v="366672179"/>
        <n v="444613889"/>
        <n v="432105064"/>
        <n v="387920860"/>
        <n v="384356307"/>
        <n v="377222957"/>
        <n v="-211270909"/>
        <n v="413293929"/>
        <n v="467725824"/>
        <n v="475683382"/>
        <n v="435203257"/>
        <n v="450010751"/>
        <n v="423074697"/>
        <n v="-8710917"/>
        <n v="546033084"/>
        <n v="594563303"/>
        <n v="515633038"/>
        <n v="635906408"/>
        <n v="656334000"/>
        <n v="749411275"/>
        <n v="763593508"/>
        <n v="1212956116"/>
        <n v="574147562"/>
        <n v="499770873"/>
        <n v="511678917"/>
        <n v="442911050"/>
        <n v="541949166"/>
        <n v="563959407"/>
        <n v="544790602"/>
        <n v="529676673"/>
        <n v="584597266"/>
        <n v="616518966"/>
        <n v="661171573"/>
        <n v="722097770"/>
        <n v="717383977"/>
        <n v="615140008"/>
        <n v="625260679"/>
        <n v="705838983"/>
        <n v="595957331"/>
        <n v="658943383"/>
        <n v="645697167"/>
        <n v="574110024"/>
        <n v="500615548"/>
        <n v="529453084"/>
        <n v="604048819"/>
        <n v="569434094"/>
        <n v="639090206"/>
        <n v="674482406"/>
        <n v="603987247"/>
        <n v="496621763"/>
        <n v="576912169"/>
        <n v="577132689"/>
        <m/>
      </sharedItems>
    </cacheField>
    <cacheField name="预计日租金收入" numFmtId="0">
      <sharedItems containsString="0" containsBlank="1" containsNumber="1" containsInteger="1" minValue="899900000" maxValue="1351517000" count="6">
        <m/>
        <n v="902207000"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144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n v="11992309"/>
        <n v="-595614150"/>
        <n v="762229713"/>
        <n v="33156334"/>
        <n v="105399315"/>
        <n v="67714260"/>
        <n v="123673518"/>
        <n v="102404171"/>
        <n v="141164041"/>
        <n v="8719589"/>
        <n v="36316101"/>
        <n v="36799101"/>
        <n v="30645827"/>
        <n v="93919158"/>
        <n v="195783766"/>
        <n v="93797715"/>
        <n v="161806857"/>
        <n v="-7307460"/>
        <n v="103883651"/>
        <n v="169542631"/>
        <n v="174651222"/>
        <n v="196967208"/>
        <n v="158434642"/>
        <n v="-14920531"/>
        <n v="19488807"/>
        <n v="-19620456"/>
        <n v="133141859"/>
        <n v="156787585"/>
        <n v="-17349124"/>
        <n v="43070136"/>
        <n v="-22079059"/>
        <n v="12092480"/>
        <n v="56835313"/>
        <n v="109008298"/>
        <n v="51049634"/>
        <n v="104712427"/>
        <n v="97563842"/>
        <n v="54356281"/>
        <n v="-2141189"/>
        <n v="112113249"/>
        <n v="91430667"/>
        <n v="74979043"/>
        <n v="47485081"/>
        <n v="46529443"/>
        <n v="-498063374"/>
        <n v="679494381"/>
        <n v="117441517"/>
        <n v="120070807"/>
        <n v="85911794"/>
        <n v="49306412"/>
        <n v="27217991"/>
        <n v="-364707144"/>
        <n v="623921492"/>
        <n v="114254292"/>
        <n v="117791674"/>
        <n v="163547716"/>
        <n v="63065040"/>
        <n v="162811279"/>
        <n v="145497282"/>
        <n v="98837697"/>
        <n v="31159196"/>
        <n v="-6168655"/>
        <n v="61491684"/>
        <n v="94779849"/>
        <n v="256883005"/>
        <n v="121756480"/>
        <n v="26582238"/>
        <n v="64554963"/>
        <n v="124052514"/>
        <n v="110810741"/>
        <n v="107166384"/>
        <n v="155706046"/>
        <n v="157389363"/>
        <n v="176901874"/>
        <n v="56215420"/>
        <n v="118551029"/>
        <n v="-23801863"/>
        <n v="63915141"/>
        <n v="181637172"/>
        <n v="84118903"/>
        <n v="83894887"/>
        <n v="132244934"/>
        <n v="111298644"/>
        <n v="83936304"/>
        <n v="41655520"/>
        <n v="168963453"/>
        <n v="23425009"/>
        <n v="-23246581"/>
        <n v="164185293"/>
        <n v="212755860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6.6636921296" refreshedBy="超级无敌美少女" recordCount="143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4-15T00:00:00" count="143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m/>
      </sharedItems>
    </cacheField>
    <cacheField name="时间" numFmtId="0">
      <sharedItems containsString="0" containsBlank="1" containsNonDate="0" containsDate="1" minDate="1899-12-30T09:51:00" maxDate="1899-12-30T23:22:00" count="130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0:00"/>
        <d v="1899-12-30T20:56:00"/>
        <d v="1899-12-30T21:58:00"/>
        <d v="1899-12-30T19:29:00"/>
        <d v="1899-12-30T20:26:00"/>
        <d v="1899-12-30T20:50:00"/>
        <d v="1899-12-30T21:43:00"/>
        <d v="1899-12-30T20:24:00"/>
        <d v="1899-12-30T20:20:00"/>
        <d v="1899-12-30T22:54:00"/>
        <d v="1899-12-30T11:26:00"/>
        <d v="1899-12-30T22:23:00"/>
        <d v="1899-12-30T09:51:00"/>
        <d v="1899-12-30T22:21:00"/>
        <d v="1899-12-30T11:54:00"/>
        <d v="1899-12-30T13:31:00"/>
        <d v="1899-12-30T20:53:00"/>
        <d v="1899-12-30T10:42:00"/>
        <d v="1899-12-30T17:06:00"/>
        <d v="1899-12-30T20:17:00"/>
        <d v="1899-12-30T18:10:00"/>
        <d v="1899-12-30T17:07:00"/>
        <d v="1899-12-30T11:02:00"/>
        <d v="1899-12-30T23:05:00"/>
        <d v="1899-12-30T17:48:00"/>
        <d v="1899-12-30T11:09:00"/>
        <d v="1899-12-30T11:38:00"/>
        <d v="1899-12-30T11:19:00"/>
        <d v="1899-12-30T17:19:00"/>
        <d v="1899-12-30T12:22:00"/>
        <d v="1899-12-30T17:42:00"/>
        <d v="1899-12-30T18:08:00"/>
        <d v="1899-12-30T13:15:00"/>
        <d v="1899-12-30T21:57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3:00"/>
        <d v="1899-12-30T18:11:00"/>
        <d v="1899-12-30T18:15:00"/>
        <d v="1899-12-30T18:22:00"/>
        <d v="1899-12-30T16:43:00"/>
        <d v="1899-12-30T16:54:00"/>
        <d v="1899-12-30T14:22:00"/>
        <d v="1899-12-30T18:18:00"/>
        <d v="1899-12-30T16:49:00"/>
        <d v="1899-12-30T11:32:00"/>
        <d v="1899-12-30T18:02:00"/>
        <d v="1899-12-30T19:22:00"/>
        <d v="1899-12-30T18:44:00"/>
        <d v="1899-12-30T19:15:00"/>
        <d v="1899-12-30T16:44:00"/>
        <d v="1899-12-30T15:04:00"/>
        <d v="1899-12-30T16:52:00"/>
        <d v="1899-12-30T16:39:00"/>
        <d v="1899-12-30T11:01:00"/>
        <d v="1899-12-30T13:33:00"/>
        <d v="1899-12-30T17:40:00"/>
        <d v="1899-12-30T11:31:00"/>
        <d v="1899-12-30T11:05:00"/>
        <d v="1899-12-30T12:11:00"/>
        <d v="1899-12-30T17:02:00"/>
        <d v="1899-12-30T17:51:00"/>
        <d v="1899-12-30T12:38:00"/>
        <d v="1899-12-30T10:37:00"/>
        <d v="1899-12-30T12:14:00"/>
        <d v="1899-12-30T16:51:00"/>
        <d v="1899-12-30T17:23:00"/>
        <d v="1899-12-30T15:5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64901801" count="135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n v="1040470120"/>
        <n v="296201678"/>
        <n v="1527505763"/>
        <n v="1117577954"/>
        <n v="1716090737"/>
        <n v="1004216352"/>
        <n v="1880488922"/>
        <n v="1627978192"/>
        <n v="865319322"/>
        <n v="927727983"/>
        <n v="933524492"/>
        <n v="954823474"/>
        <n v="1858107421"/>
        <n v="878232760"/>
        <n v="1588961221"/>
        <n v="1133260902"/>
        <n v="1651047124"/>
        <n v="980920710"/>
        <n v="926054849"/>
        <n v="1319364934"/>
        <n v="1392197881"/>
        <n v="1889973186"/>
        <n v="996073461"/>
        <n v="1226304927"/>
        <n v="1800898451"/>
        <n v="1096988322"/>
        <n v="1016221937"/>
        <n v="1806825942"/>
        <n v="1120916669"/>
        <n v="1949154965"/>
        <n v="1155299630"/>
        <n v="1884009200"/>
        <n v="1463220767"/>
        <n v="1067867682"/>
        <n v="1225123950"/>
        <n v="1989307530"/>
        <n v="1439580787"/>
        <n v="933792934"/>
        <n v="863208477"/>
        <n v="1108158336"/>
        <n v="1001373264"/>
        <n v="1719755000"/>
        <n v="1109858444"/>
        <n v="899659646"/>
        <n v="2026051492"/>
        <n v="1477684387"/>
        <n v="1037462148"/>
        <n v="1446306795"/>
        <n v="1772294530"/>
        <n v="1752629785"/>
        <n v="1055607909"/>
        <n v="1579983535"/>
        <n v="965705339"/>
        <n v="1284277464"/>
        <n v="967660380"/>
        <n v="910862511"/>
        <n v="1832284895"/>
        <n v="1779844520"/>
        <n v="1591361786"/>
        <n v="980976551"/>
        <n v="828136000"/>
        <n v="989925787"/>
        <n v="771435163"/>
        <n v="1985009447"/>
        <n v="1093248614"/>
        <n v="1061355374"/>
        <n v="1884020737"/>
        <n v="1567366698"/>
        <n v="1527510536"/>
        <n v="906434671"/>
        <n v="1575157601"/>
        <n v="997531261"/>
        <n v="1819890871"/>
        <n v="1593433835"/>
        <n v="968234347"/>
        <n v="1048181002"/>
        <n v="1693197581"/>
        <n v="1505379252"/>
        <n v="958134848"/>
        <n v="851944740"/>
        <n v="1685128430"/>
        <n v="1184325969"/>
        <n v="942645686"/>
        <n v="939286170"/>
        <n v="1490586172"/>
        <n v="948916363"/>
        <n v="995950050"/>
        <n v="1108488347"/>
        <n v="1951653565"/>
        <m/>
      </sharedItems>
    </cacheField>
    <cacheField name="支出（最近24小时）" numFmtId="0">
      <sharedItems containsString="0" containsBlank="1" containsNumber="1" containsInteger="1" minValue="-2596740919" maxValue="-695734762" count="143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21603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4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m/>
      </sharedItems>
    </cacheField>
    <cacheField name="最近7天利润" numFmtId="0">
      <sharedItems containsString="0" containsBlank="1" containsNumber="1" containsInteger="1" minValue="-6614903053" maxValue="1095963420" count="143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n v="575876980"/>
        <n v="-74347137"/>
        <n v="548708598"/>
        <n v="647577068"/>
        <n v="610833742"/>
        <n v="601025900"/>
        <n v="608803680"/>
        <n v="583842612"/>
        <n v="410225090"/>
        <n v="1095963420"/>
        <n v="419338793"/>
        <n v="425441078"/>
        <n v="485735953"/>
        <n v="390808926"/>
        <n v="407734226"/>
        <n v="443155140"/>
        <n v="517277541"/>
        <n v="576576619"/>
        <n v="628522985"/>
        <n v="536428113"/>
        <n v="547158032"/>
        <n v="573580268"/>
        <n v="643793255"/>
        <n v="674743501"/>
        <n v="685401329"/>
        <n v="697374050"/>
        <n v="597950972"/>
        <n v="653090564"/>
        <n v="707748477"/>
        <n v="764942727"/>
        <n v="807015021"/>
        <n v="747829992"/>
        <n v="773769067"/>
        <n v="646960537"/>
        <n v="850502632"/>
        <n v="913894694"/>
        <n v="822797387"/>
        <n v="816616119"/>
        <n v="684374361"/>
        <n v="683539852"/>
        <n v="622852852"/>
        <n v="794579289"/>
        <n v="667065306"/>
        <n v="608868381"/>
        <n v="-19489257"/>
        <n v="655968980"/>
        <n v="657026670"/>
        <n v="645125105"/>
        <n v="638248616"/>
        <n v="516211095"/>
        <n v="530426550"/>
        <n v="72499313"/>
        <n v="493752897"/>
        <n v="407945146"/>
        <n v="330282215"/>
        <n v="386365862"/>
        <n v="349368607"/>
        <n v="424568257"/>
        <n v="377257012"/>
        <n v="765904171"/>
        <n v="354874598"/>
        <n v="377151692"/>
        <n v="432794998"/>
        <n v="381442365"/>
        <n v="455815394"/>
        <n v="401992949"/>
        <n v="547118408"/>
        <n v="548434500"/>
        <n v="412749657"/>
        <n v="378891262"/>
        <n v="422622037"/>
        <n v="590709892"/>
        <n v="594830287"/>
        <n v="615140008"/>
        <n v="541149548"/>
        <n v="593868112"/>
        <n v="680377527"/>
        <n v="684109958"/>
        <n v="637738037"/>
        <n v="571877947"/>
        <n v="433383159"/>
        <n v="424303166"/>
        <n v="459693087"/>
        <n v="480399025"/>
        <n v="481940210"/>
        <n v="472766725"/>
        <n v="474516834"/>
        <n v="480733675"/>
        <n v="639086294"/>
        <n v="652802351"/>
        <m/>
      </sharedItems>
    </cacheField>
    <cacheField name="预计日租金收入" numFmtId="0">
      <sharedItems containsString="0" containsBlank="1" containsNumber="1" containsInteger="1" minValue="899900000" maxValue="1351517000" count="6">
        <m/>
        <n v="902207000"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763200648" count="143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n v="143390136"/>
        <n v="-559237353"/>
        <n v="702707272"/>
        <n v="83142817"/>
        <n v="120083260"/>
        <n v="102956793"/>
        <n v="136319380"/>
        <n v="71541227"/>
        <n v="-3519505"/>
        <n v="89955395"/>
        <n v="26082645"/>
        <n v="89245102"/>
        <n v="198719398"/>
        <n v="8029766"/>
        <n v="58317653"/>
        <n v="86335415"/>
        <n v="160457816"/>
        <n v="132999107"/>
        <n v="71892909"/>
        <n v="69043139"/>
        <n v="120204215"/>
        <n v="154656217"/>
        <n v="120500874"/>
        <n v="117285661"/>
        <n v="202065890"/>
        <n v="151107930"/>
        <n v="-27530169"/>
        <n v="24759653"/>
        <n v="174862128"/>
        <n v="266508380"/>
        <n v="162573168"/>
        <n v="220673800"/>
        <n v="168819936"/>
        <n v="24299400"/>
        <n v="176011926"/>
        <n v="291693810"/>
        <n v="199446705"/>
        <n v="85464984"/>
        <n v="30331410"/>
        <n v="57266123"/>
        <n v="124194637"/>
        <n v="246058141"/>
        <n v="45497943"/>
        <n v="57484959"/>
        <n v="-487107858"/>
        <n v="763200648"/>
        <n v="138904597"/>
        <n v="45364558"/>
        <n v="83707296"/>
        <n v="117144131"/>
        <n v="95138050"/>
        <n v="-337728880"/>
        <n v="530068491"/>
        <n v="23985173"/>
        <n v="19714154"/>
        <n v="55071464"/>
        <n v="47722224"/>
        <n v="155346526"/>
        <n v="118860131"/>
        <n v="3607034"/>
        <n v="121135420"/>
        <n v="44165765"/>
        <n v="53468789"/>
        <n v="3718831"/>
        <n v="125814084"/>
        <n v="53801857"/>
        <n v="156361288"/>
        <n v="150048585"/>
        <n v="-20862126"/>
        <n v="3204055"/>
        <n v="89753456"/>
        <n v="171806686"/>
        <n v="126215648"/>
        <n v="176901874"/>
        <n v="156482406"/>
        <n v="46405861"/>
        <n v="71959992"/>
        <n v="93445901"/>
        <n v="64867444"/>
        <n v="105946596"/>
        <n v="-12279140"/>
        <n v="26524077"/>
        <n v="143989117"/>
        <n v="67111799"/>
        <n v="72682255"/>
        <n v="85813601"/>
        <n v="45131644"/>
        <n v="112163437"/>
        <n v="146073479"/>
        <n v="198592753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6.6636921296" refreshedBy="超级无敌美少女" recordCount="140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4-15T00:00:00" count="140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m/>
      </sharedItems>
    </cacheField>
    <cacheField name="时间" numFmtId="0">
      <sharedItems containsString="0" containsBlank="1" containsNonDate="0" containsDate="1" minDate="1899-12-30T09:51:00" maxDate="1899-12-30T23:22:00" count="128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1:00"/>
        <d v="1899-12-30T20:57:00"/>
        <d v="1899-12-30T21:59:00"/>
        <d v="1899-12-30T20:27:00"/>
        <d v="1899-12-30T20:50:00"/>
        <d v="1899-12-30T21:43:00"/>
        <d v="1899-12-30T20:24:00"/>
        <d v="1899-12-30T20:21:00"/>
        <d v="1899-12-30T22:54:00"/>
        <d v="1899-12-30T11:26:00"/>
        <d v="1899-12-30T22:23:00"/>
        <d v="1899-12-30T09:51:00"/>
        <d v="1899-12-30T22:21:00"/>
        <d v="1899-12-30T11:54:00"/>
        <d v="1899-12-30T13:32:00"/>
        <d v="1899-12-30T20:53:00"/>
        <d v="1899-12-30T10:42:00"/>
        <d v="1899-12-30T17:06:00"/>
        <d v="1899-12-30T20:17:00"/>
        <d v="1899-12-30T18:10:00"/>
        <d v="1899-12-30T20:54:00"/>
        <d v="1899-12-30T17:26:00"/>
        <d v="1899-12-30T11:02:00"/>
        <d v="1899-12-30T18:11:00"/>
        <d v="1899-12-30T23:05:00"/>
        <d v="1899-12-30T17:48:00"/>
        <d v="1899-12-30T11:10:00"/>
        <d v="1899-12-30T11:38:00"/>
        <d v="1899-12-30T11:19:00"/>
        <d v="1899-12-30T17:20:00"/>
        <d v="1899-12-30T12:22:00"/>
        <d v="1899-12-30T11:31:00"/>
        <d v="1899-12-30T17:42:00"/>
        <d v="1899-12-30T18:08:00"/>
        <d v="1899-12-30T13:16:00"/>
        <d v="1899-12-30T21:57:00"/>
        <d v="1899-12-30T13:38:00"/>
        <d v="1899-12-30T18:26:00"/>
        <d v="1899-12-30T17:35:00"/>
        <d v="1899-12-30T17:55:00"/>
        <d v="1899-12-30T18:06:00"/>
        <d v="1899-12-30T13:52:00"/>
        <d v="1899-12-30T16:34:00"/>
        <d v="1899-12-30T18:53:00"/>
        <d v="1899-12-30T18:12:00"/>
        <d v="1899-12-30T18:15:00"/>
        <d v="1899-12-30T18:23:00"/>
        <d v="1899-12-30T16:43:00"/>
        <d v="1899-12-30T16:54:00"/>
        <d v="1899-12-30T14:22:00"/>
        <d v="1899-12-30T18:18:00"/>
        <d v="1899-12-30T16:49:00"/>
        <d v="1899-12-30T16:57:00"/>
        <d v="1899-12-30T11:32:00"/>
        <d v="1899-12-30T18:02:00"/>
        <d v="1899-12-30T19:22:00"/>
        <d v="1899-12-30T18:44:00"/>
        <d v="1899-12-30T19:17:00"/>
        <d v="1899-12-30T16:44:00"/>
        <d v="1899-12-30T15:05:00"/>
        <d v="1899-12-30T16:53:00"/>
        <d v="1899-12-30T16:40:00"/>
        <d v="1899-12-30T11:01:00"/>
        <d v="1899-12-30T13:33:00"/>
        <d v="1899-12-30T17:40:00"/>
        <d v="1899-12-30T11:05:00"/>
        <d v="1899-12-30T12:11:00"/>
        <d v="1899-12-30T17:02:00"/>
        <d v="1899-12-30T12:39:00"/>
        <d v="1899-12-30T10:37:00"/>
        <d v="1899-12-30T12:14:00"/>
        <d v="1899-12-30T16:51:00"/>
        <d v="1899-12-30T17:23:00"/>
        <d v="1899-12-30T15:5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133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n v="309133189"/>
        <n v="85985489"/>
        <n v="486622510"/>
        <n v="382041287"/>
        <n v="596899067"/>
        <n v="327369478"/>
        <n v="650565996"/>
        <n v="558789144"/>
        <n v="298833828"/>
        <n v="302715384"/>
        <n v="317624218"/>
        <n v="296235177"/>
        <n v="570126947"/>
        <n v="310170063"/>
        <n v="524334259"/>
        <n v="379108074"/>
        <n v="533047575"/>
        <n v="279245970"/>
        <n v="316868974"/>
        <n v="463154222"/>
        <n v="420582498"/>
        <n v="600028595"/>
        <n v="313182128"/>
        <n v="431233630"/>
        <n v="588279623"/>
        <n v="354079114"/>
        <n v="339923983"/>
        <n v="615217252"/>
        <n v="321134201"/>
        <n v="594099563"/>
        <n v="344202554"/>
        <n v="602722898"/>
        <n v="484473837"/>
        <n v="373264036"/>
        <n v="355556740"/>
        <n v="569439050"/>
        <n v="429624615"/>
        <n v="310185381"/>
        <n v="277107154"/>
        <n v="366218279"/>
        <n v="325876581"/>
        <n v="517764365"/>
        <n v="399777531"/>
        <n v="308466233"/>
        <n v="665790276"/>
        <n v="507069696"/>
        <n v="339687520"/>
        <n v="450681583"/>
        <n v="573452920"/>
        <n v="586731875"/>
        <n v="334379538"/>
        <n v="471889281"/>
        <n v="346496017"/>
        <n v="441833169"/>
        <n v="316837339"/>
        <n v="336179361"/>
        <n v="641798106"/>
        <n v="624431520"/>
        <n v="555162478"/>
        <n v="326485462"/>
        <n v="271695113"/>
        <n v="320717874"/>
        <n v="253769915"/>
        <n v="640895952"/>
        <n v="353564301"/>
        <n v="327841567"/>
        <n v="649897084"/>
        <n v="577260275"/>
        <n v="499716763"/>
        <n v="265764742"/>
        <n v="503837778"/>
        <n v="336037928"/>
        <n v="631790634"/>
        <n v="551251505"/>
        <n v="312798728"/>
        <n v="344648430"/>
        <n v="560725298"/>
        <n v="508419333"/>
        <n v="320732714"/>
        <n v="332337846"/>
        <n v="638945931"/>
        <n v="389583294"/>
        <n v="290057601"/>
        <n v="297086680"/>
        <n v="476587185"/>
        <n v="308206051"/>
        <n v="285042067"/>
        <n v="349367801"/>
        <n v="624097312"/>
        <m/>
      </sharedItems>
    </cacheField>
    <cacheField name="支出（最近24小时）" numFmtId="0">
      <sharedItems containsString="0" containsBlank="1" containsNumber="1" containsInteger="1" minValue="-854298694" maxValue="0" count="140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n v="-295123215"/>
        <n v="-281427124"/>
        <n v="-271346828"/>
        <n v="-340311084"/>
        <n v="-525060299"/>
        <n v="-296501419"/>
        <n v="-573806667"/>
        <n v="-512045352"/>
        <n v="-285835465"/>
        <n v="-275615120"/>
        <n v="-298535302"/>
        <n v="-284759639"/>
        <n v="-545911585"/>
        <n v="-286284256"/>
        <n v="-503559696"/>
        <n v="-344423412"/>
        <n v="-490382421"/>
        <n v="-278950816"/>
        <n v="-281003797"/>
        <n v="-411334685"/>
        <n v="-418467602"/>
        <n v="-570894298"/>
        <n v="-288050775"/>
        <n v="-364851371"/>
        <n v="-525989710"/>
        <n v="-311181030"/>
        <n v="-343379415"/>
        <n v="-586277334"/>
        <n v="-311235140"/>
        <n v="-553563316"/>
        <n v="-326592713"/>
        <n v="-547213398"/>
        <n v="-425839237"/>
        <n v="-343318939"/>
        <n v="-345142751"/>
        <n v="-558490472"/>
        <n v="-407986258"/>
        <n v="-279098640"/>
        <n v="-274005564"/>
        <n v="-345728407"/>
        <n v="-288575956"/>
        <n v="-484821866"/>
        <n v="-349172324"/>
        <n v="-277063347"/>
        <n v="-456226543"/>
        <n v="-415459746"/>
        <n v="-440439276"/>
        <n v="-326385823"/>
        <n v="-448275617"/>
        <n v="-544520651"/>
        <n v="-545287734"/>
        <n v="-458384559"/>
        <n v="-345410116"/>
        <n v="-309812376"/>
        <n v="-416023122"/>
        <n v="-300228614"/>
        <n v="-283960727"/>
        <n v="-551688579"/>
        <n v="-546439949"/>
        <n v="-522348453"/>
        <n v="-282875352"/>
        <n v="-257914920"/>
        <n v="-308080869"/>
        <n v="-252567620"/>
        <n v="-611650104"/>
        <n v="-341963017"/>
        <n v="-297730025"/>
        <n v="-570451873"/>
        <n v="-522504416"/>
        <n v="-501474886"/>
        <n v="-268676361"/>
        <n v="-461684300"/>
        <n v="-286650292"/>
        <n v="-540519725"/>
        <n v="-472736331"/>
        <n v="-303268299"/>
        <n v="-321162657"/>
        <n v="-526295270"/>
        <n v="-473907645"/>
        <n v="-280357665"/>
        <n v="-284317214"/>
        <n v="-545656952"/>
        <n v="-342255846"/>
        <n v="-288038043"/>
        <n v="-285100211"/>
        <n v="-462149951"/>
        <n v="-297332160"/>
        <n v="-290753071"/>
        <n v="-316620635"/>
        <n v="-576731766"/>
        <m/>
      </sharedItems>
    </cacheField>
    <cacheField name="最近7天利润" numFmtId="0">
      <sharedItems containsString="0" containsBlank="1" containsNumber="1" containsInteger="1" minValue="-1509444116" maxValue="1854751546" count="140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n v="205790415"/>
        <n v="-26150834"/>
        <n v="161441861"/>
        <n v="183116728"/>
        <n v="194150998"/>
        <n v="208152623"/>
        <n v="204459941"/>
        <n v="174695601"/>
        <n v="181997234"/>
        <n v="405101505"/>
        <n v="208914739"/>
        <n v="178660074"/>
        <n v="161014756"/>
        <n v="154032504"/>
        <n v="105029990"/>
        <n v="129137692"/>
        <n v="137118184"/>
        <n v="107039149"/>
        <n v="137013052"/>
        <n v="141491874"/>
        <n v="130866946"/>
        <n v="134000540"/>
        <n v="162243137"/>
        <n v="193940734"/>
        <n v="181867896"/>
        <n v="211273184"/>
        <n v="171952575"/>
        <n v="188393565"/>
        <n v="196177730"/>
        <n v="199795515"/>
        <n v="192274003"/>
        <n v="163791403"/>
        <n v="188618690"/>
        <n v="175665703"/>
        <n v="189535124"/>
        <n v="157674363"/>
        <n v="168879070"/>
        <n v="169336401"/>
        <n v="154829150"/>
        <n v="137419363"/>
        <n v="142392121"/>
        <n v="119681824"/>
        <n v="159873042"/>
        <n v="190741339"/>
        <n v="-9525625"/>
        <n v="208412909"/>
        <n v="238091426"/>
        <n v="230903251"/>
        <n v="195023330"/>
        <n v="226893021"/>
        <n v="181409192"/>
        <n v="20879907"/>
        <n v="111338530"/>
        <n v="112875379"/>
        <n v="84596792"/>
        <n v="91409057"/>
        <n v="151018185"/>
        <n v="152586315"/>
        <n v="186322931"/>
        <n v="309405361"/>
        <n v="208952434"/>
        <n v="203632858"/>
        <n v="209559585"/>
        <n v="194153155"/>
        <n v="169978074"/>
        <n v="143688465"/>
        <n v="133699329"/>
        <n v="190319651"/>
        <n v="152131731"/>
        <n v="128494777"/>
        <n v="115622601"/>
        <n v="156573784"/>
        <n v="177917867"/>
        <n v="208199856"/>
        <n v="214720215"/>
        <n v="174916975"/>
        <n v="192980558"/>
        <n v="211105126"/>
        <n v="237584178"/>
        <n v="235805749"/>
        <n v="234438745"/>
        <n v="237823819"/>
        <n v="248519366"/>
        <n v="241008495"/>
        <n v="223448080"/>
        <n v="221015701"/>
        <n v="208322159"/>
        <n v="162236106"/>
        <n v="146962640"/>
        <n v="116312673"/>
        <m/>
      </sharedItems>
    </cacheField>
    <cacheField name="预计日租金收入" numFmtId="26">
      <sharedItems containsString="0" containsBlank="1" containsNumber="1" containsInteger="1" minValue="296054000" maxValue="444631000" count="6">
        <m/>
        <n v="296814000"/>
        <n v="296420000"/>
        <n v="444631000"/>
        <n v="296054000"/>
        <n v="444082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140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n v="14009974"/>
        <n v="-195441635"/>
        <n v="215275682"/>
        <n v="41730203"/>
        <n v="71838768"/>
        <n v="30868059"/>
        <n v="76759329"/>
        <n v="46743792"/>
        <n v="12998363"/>
        <n v="27100264"/>
        <n v="19088916"/>
        <n v="11475538"/>
        <n v="24215362"/>
        <n v="23885807"/>
        <n v="20774563"/>
        <n v="34684662"/>
        <n v="42665154"/>
        <n v="295154"/>
        <n v="35865177"/>
        <n v="51819537"/>
        <n v="2114896"/>
        <n v="29134297"/>
        <n v="25131353"/>
        <n v="66382259"/>
        <n v="62289913"/>
        <n v="42898084"/>
        <n v="-3455432"/>
        <n v="28939918"/>
        <n v="9899061"/>
        <n v="40536247"/>
        <n v="17609841"/>
        <n v="55509500"/>
        <n v="58634600"/>
        <n v="29945097"/>
        <n v="10413989"/>
        <n v="10948578"/>
        <n v="21638357"/>
        <n v="31086741"/>
        <n v="3101590"/>
        <n v="20489872"/>
        <n v="37300625"/>
        <n v="32942499"/>
        <n v="50605207"/>
        <n v="31402886"/>
        <n v="-147760310"/>
        <n v="250330530"/>
        <n v="66630420"/>
        <n v="13301697"/>
        <n v="2405966"/>
        <n v="28932269"/>
        <n v="41444141"/>
        <n v="-124005021"/>
        <n v="126479165"/>
        <n v="36683641"/>
        <n v="25810047"/>
        <n v="16608725"/>
        <n v="52218634"/>
        <n v="90109527"/>
        <n v="77991571"/>
        <n v="32814025"/>
        <n v="43610110"/>
        <n v="13780193"/>
        <n v="12637005"/>
        <n v="1202295"/>
        <n v="29245848"/>
        <n v="11601284"/>
        <n v="30111542"/>
        <n v="79445211"/>
        <n v="54755859"/>
        <n v="-1758123"/>
        <n v="-2911619"/>
        <n v="42153478"/>
        <n v="49387636"/>
        <n v="91270909"/>
        <n v="78515174"/>
        <n v="9530429"/>
        <n v="23485773"/>
        <n v="34430028"/>
        <n v="34511688"/>
        <n v="40375049"/>
        <n v="48020632"/>
        <n v="93288979"/>
        <n v="47327448"/>
        <n v="2019558"/>
        <n v="11986469"/>
        <n v="14437234"/>
        <n v="10873891"/>
        <n v="-5711004"/>
        <n v="32747166"/>
        <n v="47365546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6.6636921296" refreshedBy="超级无敌美少女" recordCount="134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4-15T00:00:00" count="134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m/>
      </sharedItems>
    </cacheField>
    <cacheField name="时间" numFmtId="0">
      <sharedItems containsString="0" containsBlank="1" containsNonDate="0" containsDate="1" minDate="1899-12-30T09:52:00" maxDate="1899-12-30T23:06:00" count="126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d v="1899-12-30T17:16:00"/>
        <d v="1899-12-30T17:38:00"/>
        <d v="1899-12-30T21:25:00"/>
        <d v="1899-12-30T17:53:00"/>
        <d v="1899-12-30T21:01:00"/>
        <d v="1899-12-30T20:57:00"/>
        <d v="1899-12-30T22:01:00"/>
        <d v="1899-12-30T19:30:00"/>
        <d v="1899-12-30T20:27:00"/>
        <d v="1899-12-30T20:51:00"/>
        <d v="1899-12-30T21:44:00"/>
        <d v="1899-12-30T20:25:00"/>
        <d v="1899-12-30T20:21:00"/>
        <d v="1899-12-30T22:54:00"/>
        <d v="1899-12-30T11:26:00"/>
        <d v="1899-12-30T11:47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7:00"/>
        <d v="1899-12-30T18:10:00"/>
        <d v="1899-12-30T20:54:00"/>
        <d v="1899-12-30T17:26:00"/>
        <d v="1899-12-30T22:22:00"/>
        <d v="1899-12-30T17:08:00"/>
        <d v="1899-12-30T11:02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1:31:00"/>
        <d v="1899-12-30T17:42:00"/>
        <d v="1899-12-30T13:16:00"/>
        <d v="1899-12-30T21:58:00"/>
        <d v="1899-12-30T13:38:00"/>
        <d v="1899-12-30T18:27:00"/>
        <d v="1899-12-30T17:35:00"/>
        <d v="1899-12-30T17:56:00"/>
        <d v="1899-12-30T18:06:00"/>
        <d v="1899-12-30T13:52:00"/>
        <d v="1899-12-30T16:35:00"/>
        <d v="1899-12-30T18:53:00"/>
        <d v="1899-12-30T18:12:00"/>
        <d v="1899-12-30T18:16:00"/>
        <d v="1899-12-30T18:23:00"/>
        <d v="1899-12-30T16:44:00"/>
        <d v="1899-12-30T16:55:00"/>
        <d v="1899-12-30T14:23:00"/>
        <d v="1899-12-30T18:18:00"/>
        <d v="1899-12-30T16:49:00"/>
        <d v="1899-12-30T17:43:00"/>
        <d v="1899-12-30T11:33:00"/>
        <d v="1899-12-30T18:03:00"/>
        <d v="1899-12-30T19:22:00"/>
        <d v="1899-12-30T18:45:00"/>
        <d v="1899-12-30T19:17:00"/>
        <d v="1899-12-30T15:06:00"/>
        <d v="1899-12-30T16:53:00"/>
        <d v="1899-12-30T17:48:00"/>
        <d v="1899-12-30T16:41:00"/>
        <d v="1899-12-30T11:01:00"/>
        <d v="1899-12-30T13:34:00"/>
        <d v="1899-12-30T17:40:00"/>
        <d v="1899-12-30T11:05:00"/>
        <d v="1899-12-30T12:11:00"/>
        <d v="1899-12-30T17:02:00"/>
        <d v="1899-12-30T17:52:00"/>
        <d v="1899-12-30T12:39:00"/>
        <d v="1899-12-30T10:38:00"/>
        <d v="1899-12-30T12:15:00"/>
        <d v="1899-12-30T16:52:00"/>
        <d v="1899-12-30T17:23:00"/>
        <d v="1899-12-30T15:50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126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n v="781009887"/>
        <n v="238825300"/>
        <n v="1153604018"/>
        <n v="895727533"/>
        <n v="1439743958"/>
        <n v="805018045"/>
        <n v="1636954626"/>
        <n v="1523469675"/>
        <n v="747500191"/>
        <n v="734921012"/>
        <n v="875072038"/>
        <n v="801586769"/>
        <n v="1550559446"/>
        <n v="780713760"/>
        <n v="1408075636"/>
        <n v="916172597"/>
        <n v="1331769557"/>
        <n v="756042777"/>
        <n v="772104040"/>
        <n v="1148432289"/>
        <n v="1209771897"/>
        <n v="1636393153"/>
        <n v="714849726"/>
        <n v="903039118"/>
        <n v="1316358713"/>
        <n v="862622509"/>
        <n v="986621486"/>
        <n v="1682746809"/>
        <n v="913263281"/>
        <n v="1585843649"/>
        <n v="939218890"/>
        <n v="1544573574"/>
        <n v="1142476224"/>
        <n v="994756650"/>
        <n v="852029379"/>
        <n v="1445796670"/>
        <n v="1094972105"/>
        <n v="762635406"/>
        <n v="720028025"/>
        <n v="948541444"/>
        <n v="745393345"/>
        <n v="1216314686"/>
        <n v="941031898"/>
        <n v="703144969"/>
        <n v="1515639342"/>
        <n v="1186038428"/>
        <n v="867812809"/>
        <n v="1227859468"/>
        <n v="1411012898"/>
        <n v="1398442147"/>
        <n v="889616652"/>
        <n v="1366848333"/>
        <n v="866419034"/>
        <n v="1130402088"/>
        <n v="898057837"/>
        <n v="846481050"/>
        <n v="1588547489"/>
        <n v="1456000662"/>
        <n v="1380005546"/>
        <n v="816935163"/>
        <n v="701451059"/>
        <n v="810893849"/>
        <n v="677656181"/>
        <n v="1729212332"/>
        <n v="1017761798"/>
        <n v="799210293"/>
        <n v="1597259503"/>
        <n v="1473010690"/>
        <n v="1393813085"/>
        <n v="674382476"/>
        <n v="1253914002"/>
        <n v="840878785"/>
        <n v="1478904216"/>
        <n v="1292370515"/>
        <n v="754556366"/>
        <n v="808929001"/>
        <n v="1334428549"/>
        <n v="1224297870"/>
        <n v="803366320"/>
        <n v="807856456"/>
        <n v="1499571207"/>
        <n v="870608172"/>
        <n v="822846510"/>
        <n v="725329789"/>
        <n v="1264592626"/>
        <n v="834940335"/>
        <n v="787976364"/>
        <n v="916193695"/>
        <n v="1672269900"/>
        <m/>
      </sharedItems>
    </cacheField>
    <cacheField name="支出（最近24小时）" numFmtId="0">
      <sharedItems containsString="0" containsBlank="1" containsNumber="1" containsInteger="1" minValue="-2163109363" maxValue="-398939785" count="134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n v="-747259567"/>
        <n v="-712572654"/>
        <n v="-687057143"/>
        <n v="-861676410"/>
        <n v="-1329458110"/>
        <n v="-750757271"/>
        <n v="-1452909346"/>
        <n v="-1296520051"/>
        <n v="-723734683"/>
        <n v="-697864566"/>
        <n v="-755890999"/>
        <n v="-721026784"/>
        <n v="-1382278283"/>
        <n v="-724879094"/>
        <n v="-1275034151"/>
        <n v="-872096990"/>
        <n v="-1241660893"/>
        <n v="-706310636"/>
        <n v="-711516896"/>
        <n v="-1041518055"/>
        <n v="-1059562664"/>
        <n v="-1445510975"/>
        <n v="-729351965"/>
        <n v="-923813048"/>
        <n v="-1331827522"/>
        <n v="-787926425"/>
        <n v="-869445504"/>
        <n v="-1484485396"/>
        <n v="-788031195"/>
        <n v="-1401612367"/>
        <n v="-826933083"/>
        <n v="-1385542269"/>
        <n v="-1078227833"/>
        <n v="-869308497"/>
        <n v="-873918375"/>
        <n v="-1414120287"/>
        <n v="-1033031689"/>
        <n v="-706657182"/>
        <n v="-693786597"/>
        <n v="-875401273"/>
        <n v="-730689796"/>
        <n v="-1227573365"/>
        <n v="-884105238"/>
        <n v="-701531514"/>
        <n v="-1155169271"/>
        <n v="-1051938635"/>
        <n v="-1115187447"/>
        <n v="-826425351"/>
        <n v="-1135045382"/>
        <n v="-1378740282"/>
        <n v="-1380682556"/>
        <n v="-1160641487"/>
        <n v="-874587291"/>
        <n v="-784452898"/>
        <n v="-1053381237"/>
        <n v="-760186567"/>
        <n v="-718995859"/>
        <n v="-1396881602"/>
        <n v="-1383591937"/>
        <n v="-1322599708"/>
        <n v="-716247662"/>
        <n v="-653047206"/>
        <n v="-780076738"/>
        <n v="-639507705"/>
        <n v="-1548709738"/>
        <n v="-865859149"/>
        <n v="-753860074"/>
        <n v="-1444398803"/>
        <n v="-1322994610"/>
        <n v="-1269747298"/>
        <n v="-680295452"/>
        <n v="-1168991312"/>
        <n v="-725805905"/>
        <n v="-1368609834"/>
        <n v="-1196980541"/>
        <n v="-767883128"/>
        <n v="-813192101"/>
        <n v="-1332593149"/>
        <n v="-1199946336"/>
        <n v="-709872814"/>
        <n v="-719906551"/>
        <n v="-1381625485"/>
        <n v="-866600597"/>
        <n v="-729319728"/>
        <n v="-721881062"/>
        <n v="-1170175552"/>
        <n v="-752852670"/>
        <n v="-736194249"/>
        <n v="-801691585"/>
        <n v="-1460299656"/>
        <m/>
      </sharedItems>
    </cacheField>
    <cacheField name="最近7天利润" numFmtId="0">
      <sharedItems containsString="0" containsBlank="1" containsNumber="1" containsInteger="1" minValue="-5626283225" maxValue="5482769221" count="134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n v="359550857"/>
        <n v="-193829319"/>
        <n v="194418225"/>
        <n v="168771832"/>
        <n v="229934531"/>
        <n v="285486484"/>
        <n v="392719206"/>
        <n v="414793198"/>
        <n v="397279619"/>
        <n v="930623250"/>
        <n v="583257414"/>
        <n v="629766276"/>
        <n v="629494554"/>
        <n v="631068446"/>
        <n v="578490759"/>
        <n v="529218211"/>
        <n v="575251268"/>
        <n v="560344492"/>
        <n v="555563486"/>
        <n v="521330591"/>
        <n v="583818646"/>
        <n v="568656925"/>
        <n v="476947867"/>
        <n v="412098330"/>
        <n v="371370394"/>
        <n v="343521448"/>
        <n v="400110286"/>
        <n v="434868627"/>
        <n v="409891480"/>
        <n v="428217731"/>
        <n v="555005777"/>
        <n v="622525205"/>
        <n v="634722977"/>
        <n v="684475046"/>
        <n v="545410068"/>
        <n v="517890016"/>
        <n v="401032967"/>
        <n v="398011995"/>
        <n v="311967616"/>
        <n v="338362289"/>
        <n v="262672807"/>
        <n v="184152564"/>
        <n v="262968220"/>
        <n v="211016296"/>
        <n v="-250996498"/>
        <n v="139949993"/>
        <n v="187253228"/>
        <n v="155500515"/>
        <n v="208663275"/>
        <n v="199031810"/>
        <n v="173902390"/>
        <n v="-130533140"/>
        <n v="365747262"/>
        <n v="433631088"/>
        <n v="400958126"/>
        <n v="492325575"/>
        <n v="573500501"/>
        <n v="651718846"/>
        <n v="600873840"/>
        <n v="980149519"/>
        <n v="564651347"/>
        <n v="555013695"/>
        <n v="566851460"/>
        <n v="467128666"/>
        <n v="481997593"/>
        <n v="569719546"/>
        <n v="606841736"/>
        <n v="665174408"/>
        <n v="606992506"/>
        <n v="635472343"/>
        <n v="603418754"/>
        <n v="650192968"/>
        <n v="622911730"/>
        <n v="466230583"/>
        <n v="521048836"/>
        <n v="400211593"/>
        <n v="353442894"/>
        <n v="277981206"/>
        <n v="302147216"/>
        <n v="310718032"/>
        <n v="283595057"/>
        <n v="318369372"/>
        <n v="222208475"/>
        <n v="329062019"/>
        <n v="318343561"/>
        <n v="421643693"/>
        <n v="485478324"/>
        <n v="443766933"/>
        <n v="470319138"/>
        <n v="537791455"/>
        <m/>
      </sharedItems>
    </cacheField>
    <cacheField name="预计日租金收入" numFmtId="0">
      <sharedItems containsString="0" containsBlank="1" containsNumber="1" containsInteger="1" minValue="749616700" maxValue="1125813661" count="6">
        <m/>
        <n v="901012000"/>
        <n v="1125813661"/>
        <n v="750542996"/>
        <n v="749616700"/>
        <n v="1124425883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134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n v="33750320"/>
        <n v="-473747354"/>
        <n v="466546875"/>
        <n v="34051123"/>
        <n v="110285848"/>
        <n v="54260774"/>
        <n v="184045280"/>
        <n v="226949624"/>
        <n v="23765508"/>
        <n v="37056446"/>
        <n v="119181039"/>
        <n v="80559985"/>
        <n v="168281163"/>
        <n v="55834666"/>
        <n v="133041485"/>
        <n v="44075607"/>
        <n v="90108664"/>
        <n v="49732141"/>
        <n v="60587144"/>
        <n v="106914234"/>
        <n v="150209233"/>
        <n v="190882178"/>
        <n v="-14502239"/>
        <n v="-20773930"/>
        <n v="-15468809"/>
        <n v="74696084"/>
        <n v="117175982"/>
        <n v="198261413"/>
        <n v="125232086"/>
        <n v="184231282"/>
        <n v="112285807"/>
        <n v="159031305"/>
        <n v="64248391"/>
        <n v="125448153"/>
        <n v="-21888996"/>
        <n v="31676383"/>
        <n v="61940416"/>
        <n v="55978224"/>
        <n v="26241428"/>
        <n v="73140171"/>
        <n v="14703549"/>
        <n v="-11258679"/>
        <n v="56926660"/>
        <n v="1613455"/>
        <n v="-452024302"/>
        <n v="463700707"/>
        <n v="70850981"/>
        <n v="41387458"/>
        <n v="92814086"/>
        <n v="32272616"/>
        <n v="17759591"/>
        <n v="-271024835"/>
        <n v="492261042"/>
        <n v="81966136"/>
        <n v="77020851"/>
        <n v="137871270"/>
        <n v="127485191"/>
        <n v="191665887"/>
        <n v="72408725"/>
        <n v="57405838"/>
        <n v="100687501"/>
        <n v="48403853"/>
        <n v="30817111"/>
        <n v="38148476"/>
        <n v="180502594"/>
        <n v="151902649"/>
        <n v="45350219"/>
        <n v="152860700"/>
        <n v="150016080"/>
        <n v="124065787"/>
        <n v="-5912976"/>
        <n v="84922690"/>
        <n v="115072880"/>
        <n v="110294382"/>
        <n v="95389974"/>
        <n v="-13326762"/>
        <n v="-4263100"/>
        <n v="1835400"/>
        <n v="24351534"/>
        <n v="93493506"/>
        <n v="87949905"/>
        <n v="117945722"/>
        <n v="4007575"/>
        <n v="93526782"/>
        <n v="3448727"/>
        <n v="94417074"/>
        <n v="82087665"/>
        <n v="51782115"/>
        <n v="114502110"/>
        <n v="211970244"/>
        <m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6.6636921296" refreshedBy="超级无敌美少女" recordCount="115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4-15T00:00:00" count="115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m/>
      </sharedItems>
    </cacheField>
    <cacheField name="时间" numFmtId="0">
      <sharedItems containsString="0" containsBlank="1" containsNonDate="0" containsDate="1" minDate="1899-12-30T09:52:00" maxDate="1899-12-30T23:06:00" count="108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d v="1899-12-30T17:16:00"/>
        <d v="1899-12-30T17:38:00"/>
        <d v="1899-12-30T21:26:00"/>
        <d v="1899-12-30T17:53:00"/>
        <d v="1899-12-30T21:01:00"/>
        <d v="1899-12-30T20:57:00"/>
        <d v="1899-12-30T22:04:00"/>
        <d v="1899-12-30T19:30:00"/>
        <d v="1899-12-30T20:27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8:00"/>
        <d v="1899-12-30T18:10:00"/>
        <d v="1899-12-30T20:54:00"/>
        <d v="1899-12-30T17:26:00"/>
        <d v="1899-12-30T22:22:00"/>
        <d v="1899-12-30T17:08:00"/>
        <d v="1899-12-30T11:03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7:42:00"/>
        <d v="1899-12-30T18:09:00"/>
        <d v="1899-12-30T13:16:00"/>
        <d v="1899-12-30T21:58:00"/>
        <d v="1899-12-30T13:38:00"/>
        <d v="1899-12-30T18:27:00"/>
        <d v="1899-12-30T17:35:00"/>
        <d v="1899-12-30T17:56:00"/>
        <d v="1899-12-30T18:07:00"/>
        <d v="1899-12-30T13:56:00"/>
        <d v="1899-12-30T17:18:00"/>
        <d v="1899-12-30T18:54:00"/>
        <d v="1899-12-30T18:12:00"/>
        <d v="1899-12-30T18:16:00"/>
        <d v="1899-12-30T18:23:00"/>
        <d v="1899-12-30T16:44:00"/>
        <d v="1899-12-30T16:56:00"/>
        <d v="1899-12-30T14:23:00"/>
        <d v="1899-12-30T18:19:00"/>
        <d v="1899-12-30T16:50:00"/>
        <d v="1899-12-30T17:44:00"/>
        <d v="1899-12-30T11:33:00"/>
        <d v="1899-12-30T18:03:00"/>
        <d v="1899-12-30T19:22:00"/>
        <d v="1899-12-30T18:45:00"/>
        <d v="1899-12-30T19:18:00"/>
        <d v="1899-12-30T15:06:00"/>
        <d v="1899-12-30T16:53:00"/>
        <d v="1899-12-30T16:42:00"/>
        <d v="1899-12-30T11:01:00"/>
        <d v="1899-12-30T13:34:00"/>
        <d v="1899-12-30T17:41:00"/>
        <d v="1899-12-30T11:38:00"/>
        <d v="1899-12-30T11:05:00"/>
        <d v="1899-12-30T11:30:00"/>
        <d v="1899-12-30T12:12:00"/>
        <d v="1899-12-30T17:03:00"/>
        <d v="1899-12-30T12:39:00"/>
        <d v="1899-12-30T10:38:00"/>
        <d v="1899-12-30T12:15:00"/>
        <d v="1899-12-30T17:12:00"/>
        <d v="1899-12-30T17:24:00"/>
        <d v="1899-12-30T15:5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108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n v="969859566"/>
        <n v="275151826"/>
        <n v="1542321573"/>
        <n v="1109798055"/>
        <n v="1720166616"/>
        <n v="949011834"/>
        <n v="1895577404"/>
        <n v="1788571043"/>
        <n v="935073261"/>
        <n v="920581485"/>
        <n v="953522353"/>
        <n v="942530145"/>
        <n v="1760381492"/>
        <n v="852687415"/>
        <n v="1535499950"/>
        <n v="1065410705"/>
        <n v="1581400385"/>
        <n v="957475576"/>
        <n v="857255534"/>
        <n v="1275695933"/>
        <n v="1402208299"/>
        <n v="1921512175"/>
        <n v="1001456663"/>
        <n v="1185220215"/>
        <n v="1678750760"/>
        <n v="1032474489"/>
        <n v="1229031944"/>
        <n v="2034867029"/>
        <n v="963908639"/>
        <n v="1797200426"/>
        <n v="1132542505"/>
        <n v="1926173241"/>
        <n v="1505205788"/>
        <n v="1094421494"/>
        <n v="1212622307"/>
        <n v="1878833528"/>
        <n v="1253323887"/>
        <n v="851354990"/>
        <n v="829562251"/>
        <n v="1219310921"/>
        <n v="945757763"/>
        <n v="1502551061"/>
        <n v="1055756369"/>
        <n v="881500510"/>
        <n v="2060120001"/>
        <n v="1513799177"/>
        <n v="1049446911"/>
        <n v="1441579452"/>
        <n v="1873065402"/>
        <n v="1891106756"/>
        <n v="1090934894"/>
        <n v="1451989815"/>
        <n v="950032820"/>
        <n v="1264101200"/>
        <n v="885737088"/>
        <n v="979166034"/>
        <n v="1883207041"/>
        <n v="1762247496"/>
        <n v="1605687662"/>
        <n v="862658361"/>
        <n v="819620778"/>
        <n v="925664154"/>
        <n v="753707769"/>
        <n v="1961467651"/>
        <n v="1115719673"/>
        <n v="1021381808"/>
        <n v="1957495831"/>
        <n v="1752618353"/>
        <n v="1657453599"/>
        <n v="934656330"/>
        <n v="1641719756"/>
        <n v="1025360708"/>
        <n v="1863040212"/>
        <n v="1602364587"/>
        <n v="936236894"/>
        <n v="1114952917"/>
        <n v="1745971722"/>
        <n v="1560577771"/>
        <n v="885599298"/>
        <n v="932129776"/>
        <n v="1781431512"/>
        <n v="1122562031"/>
        <n v="950107379"/>
        <n v="892952701"/>
        <n v="1483238457"/>
        <n v="1018820357"/>
        <n v="1015261000"/>
        <n v="989892649"/>
        <n v="1867869973"/>
        <m/>
      </sharedItems>
    </cacheField>
    <cacheField name="支出（最近24小时）" numFmtId="0">
      <sharedItems containsString="0" containsBlank="1" containsNumber="1" containsInteger="1" minValue="-2596755432" maxValue="-747176430" count="115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m/>
      </sharedItems>
    </cacheField>
    <cacheField name="最近7天利润" numFmtId="0">
      <sharedItems containsString="0" containsBlank="1" containsNumber="1" containsInteger="1" minValue="-5655293917" maxValue="5504521668" count="115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n v="370907380"/>
        <n v="-230411403"/>
        <n v="508550375"/>
        <n v="481661456"/>
        <n v="531745609"/>
        <n v="448464730"/>
        <n v="514605319"/>
        <n v="617214505"/>
        <n v="610812200"/>
        <n v="1289404032"/>
        <n v="617961456"/>
        <n v="619550311"/>
        <n v="576003659"/>
        <n v="510735805"/>
        <n v="429452179"/>
        <n v="318141796"/>
        <n v="390467655"/>
        <n v="352305082"/>
        <n v="363050539"/>
        <n v="308379310"/>
        <n v="414552247"/>
        <n v="488048399"/>
        <n v="591560514"/>
        <n v="649276246"/>
        <n v="580667636"/>
        <n v="503965716"/>
        <n v="686151960"/>
        <n v="731392318"/>
        <n v="619031783"/>
        <n v="659750953"/>
        <n v="673682920"/>
        <n v="720503769"/>
        <n v="804569678"/>
        <n v="768828793"/>
        <n v="747059238"/>
        <n v="697247861"/>
        <n v="674874043"/>
        <n v="518201340"/>
        <n v="438070481"/>
        <n v="483467391"/>
        <n v="447874540"/>
        <n v="373685222"/>
        <n v="204570807"/>
        <n v="226187105"/>
        <n v="-313885992"/>
        <n v="466505711"/>
        <n v="574011677"/>
        <n v="462942290"/>
        <n v="486202061"/>
        <n v="652003091"/>
        <n v="737399832"/>
        <n v="315879505"/>
        <n v="549956587"/>
        <n v="473590590"/>
        <n v="327984086"/>
        <n v="286244896"/>
        <n v="338178052"/>
        <n v="274598565"/>
        <n v="191744688"/>
        <n v="594933370"/>
        <n v="199704874"/>
        <n v="223013718"/>
        <n v="225024683"/>
        <n v="237867948"/>
        <n v="238123052"/>
        <n v="224153043"/>
        <n v="329520583"/>
        <n v="429743812"/>
        <n v="484180154"/>
        <n v="520015079"/>
        <n v="653191116"/>
        <n v="905568520"/>
        <n v="943332764"/>
        <n v="933065968"/>
        <n v="916085284"/>
        <n v="823357735"/>
        <n v="904836070"/>
        <n v="836430659"/>
        <n v="831033372"/>
        <n v="626075577"/>
        <n v="539936378"/>
        <n v="528851521"/>
        <n v="511669662"/>
        <n v="571834746"/>
        <n v="457023352"/>
        <n v="504080590"/>
        <n v="506538400"/>
        <n v="604601741"/>
        <n v="564173626"/>
        <n v="596583743"/>
        <m/>
      </sharedItems>
    </cacheField>
    <cacheField name="预计日租金收入" numFmtId="0">
      <sharedItems containsString="0" containsBlank="1" containsNumber="1" containsInteger="1" minValue="899900000" maxValue="1351517000" count="5">
        <m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115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n v="72779582"/>
        <n v="-580287205"/>
        <n v="717523082"/>
        <n v="75362918"/>
        <n v="124159139"/>
        <n v="47752275"/>
        <n v="151407862"/>
        <n v="232134078"/>
        <n v="66234434"/>
        <n v="82808897"/>
        <n v="46080506"/>
        <n v="76951773"/>
        <n v="100993469"/>
        <n v="-17515579"/>
        <n v="4856382"/>
        <n v="18485218"/>
        <n v="90811077"/>
        <n v="109563648"/>
        <n v="3093594"/>
        <n v="25374138"/>
        <n v="130214633"/>
        <n v="186195206"/>
        <n v="125884076"/>
        <n v="76200949"/>
        <n v="79918199"/>
        <n v="86594097"/>
        <n v="185279838"/>
        <n v="252800740"/>
        <n v="17854098"/>
        <n v="114553841"/>
        <n v="139816043"/>
        <n v="262837841"/>
        <n v="210804957"/>
        <n v="50853212"/>
        <n v="163510283"/>
        <n v="181219808"/>
        <n v="13189805"/>
        <n v="3027040"/>
        <n v="-3314816"/>
        <n v="168418708"/>
        <n v="68579136"/>
        <n v="28854202"/>
        <n v="-5604132"/>
        <n v="39325823"/>
        <n v="-505266994"/>
        <n v="797269157"/>
        <n v="175019387"/>
        <n v="57349321"/>
        <n v="78979953"/>
        <n v="217915003"/>
        <n v="233615021"/>
        <n v="-302401895"/>
        <n v="402074771"/>
        <n v="8312654"/>
        <n v="-462110"/>
        <n v="-26851828"/>
        <n v="116025747"/>
        <n v="206268672"/>
        <n v="101263107"/>
        <n v="17932910"/>
        <n v="2817230"/>
        <n v="35650543"/>
        <n v="-10792844"/>
        <n v="-14008563"/>
        <n v="102272288"/>
        <n v="76272916"/>
        <n v="116387722"/>
        <n v="223523679"/>
        <n v="164389529"/>
        <n v="133147118"/>
        <n v="117975115"/>
        <n v="238368841"/>
        <n v="154045095"/>
        <n v="220051215"/>
        <n v="165413158"/>
        <n v="14408408"/>
        <n v="138731907"/>
        <n v="146220042"/>
        <n v="120065963"/>
        <n v="33411046"/>
        <n v="67905896"/>
        <n v="122827159"/>
        <n v="82225179"/>
        <n v="74573492"/>
        <n v="26348786"/>
        <n v="78465886"/>
        <n v="115035638"/>
        <n v="131474387"/>
        <n v="27477781"/>
        <n v="114809161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6.6636921296" refreshedBy="超级无敌美少女" recordCount="68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3-01T00:00:00" count="68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52:00" maxDate="1899-12-30T23:06:00" count="64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d v="1899-12-30T17:16:00"/>
        <d v="1899-12-30T17:39:00"/>
        <d v="1899-12-30T21:26:00"/>
        <d v="1899-12-30T17:54:00"/>
        <d v="1899-12-30T21:02:00"/>
        <d v="1899-12-30T20:57:00"/>
        <d v="1899-12-30T22:04:00"/>
        <d v="1899-12-30T19:30:00"/>
        <d v="1899-12-30T20:28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2:00"/>
        <d v="1899-12-30T11:55:00"/>
        <d v="1899-12-30T13:32:00"/>
        <d v="1899-12-30T20:54:00"/>
        <d v="1899-12-30T10:44:00"/>
        <d v="1899-12-30T17:07:00"/>
        <d v="1899-12-30T20:18:00"/>
        <d v="1899-12-30T18:10:00"/>
        <d v="1899-12-30T20:55:00"/>
        <d v="1899-12-30T17:27:00"/>
        <d v="1899-12-30T11:03:00"/>
        <d v="1899-12-30T18:15:00"/>
        <d v="1899-12-30T23:06:00"/>
        <d v="1899-12-30T17:49:00"/>
        <d v="1899-12-30T11:10:00"/>
        <d v="1899-12-30T11:40:00"/>
        <d v="1899-12-30T11:21:00"/>
        <d v="1899-12-30T17:20:00"/>
        <d v="1899-12-30T12:23:00"/>
        <d v="1899-12-30T17:42:00"/>
        <d v="1899-12-30T18:09:00"/>
        <d v="1899-12-30T11:28:00"/>
        <m/>
      </sharedItems>
    </cacheField>
    <cacheField name="已经拥有百分之多少的价值" numFmtId="0">
      <sharedItems containsString="0" containsBlank="1" containsNumber="1" minValue="0" maxValue="0.001" count="3">
        <n v="0.001"/>
        <n v="0"/>
        <m/>
      </sharedItems>
    </cacheField>
    <cacheField name="该份额的价值" numFmtId="0">
      <sharedItems containsString="0" containsBlank="1" containsNumber="1" containsInteger="1" minValue="0" maxValue="91230207" count="3">
        <n v="91230207"/>
        <n v="0"/>
        <m/>
      </sharedItems>
    </cacheField>
    <cacheField name="该份额的价格" numFmtId="0">
      <sharedItems containsString="0" containsBlank="1" containsNumber="1" containsInteger="1" minValue="0" maxValue="88573013" count="3">
        <m/>
        <n v="88573013"/>
        <n v="0"/>
      </sharedItems>
    </cacheField>
    <cacheField name="租金（最近24小时）" numFmtId="0">
      <sharedItems containsString="0" containsBlank="1" containsNumber="1" containsInteger="1" minValue="0" maxValue="10349502" count="66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n v="4236801"/>
        <n v="1253205"/>
        <n v="5847724"/>
        <n v="4428589"/>
        <n v="7064696"/>
        <n v="4157022"/>
        <n v="8250242"/>
        <n v="7444900"/>
        <n v="3674301"/>
        <n v="3989314"/>
        <n v="3688091"/>
        <n v="4201739"/>
        <n v="7843818"/>
        <n v="3489689"/>
        <n v="6673458"/>
        <n v="4714762"/>
        <n v="6751897"/>
        <n v="3570235"/>
        <n v="3560460"/>
        <n v="5358379"/>
        <n v="5193795"/>
        <n v="7438251"/>
        <n v="4048488"/>
        <n v="5156195"/>
        <n v="7350849"/>
        <n v="3952137"/>
        <n v="4791344"/>
        <n v="8083692"/>
        <n v="4489325"/>
        <n v="7632771"/>
        <n v="4079143"/>
        <n v="6798136"/>
        <n v="5225480"/>
        <n v="4878529"/>
        <n v="5039496"/>
        <n v="8015232"/>
        <n v="5753613"/>
        <n v="3451346"/>
        <n v="3660399"/>
        <n v="4602056"/>
        <n v="3905727"/>
        <n v="6306670"/>
        <n v="4724024"/>
        <n v="3390561"/>
        <m/>
      </sharedItems>
    </cacheField>
    <cacheField name="支出（最近24小时）" numFmtId="0">
      <sharedItems containsString="0" containsBlank="1" containsNumber="1" containsInteger="1" minValue="-10675833" maxValue="0" count="68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n v="-3688054"/>
        <n v="-3516859"/>
        <n v="-3390929"/>
        <n v="-4252752"/>
        <n v="-6561500"/>
        <n v="-3705317"/>
        <n v="-7170746"/>
        <n v="-6398896"/>
        <n v="-3571988"/>
        <n v="-3444268"/>
        <n v="-3730654"/>
        <n v="-3558584"/>
        <n v="-6822151"/>
        <n v="-3577597"/>
        <n v="-6292854"/>
        <n v="-4304181"/>
        <n v="-6128141"/>
        <n v="-3485954"/>
        <n v="-3511649"/>
        <n v="-5140350"/>
        <n v="-5229447"/>
        <n v="-7134271"/>
        <n v="-3599673"/>
        <n v="-4559384"/>
        <n v="-6573115"/>
        <n v="-3888763"/>
        <n v="-4291096"/>
        <n v="-7326588"/>
        <n v="-3889280"/>
        <n v="-6917572"/>
        <n v="-4081318"/>
        <n v="-6838300"/>
        <n v="-5321528"/>
        <n v="-4290419"/>
        <n v="-4313172"/>
        <n v="-6979306"/>
        <n v="-5098465"/>
        <n v="-3487664"/>
        <n v="-3424141"/>
        <n v="-4320490"/>
        <n v="-3606275"/>
        <n v="-6058614"/>
        <n v="-4363447"/>
        <n v="-3462366"/>
        <n v="0"/>
        <m/>
      </sharedItems>
    </cacheField>
    <cacheField name="最近7天利润" numFmtId="0">
      <sharedItems containsString="0" containsBlank="1" containsNumber="1" containsInteger="1" minValue="-4772821" maxValue="7078014" count="68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n v="2362161"/>
        <n v="-490120"/>
        <n v="1714063"/>
        <n v="1645522"/>
        <n v="1859959"/>
        <n v="2245258"/>
        <n v="2503635"/>
        <n v="2677696"/>
        <n v="2156156"/>
        <n v="5150597"/>
        <n v="2651239"/>
        <n v="3118557"/>
        <n v="3124172"/>
        <n v="2584559"/>
        <n v="2425280"/>
        <n v="2291860"/>
        <n v="2505035"/>
        <n v="2067745"/>
        <n v="2402066"/>
        <n v="1928129"/>
        <n v="1513965"/>
        <n v="1941505"/>
        <n v="1921808"/>
        <n v="2108038"/>
        <n v="2075786"/>
        <n v="1811932"/>
        <n v="2263369"/>
        <n v="2351007"/>
        <n v="2986704"/>
        <n v="2762226"/>
        <n v="2311236"/>
        <n v="1676436"/>
        <n v="1437454"/>
        <n v="1962190"/>
        <n v="2188266"/>
        <n v="2241012"/>
        <n v="1986513"/>
        <n v="1835041"/>
        <n v="2073474"/>
        <n v="2393029"/>
        <n v="2387391"/>
        <n v="2111034"/>
        <n v="1745287"/>
        <n v="1363880"/>
        <n v="0"/>
        <m/>
      </sharedItems>
    </cacheField>
    <cacheField name="预计日租金收入" numFmtId="0">
      <sharedItems containsString="0" containsBlank="1" containsNumber="1" containsInteger="1" minValue="0" maxValue="3704256000" count="5">
        <m/>
        <n v="3704256000"/>
        <n v="5556386"/>
        <n v="3704256"/>
        <n v="0"/>
      </sharedItems>
    </cacheField>
    <cacheField name="每日支出" numFmtId="0">
      <sharedItems containsString="0" containsBlank="1" containsNumber="1" containsInteger="1" minValue="0" maxValue="3436632000" count="5">
        <m/>
        <n v="3436632000"/>
        <n v="5154948"/>
        <n v="3436632"/>
        <n v="0"/>
      </sharedItems>
    </cacheField>
    <cacheField name="估值损益" numFmtId="0">
      <sharedItems containsString="0" containsBlank="1" containsNumber="1" containsInteger="1" minValue="0" maxValue="2657190" count="3">
        <m/>
        <n v="2657190"/>
        <n v="0"/>
      </sharedItems>
    </cacheField>
    <cacheField name="利润（最近24小时）" numFmtId="0">
      <sharedItems containsString="0" containsBlank="1" containsNumber="1" containsInteger="1" minValue="-3938722" maxValue="90000000" count="68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n v="548747"/>
        <n v="-2263654"/>
        <n v="2456795"/>
        <n v="175837"/>
        <n v="503196"/>
        <n v="451705"/>
        <n v="1079496"/>
        <n v="1046004"/>
        <n v="102313"/>
        <n v="545046"/>
        <n v="-42563"/>
        <n v="643155"/>
        <n v="1021667"/>
        <n v="-87908"/>
        <n v="380604"/>
        <n v="410581"/>
        <n v="623756"/>
        <n v="84281"/>
        <n v="48811"/>
        <n v="218029"/>
        <n v="-35652"/>
        <n v="303980"/>
        <n v="448815"/>
        <n v="596811"/>
        <n v="777734"/>
        <n v="63374"/>
        <n v="500248"/>
        <n v="757104"/>
        <n v="600045"/>
        <n v="715199"/>
        <n v="-2175"/>
        <n v="-40164"/>
        <n v="-96048"/>
        <n v="588110"/>
        <n v="726324"/>
        <n v="1035926"/>
        <n v="655148"/>
        <n v="-36318"/>
        <n v="236258"/>
        <n v="281566"/>
        <n v="299452"/>
        <n v="248056"/>
        <n v="360577"/>
        <n v="-71805"/>
        <n v="90000000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6.6636921296" refreshedBy="超级无敌美少女" recordCount="105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4-15T00:00:00" count="105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m/>
      </sharedItems>
    </cacheField>
    <cacheField name="时间" numFmtId="0">
      <sharedItems containsString="0" containsBlank="1" containsNonDate="0" containsDate="1" minDate="1899-12-30T09:53:00" maxDate="1899-12-30T23:06:00" count="102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d v="1899-12-30T17:17:00"/>
        <d v="1899-12-30T17:39:00"/>
        <d v="1899-12-30T21:26:00"/>
        <d v="1899-12-30T17:54:00"/>
        <d v="1899-12-30T21:02:00"/>
        <d v="1899-12-30T20:58:00"/>
        <d v="1899-12-30T22:05:00"/>
        <d v="1899-12-30T19:31:00"/>
        <d v="1899-12-30T20:28:00"/>
        <d v="1899-12-30T20:52:00"/>
        <d v="1899-12-30T21:45:00"/>
        <d v="1899-12-30T20:26:00"/>
        <d v="1899-12-30T22:15:00"/>
        <d v="1899-12-30T20:22:00"/>
        <d v="1899-12-30T22:55:00"/>
        <d v="1899-12-30T11:27:00"/>
        <d v="1899-12-30T11:48:00"/>
        <d v="1899-12-30T22:24:00"/>
        <d v="1899-12-30T09:53:00"/>
        <d v="1899-12-30T22:22:00"/>
        <d v="1899-12-30T11:55:00"/>
        <d v="1899-12-30T13:33:00"/>
        <d v="1899-12-30T20:54:00"/>
        <d v="1899-12-30T10:44:00"/>
        <d v="1899-12-30T17:07:00"/>
        <d v="1899-12-30T20:18:00"/>
        <d v="1899-12-30T18:11:00"/>
        <d v="1899-12-30T20:55:00"/>
        <d v="1899-12-30T17:27:00"/>
        <d v="1899-12-30T22:23:00"/>
        <d v="1899-12-30T17:09:00"/>
        <d v="1899-12-30T11:03:00"/>
        <d v="1899-12-30T18:15:00"/>
        <d v="1899-12-30T23:06:00"/>
        <d v="1899-12-30T17:50:00"/>
        <d v="1899-12-30T11:11:00"/>
        <d v="1899-12-30T11:41:00"/>
        <d v="1899-12-30T11:22:00"/>
        <d v="1899-12-30T17:21:00"/>
        <d v="1899-12-30T12:23:00"/>
        <d v="1899-12-30T11:32:00"/>
        <d v="1899-12-30T17:43:00"/>
        <d v="1899-12-30T18:10:00"/>
        <d v="1899-12-30T13:17:00"/>
        <d v="1899-12-30T21:58:00"/>
        <d v="1899-12-30T13:39:00"/>
        <d v="1899-12-30T18:29:00"/>
        <d v="1899-12-30T17:36:00"/>
        <d v="1899-12-30T17:56:00"/>
        <d v="1899-12-30T18:44:00"/>
        <d v="1899-12-30T13:56:00"/>
        <d v="1899-12-30T17:18:00"/>
        <d v="1899-12-30T18:54:00"/>
        <d v="1899-12-30T18:13:00"/>
        <d v="1899-12-30T18:16:00"/>
        <d v="1899-12-30T18:23:00"/>
        <d v="1899-12-30T16:44:00"/>
        <d v="1899-12-30T16:57:00"/>
        <d v="1899-12-30T14:23:00"/>
        <d v="1899-12-30T18:19:00"/>
        <d v="1899-12-30T17:49:00"/>
        <d v="1899-12-30T16:51:00"/>
        <d v="1899-12-30T17:45:00"/>
        <d v="1899-12-30T11:33:00"/>
        <d v="1899-12-30T18:03:00"/>
        <d v="1899-12-30T19:23:00"/>
        <d v="1899-12-30T18:45:00"/>
        <d v="1899-12-30T19:18:00"/>
        <d v="1899-12-30T16:45:00"/>
        <d v="1899-12-30T16:53:00"/>
        <d v="1899-12-30T16:43:00"/>
        <d v="1899-12-30T11:02:00"/>
        <d v="1899-12-30T13:34:00"/>
        <d v="1899-12-30T17:41:00"/>
        <d v="1899-12-30T11:38:00"/>
        <d v="1899-12-30T11:06:00"/>
        <d v="1899-12-30T11:31:00"/>
        <d v="1899-12-30T12:12:00"/>
        <d v="1899-12-30T11:10:00"/>
        <d v="1899-12-30T17:03:00"/>
        <d v="1899-12-30T17:52:00"/>
        <d v="1899-12-30T12:40:00"/>
        <d v="1899-12-30T10:38:00"/>
        <d v="1899-12-30T12:15:00"/>
        <d v="1899-12-30T17:12:00"/>
        <d v="1899-12-30T17:24:00"/>
        <d v="1899-12-30T15:5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97">
        <n v="0"/>
        <n v="4958138308"/>
        <n v="1043562171"/>
        <n v="1539701954"/>
        <n v="816385383"/>
        <n v="1043732221"/>
        <n v="1763096720"/>
        <n v="1038921847"/>
        <n v="297188231"/>
        <n v="1529274091"/>
        <n v="1022185841"/>
        <n v="1643609653"/>
        <n v="906895196"/>
        <n v="1876517823"/>
        <n v="1676198704"/>
        <n v="899363438"/>
        <n v="853138321"/>
        <n v="898199078"/>
        <n v="989004482"/>
        <n v="1847148420"/>
        <n v="972577972"/>
        <n v="1631090615"/>
        <n v="1220403174"/>
        <n v="1665703902"/>
        <n v="835206545"/>
        <n v="993800139"/>
        <n v="1432479010"/>
        <n v="1282300343"/>
        <n v="1801947874"/>
        <n v="936945101"/>
        <n v="1146652116"/>
        <n v="1641546455"/>
        <n v="1105269159"/>
        <n v="1228365490"/>
        <n v="1984683184"/>
        <n v="941187609"/>
        <n v="1728111864"/>
        <n v="1135262404"/>
        <n v="1801573228"/>
        <n v="1281165064"/>
        <n v="1134760925"/>
        <n v="1135889094"/>
        <n v="1817694658"/>
        <n v="1292111117"/>
        <n v="835875703"/>
        <n v="873134452"/>
        <n v="1158720510"/>
        <n v="872415200"/>
        <n v="1532070637"/>
        <n v="1191710778"/>
        <n v="935817225"/>
        <n v="1955240791"/>
        <n v="1375746743"/>
        <n v="1150679665"/>
        <n v="1578091346"/>
        <n v="1798685706"/>
        <n v="1677272390"/>
        <n v="1026295955"/>
        <n v="1425415750"/>
        <n v="988391507"/>
        <n v="1303928404"/>
        <n v="1023642911"/>
        <n v="897468835"/>
        <n v="1699161097"/>
        <n v="1715568744"/>
        <n v="1646120820"/>
        <n v="1000065083"/>
        <n v="897887819"/>
        <n v="998791489"/>
        <n v="796856474"/>
        <n v="1921619097"/>
        <n v="1047131668"/>
        <n v="953227832"/>
        <n v="1768555986"/>
        <n v="1569751117"/>
        <n v="1518797332"/>
        <n v="803160740"/>
        <n v="1606167868"/>
        <n v="911137074"/>
        <n v="1693192380"/>
        <n v="1555763252"/>
        <n v="981183137"/>
        <n v="1155375781"/>
        <n v="1811184832"/>
        <n v="1483808511"/>
        <n v="856851167"/>
        <n v="958420499"/>
        <n v="1782883299"/>
        <n v="1009615994"/>
        <n v="954925134"/>
        <n v="907285008"/>
        <n v="1440494160"/>
        <n v="1061683159"/>
        <n v="933826334"/>
        <n v="990351255"/>
        <n v="1829344388"/>
        <m/>
      </sharedItems>
    </cacheField>
    <cacheField name="支出（最近24小时）" numFmtId="0">
      <sharedItems containsString="0" containsBlank="1" containsNumber="1" containsInteger="1" minValue="-2579442116" maxValue="0" count="105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n v="-897070309"/>
        <n v="-855429356"/>
        <n v="-824798491"/>
        <n v="-1034425462"/>
        <n v="-1595988128"/>
        <n v="-901269234"/>
        <n v="-1744188892"/>
        <n v="-1556446640"/>
        <n v="-868829152"/>
        <n v="-83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16787"/>
        <n v="-1663316050"/>
        <n v="-1294391156"/>
        <n v="-1043587631"/>
        <n v="-1049121699"/>
        <n v="-1697623395"/>
        <n v="-1240134082"/>
        <n v="-848327950"/>
        <n v="-832877067"/>
        <n v="-1050901888"/>
        <n v="-877178627"/>
        <n v="-1473677509"/>
        <n v="-1061350826"/>
        <n v="-842174687"/>
        <n v="-1386757829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28694"/>
        <n v="-1660974714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m/>
      </sharedItems>
    </cacheField>
    <cacheField name="最近7天利润" numFmtId="0">
      <sharedItems containsString="0" containsBlank="1" containsNumber="1" containsInteger="1" minValue="-6629285815" maxValue="3957874080" count="105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n v="3700904582"/>
        <n v="3957874080"/>
        <n v="669694805"/>
        <n v="545830204"/>
        <n v="503671618"/>
        <n v="566376044"/>
        <n v="544267189"/>
        <n v="470143116"/>
        <n v="345024953"/>
        <n v="956173621"/>
        <n v="242464927"/>
        <n v="378130658"/>
        <n v="349795673"/>
        <n v="446544689"/>
        <n v="317904114"/>
        <n v="467798619"/>
        <n v="469445201"/>
        <n v="441364211"/>
        <n v="587619464"/>
        <n v="506712370"/>
        <n v="452694435"/>
        <n v="406643685"/>
        <n v="469953805"/>
        <n v="334128318"/>
        <n v="337562780"/>
        <n v="512263295"/>
        <n v="557238480"/>
        <n v="532693950"/>
        <n v="517549366"/>
        <n v="511557349"/>
        <n v="592730452"/>
        <n v="550799488"/>
        <n v="536780791"/>
        <n v="468574993"/>
        <n v="370729004"/>
        <n v="386058386"/>
        <n v="409569460"/>
        <n v="346785002"/>
        <n v="244496770"/>
        <n v="356603831"/>
        <n v="343206019"/>
        <n v="332761318"/>
        <n v="376353875"/>
        <n v="436692545"/>
        <n v="-126563764"/>
        <n v="558544772"/>
        <n v="545028981"/>
        <n v="595782759"/>
        <n v="724831666"/>
        <n v="680924938"/>
        <n v="556703224"/>
        <n v="89891289"/>
        <n v="347553882"/>
        <n v="364227506"/>
        <n v="307176349"/>
        <n v="332621712"/>
        <n v="237067045"/>
        <n v="211318808"/>
        <n v="248764188"/>
        <n v="636716035"/>
        <n v="371241512"/>
        <n v="468695199"/>
        <n v="508118818"/>
        <n v="426204965"/>
        <n v="425160009"/>
        <n v="444941065"/>
        <n v="426484636"/>
        <n v="421158831"/>
        <n v="276107084"/>
        <n v="158254250"/>
        <n v="85662855"/>
        <n v="259339666"/>
        <n v="265877535"/>
        <n v="268574546"/>
        <n v="328770701"/>
        <n v="401775264"/>
        <n v="585757830"/>
        <n v="618717565"/>
        <n v="643256362"/>
        <n v="445102324"/>
        <n v="499477482"/>
        <n v="519177887"/>
        <n v="380027128"/>
        <n v="400063724"/>
        <n v="267265485"/>
        <n v="224352161"/>
        <n v="371232279"/>
        <n v="416609085"/>
        <n v="350348853"/>
        <n v="368613715"/>
        <m/>
      </sharedItems>
    </cacheField>
    <cacheField name="预计日租金收入" numFmtId="0">
      <sharedItems containsString="0" containsBlank="1" containsNumber="1" containsInteger="1" minValue="899900000" maxValue="1349851000" count="4">
        <m/>
        <n v="901012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105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n v="141851538"/>
        <n v="-558241125"/>
        <n v="704475600"/>
        <n v="-12239621"/>
        <n v="47621525"/>
        <n v="5625962"/>
        <n v="132328931"/>
        <n v="119752064"/>
        <n v="30534286"/>
        <n v="15365733"/>
        <n v="-9233094"/>
        <n v="123426110"/>
        <n v="187750722"/>
        <n v="102374978"/>
        <n v="100437372"/>
        <n v="173468012"/>
        <n v="175114594"/>
        <n v="-12705383"/>
        <n v="139638199"/>
        <n v="182157215"/>
        <n v="10306677"/>
        <n v="66630905"/>
        <n v="61372514"/>
        <n v="37642525"/>
        <n v="42723569"/>
        <n v="159379092"/>
        <n v="184613384"/>
        <n v="202587870"/>
        <n v="-4837907"/>
        <n v="45494304"/>
        <n v="142545617"/>
        <n v="138257178"/>
        <n v="-13226092"/>
        <n v="91173294"/>
        <n v="86767395"/>
        <n v="120071263"/>
        <n v="51977035"/>
        <n v="-12452247"/>
        <n v="40257385"/>
        <n v="107818622"/>
        <n v="-4763427"/>
        <n v="58393128"/>
        <n v="130359952"/>
        <n v="93642538"/>
        <n v="-450940604"/>
        <n v="692409297"/>
        <n v="36986303"/>
        <n v="158572400"/>
        <n v="215491847"/>
        <n v="143535307"/>
        <n v="19790330"/>
        <n v="-367031159"/>
        <n v="375491031"/>
        <n v="46671341"/>
        <n v="39365094"/>
        <n v="111053995"/>
        <n v="34328548"/>
        <n v="22232403"/>
        <n v="54594030"/>
        <n v="58366068"/>
        <n v="140223952"/>
        <n v="113917584"/>
        <n v="62324816"/>
        <n v="29140142"/>
        <n v="62423734"/>
        <n v="7684911"/>
        <n v="48233746"/>
        <n v="34583834"/>
        <n v="-18477707"/>
        <n v="-5509149"/>
        <n v="-13520475"/>
        <n v="202816953"/>
        <n v="39821461"/>
        <n v="50203383"/>
        <n v="118811823"/>
        <n v="59354651"/>
        <n v="179154771"/>
        <n v="211433152"/>
        <n v="43296703"/>
        <n v="4662915"/>
        <n v="94196619"/>
        <n v="124278946"/>
        <n v="-30720858"/>
        <n v="79391247"/>
        <n v="40681093"/>
        <n v="35721589"/>
        <n v="157898440"/>
        <n v="50039721"/>
        <n v="27936387"/>
        <n v="76283576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6.6637037037" refreshedBy="超级无敌美少女" recordCount="103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4-15T00:00:00" count="103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m/>
      </sharedItems>
    </cacheField>
    <cacheField name="时间" numFmtId="0">
      <sharedItems containsString="0" containsBlank="1" containsNonDate="0" containsDate="1" minDate="1899-12-30T09:53:00" maxDate="1899-12-30T23:07:00" count="100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d v="1899-12-30T16:17:00"/>
        <d v="1899-12-30T17:17:00"/>
        <d v="1899-12-30T17:40:00"/>
        <d v="1899-12-30T21:26:00"/>
        <d v="1899-12-30T17:54:00"/>
        <d v="1899-12-30T21:02:00"/>
        <d v="1899-12-30T20:58:00"/>
        <d v="1899-12-30T22:06:00"/>
        <d v="1899-12-30T19:31:00"/>
        <d v="1899-12-30T20:28:00"/>
        <d v="1899-12-30T20:52:00"/>
        <d v="1899-12-30T21:45:00"/>
        <d v="1899-12-30T20:26:00"/>
        <d v="1899-12-30T22:15:00"/>
        <d v="1899-12-30T20:23:00"/>
        <d v="1899-12-30T22:55:00"/>
        <d v="1899-12-30T11:27:00"/>
        <d v="1899-12-30T11:48:00"/>
        <d v="1899-12-30T22:24:00"/>
        <d v="1899-12-30T09:53:00"/>
        <d v="1899-12-30T22:22:00"/>
        <d v="1899-12-30T11:56:00"/>
        <d v="1899-12-30T13:33:00"/>
        <d v="1899-12-30T20:54:00"/>
        <d v="1899-12-30T10:44:00"/>
        <d v="1899-12-30T17:08:00"/>
        <d v="1899-12-30T20:18:00"/>
        <d v="1899-12-30T18:11:00"/>
        <d v="1899-12-30T20:56:00"/>
        <d v="1899-12-30T17:27:00"/>
        <d v="1899-12-30T22:23:00"/>
        <d v="1899-12-30T11:04:00"/>
        <d v="1899-12-30T18:16:00"/>
        <d v="1899-12-30T23:07:00"/>
        <d v="1899-12-30T17:50:00"/>
        <d v="1899-12-30T11:11:00"/>
        <d v="1899-12-30T11:41:00"/>
        <d v="1899-12-30T11:24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6:00"/>
        <d v="1899-12-30T18:44:00"/>
        <d v="1899-12-30T13:56:00"/>
        <d v="1899-12-30T17:19:00"/>
        <d v="1899-12-30T18:54:00"/>
        <d v="1899-12-30T18:13:00"/>
        <d v="1899-12-30T18:17:00"/>
        <d v="1899-12-30T18:23:00"/>
        <d v="1899-12-30T16:46:00"/>
        <d v="1899-12-30T16:57:00"/>
        <d v="1899-12-30T14:24:00"/>
        <d v="1899-12-30T18:26:00"/>
        <d v="1899-12-30T17:49:00"/>
        <d v="1899-12-30T17:02:00"/>
        <d v="1899-12-30T17:46:00"/>
        <d v="1899-12-30T11:33:00"/>
        <d v="1899-12-30T18:04:00"/>
        <d v="1899-12-30T19:23:00"/>
        <d v="1899-12-30T18:45:00"/>
        <d v="1899-12-30T19:18:00"/>
        <d v="1899-12-30T16:45:00"/>
        <d v="1899-12-30T15:08:00"/>
        <d v="1899-12-30T16:54:00"/>
        <d v="1899-12-30T16:44:00"/>
        <d v="1899-12-30T11:02:00"/>
        <d v="1899-12-30T13:34:00"/>
        <d v="1899-12-30T17:41:00"/>
        <d v="1899-12-30T11:38:00"/>
        <d v="1899-12-30T11:06:00"/>
        <d v="1899-12-30T11:31:00"/>
        <d v="1899-12-30T12:12:00"/>
        <d v="1899-12-30T11:10:00"/>
        <d v="1899-12-30T17:03:00"/>
        <d v="1899-12-30T12:40:00"/>
        <d v="1899-12-30T10:39:00"/>
        <d v="1899-12-30T12:15:00"/>
        <d v="1899-12-30T17:12:00"/>
        <d v="1899-12-30T17:24:00"/>
        <d v="1899-12-30T15:5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98">
        <n v="0"/>
        <n v="1444504333"/>
        <n v="270079667"/>
        <n v="236168069"/>
        <n v="369620303"/>
        <n v="247412421"/>
        <n v="244995587"/>
        <n v="423243677"/>
        <n v="241735814"/>
        <n v="78817852"/>
        <n v="405668178"/>
        <n v="269283196"/>
        <n v="416676733"/>
        <n v="244770901"/>
        <n v="470789229"/>
        <n v="412248447"/>
        <n v="235975315"/>
        <n v="216150374"/>
        <n v="257795882"/>
        <n v="260181236"/>
        <n v="469190003"/>
        <n v="240571293"/>
        <n v="431532268"/>
        <n v="276469039"/>
        <n v="397767654"/>
        <n v="246122618"/>
        <n v="218051202"/>
        <n v="331628063"/>
        <n v="334525593"/>
        <n v="461961575"/>
        <n v="262146603"/>
        <n v="332753955"/>
        <n v="461850205"/>
        <n v="253840519"/>
        <n v="313605789"/>
        <n v="513305796"/>
        <n v="280543202"/>
        <n v="490926339"/>
        <n v="266115687"/>
        <n v="469839710"/>
        <n v="388336847"/>
        <n v="300739879"/>
        <n v="281231554"/>
        <n v="454553269"/>
        <n v="327620018"/>
        <n v="260916187"/>
        <n v="231463537"/>
        <n v="295287048"/>
        <n v="251939179"/>
        <n v="447495285"/>
        <n v="283733251"/>
        <n v="224605988"/>
        <n v="538122721"/>
        <n v="367165733"/>
        <n v="280462782"/>
        <n v="381525184"/>
        <n v="465012729"/>
        <n v="489209258"/>
        <n v="295665623"/>
        <n v="436424239"/>
        <n v="262258397"/>
        <n v="344704674"/>
        <n v="257239262"/>
        <n v="261064861"/>
        <n v="500540385"/>
        <n v="456860117"/>
        <n v="443128451"/>
        <n v="219039118"/>
        <n v="204498544"/>
        <n v="258666183"/>
        <n v="201489996"/>
        <n v="477227789"/>
        <n v="300126679"/>
        <n v="242572485"/>
        <n v="465237684"/>
        <n v="438627156"/>
        <n v="410938063"/>
        <n v="206570242"/>
        <n v="399192795"/>
        <n v="234304641"/>
        <n v="434503625"/>
        <n v="393470674"/>
        <n v="269654644"/>
        <n v="250844610"/>
        <n v="436225115"/>
        <n v="428511223"/>
        <n v="219648857"/>
        <n v="263845191"/>
        <n v="483479927"/>
        <n v="318689229"/>
        <n v="250542126"/>
        <n v="230010293"/>
        <n v="373984689"/>
        <n v="274061241"/>
        <n v="222823490"/>
        <n v="278537775"/>
        <n v="504976102"/>
        <m/>
      </sharedItems>
    </cacheField>
    <cacheField name="支出（最近24小时）" numFmtId="0">
      <sharedItems containsString="0" containsBlank="1" containsNumber="1" containsInteger="1" minValue="-482419388" maxValue="-194513000" count="103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3350"/>
        <n v="-245469673"/>
        <n v="-436598616"/>
        <n v="-257590020"/>
        <n v="-431595332"/>
        <n v="-335865172"/>
        <n v="-270787341"/>
        <n v="-272223307"/>
        <n v="-440494801"/>
        <n v="-321786691"/>
        <n v="-220121879"/>
        <n v="-216112724"/>
        <n v="-272682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m/>
      </sharedItems>
    </cacheField>
    <cacheField name="最近7天利润" numFmtId="0">
      <sharedItems containsString="0" containsBlank="1" containsNumber="1" containsInteger="1" minValue="-1122796923" maxValue="1326026327" count="103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n v="1326026327"/>
        <n v="-50096003"/>
        <n v="127931698"/>
        <n v="128521316"/>
        <n v="104947179"/>
        <n v="92163171"/>
        <n v="83952905"/>
        <n v="84828807"/>
        <n v="75025409"/>
        <n v="228384951"/>
        <n v="59071087"/>
        <n v="93781121"/>
        <n v="89548177"/>
        <n v="93409554"/>
        <n v="105698878"/>
        <n v="103415598"/>
        <n v="109596016"/>
        <n v="132416334"/>
        <n v="118384090"/>
        <n v="93583182"/>
        <n v="95024603"/>
        <n v="87465351"/>
        <n v="102831607"/>
        <n v="143009616"/>
        <n v="138829998"/>
        <n v="109234775"/>
        <n v="155595010"/>
        <n v="152929330"/>
        <n v="183530797"/>
        <n v="195570907"/>
        <n v="169141216"/>
        <n v="153868829"/>
        <n v="174620993"/>
        <n v="196170049"/>
        <n v="162402526"/>
        <n v="159336071"/>
        <n v="125045648"/>
        <n v="146585762"/>
        <n v="153410908"/>
        <n v="146294020"/>
        <n v="129612995"/>
        <n v="158697884"/>
        <n v="158026400"/>
        <n v="159056920"/>
        <n v="16966830"/>
        <n v="183337055"/>
        <n v="168615253"/>
        <n v="169046860"/>
        <n v="149748318"/>
        <n v="139476202"/>
        <n v="160975629"/>
        <n v="59187510"/>
        <n v="176481253"/>
        <n v="171943851"/>
        <n v="178577999"/>
        <n v="177304299"/>
        <n v="208159141"/>
        <n v="207178470"/>
        <n v="167783973"/>
        <n v="304191732"/>
        <n v="129507053"/>
        <n v="119301673"/>
        <n v="129678238"/>
        <n v="111520124"/>
        <n v="66944004"/>
        <n v="69044442"/>
        <n v="79232525"/>
        <n v="53213573"/>
        <n v="76237335"/>
        <n v="67619177"/>
        <n v="50608455"/>
        <n v="83378070"/>
        <n v="99072659"/>
        <n v="68626086"/>
        <n v="81526171"/>
        <n v="104423036"/>
        <n v="83006825"/>
        <n v="110133768"/>
        <n v="146616421"/>
        <n v="110087118"/>
        <n v="141467811"/>
        <n v="155011588"/>
        <n v="183109866"/>
        <n v="176009748"/>
        <n v="180655013"/>
        <n v="164361983"/>
        <n v="172768943"/>
        <n v="167744518"/>
        <n v="156958766"/>
        <n v="164731383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103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n v="8966398"/>
        <n v="-143146680"/>
        <n v="191651661"/>
        <n v="873230"/>
        <n v="2553981"/>
        <n v="10911959"/>
        <n v="18211737"/>
        <n v="8385815"/>
        <n v="10531329"/>
        <n v="-1232628"/>
        <n v="22337797"/>
        <n v="35583264"/>
        <n v="38613905"/>
        <n v="14773336"/>
        <n v="34362438"/>
        <n v="4813089"/>
        <n v="10993507"/>
        <n v="26108687"/>
        <n v="-3584465"/>
        <n v="7197891"/>
        <n v="4472062"/>
        <n v="11686146"/>
        <n v="34955358"/>
        <n v="44991098"/>
        <n v="46991898"/>
        <n v="8403482"/>
        <n v="42775770"/>
        <n v="50892446"/>
        <n v="35073529"/>
        <n v="54327723"/>
        <n v="8525667"/>
        <n v="38244378"/>
        <n v="52471675"/>
        <n v="29952538"/>
        <n v="9008247"/>
        <n v="14058468"/>
        <n v="5833327"/>
        <n v="40794308"/>
        <n v="15350813"/>
        <n v="22604823"/>
        <n v="24331203"/>
        <n v="65109366"/>
        <n v="8336763"/>
        <n v="6080741"/>
        <n v="-135226243"/>
        <n v="210446565"/>
        <n v="19787736"/>
        <n v="23033430"/>
        <n v="27961493"/>
        <n v="35538708"/>
        <n v="59130224"/>
        <n v="-65871188"/>
        <n v="163992567"/>
        <n v="17903355"/>
        <n v="16579152"/>
        <n v="20443119"/>
        <n v="37099516"/>
        <n v="65412879"/>
        <n v="25872308"/>
        <n v="31142074"/>
        <n v="-4070171"/>
        <n v="1076034"/>
        <n v="15674303"/>
        <n v="2285005"/>
        <n v="-5191599"/>
        <n v="30413801"/>
        <n v="7747028"/>
        <n v="15311205"/>
        <n v="26517768"/>
        <n v="15415074"/>
        <n v="-5340026"/>
        <n v="35054620"/>
        <n v="8217985"/>
        <n v="8185213"/>
        <n v="20614341"/>
        <n v="30461042"/>
        <n v="-2462620"/>
        <n v="21125806"/>
        <n v="54731053"/>
        <n v="-1474683"/>
        <n v="39598678"/>
        <n v="53109683"/>
        <n v="48745391"/>
        <n v="23360924"/>
        <n v="5146216"/>
        <n v="9478041"/>
        <n v="39549587"/>
        <n v="-6499108"/>
        <n v="28812926"/>
        <n v="50096548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6.6637037037" refreshedBy="超级无敌美少女" recordCount="97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4-15T00:00:00" count="97"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m/>
      </sharedItems>
    </cacheField>
    <cacheField name="时间" numFmtId="0">
      <sharedItems containsString="0" containsBlank="1" containsNonDate="0" containsDate="1" minDate="1899-12-30T09:53:00" maxDate="1899-12-30T23:07:00" count="92">
        <d v="1899-12-30T19:20:00"/>
        <d v="1899-12-30T19:59:00"/>
        <d v="1899-12-30T16:18:00"/>
        <d v="1899-12-30T17:10:00"/>
        <d v="1899-12-30T19:01:00"/>
        <d v="1899-12-30T18:22:00"/>
        <d v="1899-12-30T17:18:00"/>
        <d v="1899-12-30T17:40:00"/>
        <d v="1899-12-30T21:27:00"/>
        <d v="1899-12-30T17:55:00"/>
        <d v="1899-12-30T21:02:00"/>
        <d v="1899-12-30T20:58:00"/>
        <d v="1899-12-30T22:06:00"/>
        <d v="1899-12-30T19:31:00"/>
        <d v="1899-12-30T20:29:00"/>
        <d v="1899-12-30T20:52:00"/>
        <d v="1899-12-30T21:45:00"/>
        <d v="1899-12-30T20:26:00"/>
        <d v="1899-12-30T22:16:00"/>
        <d v="1899-12-30T20:23:00"/>
        <d v="1899-12-30T22:56:00"/>
        <d v="1899-12-30T11:28:00"/>
        <d v="1899-12-30T11:49:00"/>
        <d v="1899-12-30T22:25:00"/>
        <d v="1899-12-30T09:53:00"/>
        <d v="1899-12-30T22:23:00"/>
        <d v="1899-12-30T11:56:00"/>
        <d v="1899-12-30T13:33:00"/>
        <d v="1899-12-30T20:54:00"/>
        <d v="1899-12-30T10:45:00"/>
        <d v="1899-12-30T17:08:00"/>
        <d v="1899-12-30T20:19:00"/>
        <d v="1899-12-30T18:11:00"/>
        <d v="1899-12-30T20:56:00"/>
        <d v="1899-12-30T17:27:00"/>
        <d v="1899-12-30T17:09:00"/>
        <d v="1899-12-30T11:04:00"/>
        <d v="1899-12-30T18:16:00"/>
        <d v="1899-12-30T23:07:00"/>
        <d v="1899-12-30T17:50:00"/>
        <d v="1899-12-30T11:11:00"/>
        <d v="1899-12-30T11:41:00"/>
        <d v="1899-12-30T11:25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7:00"/>
        <d v="1899-12-30T18:45:00"/>
        <d v="1899-12-30T13:57:00"/>
        <d v="1899-12-30T17:19:00"/>
        <d v="1899-12-30T18:55:00"/>
        <d v="1899-12-30T18:19:00"/>
        <d v="1899-12-30T18:40:00"/>
        <d v="1899-12-30T18:24:00"/>
        <d v="1899-12-30T16:47:00"/>
        <d v="1899-12-30T16:57:00"/>
        <d v="1899-12-30T14:24:00"/>
        <d v="1899-12-30T18:27:00"/>
        <d v="1899-12-30T17:03:00"/>
        <d v="1899-12-30T17:46:00"/>
        <d v="1899-12-30T11:34:00"/>
        <d v="1899-12-30T18:04:00"/>
        <d v="1899-12-30T19:23:00"/>
        <d v="1899-12-30T18:46:00"/>
        <d v="1899-12-30T19:19:00"/>
        <d v="1899-12-30T16:49:00"/>
        <d v="1899-12-30T15:08:00"/>
        <d v="1899-12-30T16:54:00"/>
        <d v="1899-12-30T16:44:00"/>
        <d v="1899-12-30T11:02:00"/>
        <d v="1899-12-30T13:35:00"/>
        <d v="1899-12-30T17:41:00"/>
        <d v="1899-12-30T11:39:00"/>
        <d v="1899-12-30T11:06:00"/>
        <d v="1899-12-30T11:31:00"/>
        <d v="1899-12-30T12:13:00"/>
        <d v="1899-12-30T17:04:00"/>
        <d v="1899-12-30T17:53:00"/>
        <d v="1899-12-30T12:40:00"/>
        <d v="1899-12-30T10:39:00"/>
        <d v="1899-12-30T12:16:00"/>
        <d v="1899-12-30T17:13:00"/>
        <d v="1899-12-30T17:24:00"/>
        <d v="1899-12-30T15:5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416561580" count="88">
        <n v="0"/>
        <n v="5844105790"/>
        <n v="6416561580"/>
        <n v="875358554"/>
        <n v="1806719487"/>
        <n v="1763858407"/>
        <n v="886087749"/>
        <n v="833375072"/>
        <n v="945268023"/>
        <n v="906496206"/>
        <n v="1775384662"/>
        <n v="889689730"/>
        <n v="1536460161"/>
        <n v="1164608175"/>
        <n v="1658132061"/>
        <n v="973202264"/>
        <n v="844532741"/>
        <n v="1229498543"/>
        <n v="1396997171"/>
        <n v="1886623048"/>
        <n v="1017103702"/>
        <n v="1191373888"/>
        <n v="1738655454"/>
        <n v="960831031"/>
        <n v="1157817181"/>
        <n v="1893849793"/>
        <n v="1087793185"/>
        <n v="1933380529"/>
        <n v="1021368325"/>
        <n v="1795743119"/>
        <n v="1452356683"/>
        <n v="1169089746"/>
        <n v="1223688882"/>
        <n v="1988778487"/>
        <n v="1377913338"/>
        <n v="931618238"/>
        <n v="961436290"/>
        <n v="1128966857"/>
        <n v="977677687"/>
        <n v="1526027614"/>
        <n v="1201792557"/>
        <n v="906894392"/>
        <n v="1972583932"/>
        <n v="1426796836"/>
        <n v="1079602592"/>
        <n v="1502889876"/>
        <n v="1842212686"/>
        <n v="1903754325"/>
        <n v="1099249654"/>
        <n v="1703597388"/>
        <n v="1043786795"/>
        <n v="1285474770"/>
        <n v="941710138"/>
        <n v="1004593874"/>
        <n v="1841843735"/>
        <n v="1666610075"/>
        <n v="1584706573"/>
        <n v="994497825"/>
        <n v="802100652"/>
        <n v="1040045249"/>
        <n v="755805859"/>
        <n v="1869212104"/>
        <n v="1065850925"/>
        <n v="1032704794"/>
        <n v="1847840778"/>
        <n v="1681374808"/>
        <n v="1675087309"/>
        <n v="917751635"/>
        <n v="1360739337"/>
        <n v="867148772"/>
        <n v="1726237426"/>
        <n v="1547104531"/>
        <n v="967039562"/>
        <n v="980260706"/>
        <n v="1603327361"/>
        <n v="1571287669"/>
        <n v="901124875"/>
        <n v="927867610"/>
        <n v="1860088453"/>
        <n v="1133965480"/>
        <n v="965131336"/>
        <n v="861829130"/>
        <n v="1425043806"/>
        <n v="902903717"/>
        <n v="893786717"/>
        <n v="986677007"/>
        <n v="1827689143"/>
        <m/>
      </sharedItems>
    </cacheField>
    <cacheField name="支出（最近24小时）" numFmtId="0">
      <sharedItems containsString="0" containsBlank="1" containsNumber="1" containsInteger="1" minValue="-1859195363" maxValue="0" count="97">
        <n v="0"/>
        <n v="-855555132"/>
        <n v="-1326057242"/>
        <n v="-840665396"/>
        <n v="-903542845"/>
        <n v="-1570852627"/>
        <n v="-897070309"/>
        <n v="-855429356"/>
        <n v="-824798491"/>
        <n v="-1034425462"/>
        <n v="-1595997802"/>
        <n v="-901259559"/>
        <n v="-1744179217"/>
        <n v="-1556446640"/>
        <n v="-868838827"/>
        <n v="-837772588"/>
        <n v="-907432172"/>
        <n v="-865568697"/>
        <n v="-1659388023"/>
        <n v="-870202994"/>
        <n v="-1530653243"/>
        <n v="-1046925487"/>
        <n v="-1490579633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m/>
      </sharedItems>
    </cacheField>
    <cacheField name="最近7天利润" numFmtId="0">
      <sharedItems containsString="0" containsBlank="1" containsNumber="1" containsInteger="1" minValue="-6314873421" maxValue="5068165523" count="97">
        <n v="0"/>
        <n v="-855555132"/>
        <n v="-1578331358"/>
        <n v="-2418996754"/>
        <n v="-3322539599"/>
        <n v="-3989849381"/>
        <n v="-4886919690"/>
        <n v="-5742349046"/>
        <n v="-6314873421"/>
        <n v="-901912077"/>
        <n v="-168252401"/>
        <n v="661915716"/>
        <n v="1830012807"/>
        <n v="2616544630"/>
        <n v="3614145762"/>
        <n v="4205531181"/>
        <n v="5068165523"/>
        <n v="299412704"/>
        <n v="348194658"/>
        <n v="393582399"/>
        <n v="291461306"/>
        <n v="288957020"/>
        <n v="338826760"/>
        <n v="452482172"/>
        <n v="405605040"/>
        <n v="353483478"/>
        <n v="403417853"/>
        <n v="410233691"/>
        <n v="565444624"/>
        <n v="530126233"/>
        <n v="537724764"/>
        <n v="426787474"/>
        <n v="550481748"/>
        <n v="559365205"/>
        <n v="576129369"/>
        <n v="658822095"/>
        <n v="545932843"/>
        <n v="567344077"/>
        <n v="564065802"/>
        <n v="674626953"/>
        <n v="735129172"/>
        <n v="854027566"/>
        <n v="733451355"/>
        <n v="707746343"/>
        <n v="807663703"/>
        <n v="781962816"/>
        <n v="719660985"/>
        <n v="654620810"/>
        <n v="620495247"/>
        <n v="568627154"/>
        <n v="2842879"/>
        <n v="593136705"/>
        <n v="496239659"/>
        <n v="505660342"/>
        <n v="477629627"/>
        <n v="640372524"/>
        <n v="601692617"/>
        <n v="141133628"/>
        <n v="722189219"/>
        <n v="731713305"/>
        <n v="729572298"/>
        <n v="660954989"/>
        <n v="759856730"/>
        <n v="638798068"/>
        <n v="518773481"/>
        <n v="929827349"/>
        <n v="346546563"/>
        <n v="326875162"/>
        <n v="447344096"/>
        <n v="406312401"/>
        <n v="286786028"/>
        <n v="289738417"/>
        <n v="435275218"/>
        <n v="406655222"/>
        <n v="378986594"/>
        <n v="390639209"/>
        <n v="402140783"/>
        <n v="371439678"/>
        <n v="345345623"/>
        <n v="406356725"/>
        <n v="301383849"/>
        <n v="360437007"/>
        <n v="257488637"/>
        <n v="213231860"/>
        <n v="243401316"/>
        <n v="334949517"/>
        <n v="402760088"/>
        <n v="453185188"/>
        <n v="524075984"/>
        <n v="568462357"/>
        <n v="549731099"/>
        <n v="585157911"/>
        <n v="453037033"/>
        <n v="414100514"/>
        <n v="374718923"/>
        <n v="287244745"/>
        <m/>
      </sharedItems>
    </cacheField>
    <cacheField name="预计日租金收入" numFmtId="0">
      <sharedItems containsString="0" containsBlank="1" containsNumber="1" containsInteger="1" minValue="899900000" maxValue="1349851000" count="4">
        <m/>
        <n v="901012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570852627" maxValue="4820563778" count="97">
        <n v="0"/>
        <n v="-855555132"/>
        <n v="-1326057242"/>
        <n v="-840665396"/>
        <n v="-903542845"/>
        <n v="-1570852627"/>
        <n v="-897070309"/>
        <n v="-855429356"/>
        <n v="-824798491"/>
        <n v="4809680328"/>
        <n v="4820563778"/>
        <n v="-25901005"/>
        <n v="62540270"/>
        <n v="207411767"/>
        <n v="17248922"/>
        <n v="-4397516"/>
        <n v="37835851"/>
        <n v="40927509"/>
        <n v="115996639"/>
        <n v="19486736"/>
        <n v="5806918"/>
        <n v="117682688"/>
        <n v="167552428"/>
        <n v="125290336"/>
        <n v="-9629199"/>
        <n v="-20823252"/>
        <n v="125003505"/>
        <n v="151306079"/>
        <n v="141531115"/>
        <n v="82364297"/>
        <n v="139832568"/>
        <n v="14940964"/>
        <n v="114065075"/>
        <n v="111754479"/>
        <n v="141767669"/>
        <n v="250762969"/>
        <n v="28641863"/>
        <n v="132417394"/>
        <n v="157965527"/>
        <n v="125502115"/>
        <n v="174567183"/>
        <n v="291155092"/>
        <n v="137779256"/>
        <n v="83290288"/>
        <n v="128559223"/>
        <n v="78074644"/>
        <n v="100508735"/>
        <n v="52350105"/>
        <n v="140441731"/>
        <n v="64719705"/>
        <n v="-479873112"/>
        <n v="709752438"/>
        <n v="88036396"/>
        <n v="87495327"/>
        <n v="140290377"/>
        <n v="187062287"/>
        <n v="246272265"/>
        <n v="-294077460"/>
        <n v="653672669"/>
        <n v="102066629"/>
        <n v="20911460"/>
        <n v="29121222"/>
        <n v="141453587"/>
        <n v="164905366"/>
        <n v="5625686"/>
        <n v="-3048179"/>
        <n v="134656694"/>
        <n v="18130417"/>
        <n v="103578576"/>
        <n v="-11910473"/>
        <n v="10016741"/>
        <n v="26404168"/>
        <n v="127710708"/>
        <n v="113868626"/>
        <n v="93145984"/>
        <n v="150780828"/>
        <n v="101070420"/>
        <n v="-42611578"/>
        <n v="-4166841"/>
        <n v="83248429"/>
        <n v="110153102"/>
        <n v="45211076"/>
        <n v="4039696"/>
        <n v="3575681"/>
        <n v="130775861"/>
        <n v="48936623"/>
        <n v="63643730"/>
        <n v="201484100"/>
        <n v="93628628"/>
        <n v="89597449"/>
        <n v="-4774785"/>
        <n v="20271235"/>
        <n v="-881002"/>
        <n v="10000104"/>
        <n v="24262139"/>
        <n v="74628331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6.6637037037" refreshedBy="超级无敌美少女" recordCount="93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4-15T00:00:00" count="93"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m/>
      </sharedItems>
    </cacheField>
    <cacheField name="时间" numFmtId="0">
      <sharedItems containsString="0" containsBlank="1" containsNonDate="0" containsDate="1" minDate="1899-12-30T09:54:00" maxDate="1899-12-30T23:07:00" count="87">
        <d v="1899-12-30T19:25:00"/>
        <d v="1899-12-30T18:22:00"/>
        <d v="1899-12-30T16:18:00"/>
        <d v="1899-12-30T17:18:00"/>
        <d v="1899-12-30T17:41:00"/>
        <d v="1899-12-30T21:28:00"/>
        <d v="1899-12-30T17:55:00"/>
        <d v="1899-12-30T21:03:00"/>
        <d v="1899-12-30T20:59:00"/>
        <d v="1899-12-30T22:07:00"/>
        <d v="1899-12-30T19:32:00"/>
        <d v="1899-12-30T20:29:00"/>
        <d v="1899-12-30T20:52:00"/>
        <d v="1899-12-30T21:45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6:00"/>
        <d v="1899-12-30T13:35:00"/>
        <d v="1899-12-30T20:55:00"/>
        <d v="1899-12-30T10:45:00"/>
        <d v="1899-12-30T17:09:00"/>
        <d v="1899-12-30T20:19:00"/>
        <d v="1899-12-30T18:12:00"/>
        <d v="1899-12-30T20:56:00"/>
        <d v="1899-12-30T17:28:00"/>
        <d v="1899-12-30T17:10:00"/>
        <d v="1899-12-30T11:04:00"/>
        <d v="1899-12-30T19:43:00"/>
        <d v="1899-12-30T23:07:00"/>
        <d v="1899-12-30T17:50:00"/>
        <d v="1899-12-30T11:11:00"/>
        <d v="1899-12-30T11:25:00"/>
        <d v="1899-12-30T17:22:00"/>
        <d v="1899-12-30T12:29:00"/>
        <d v="1899-12-30T11:32:00"/>
        <d v="1899-12-30T17:44:00"/>
        <d v="1899-12-30T18:10:00"/>
        <d v="1899-12-30T13:17:00"/>
        <d v="1899-12-30T21:59:00"/>
        <d v="1899-12-30T13:40:00"/>
        <d v="1899-12-30T18:30:00"/>
        <d v="1899-12-30T17:45:00"/>
        <d v="1899-12-30T17:57:00"/>
        <d v="1899-12-30T20:20:00"/>
        <d v="1899-12-30T13:57:00"/>
        <d v="1899-12-30T17:19:00"/>
        <d v="1899-12-30T18:55:00"/>
        <d v="1899-12-30T18:19:00"/>
        <d v="1899-12-30T18:40:00"/>
        <d v="1899-12-30T18:24:00"/>
        <d v="1899-12-30T16:47:00"/>
        <d v="1899-12-30T16:58:00"/>
        <d v="1899-12-30T14:25:00"/>
        <d v="1899-12-30T18:27:00"/>
        <d v="1899-12-30T17:03:00"/>
        <d v="1899-12-30T17:47:00"/>
        <d v="1899-12-30T11:34:00"/>
        <d v="1899-12-30T18:04:00"/>
        <d v="1899-12-30T19:23:00"/>
        <d v="1899-12-30T18:46:00"/>
        <d v="1899-12-30T19:19:00"/>
        <d v="1899-12-30T16:50:00"/>
        <d v="1899-12-30T15:09:00"/>
        <d v="1899-12-30T16:54:00"/>
        <d v="1899-12-30T16:45:00"/>
        <d v="1899-12-30T11:02:00"/>
        <d v="1899-12-30T17:42:00"/>
        <d v="1899-12-30T11:39:00"/>
        <d v="1899-12-30T11:07:00"/>
        <d v="1899-12-30T11:33:00"/>
        <d v="1899-12-30T12:13:00"/>
        <d v="1899-12-30T17:04:00"/>
        <d v="1899-12-30T17:53:00"/>
        <d v="1899-12-30T12:40:00"/>
        <d v="1899-12-30T10:39:00"/>
        <d v="1899-12-30T12:16:00"/>
        <d v="1899-12-30T17:13:00"/>
        <d v="1899-12-30T17:25:00"/>
        <d v="1899-12-30T15:53:00"/>
        <m/>
      </sharedItems>
    </cacheField>
    <cacheField name="已经拥有百分之多少的价值" numFmtId="0">
      <sharedItems containsString="0" containsBlank="1" containsNumber="1" minValue="0.3" maxValue="0.3" count="2">
        <n v="0.3"/>
        <m/>
      </sharedItems>
    </cacheField>
    <cacheField name="该份额的价值" numFmtId="0">
      <sharedItems containsString="0" containsBlank="1" containsNumber="1" containsInteger="1" minValue="6657166464" maxValue="6657166464" count="2">
        <n v="6657166464"/>
        <m/>
      </sharedItems>
    </cacheField>
    <cacheField name="该份额的价格" numFmtId="26">
      <sharedItems containsString="0" containsBlank="1" containsNumber="1" containsInteger="1" minValue="6463268634" maxValue="6463268634" count="2">
        <m/>
        <n v="6463268634"/>
      </sharedItems>
    </cacheField>
    <cacheField name="租金（最近24小时）" numFmtId="0">
      <sharedItems containsString="0" containsBlank="1" containsNumber="1" containsInteger="1" minValue="0" maxValue="1988727959" count="88">
        <n v="0"/>
        <n v="1818988430"/>
        <n v="1988727959"/>
        <n v="270852232"/>
        <n v="568951816"/>
        <n v="516874517"/>
        <n v="295743211"/>
        <n v="296412795"/>
        <n v="298078095"/>
        <n v="306671845"/>
        <n v="562033456"/>
        <n v="277718235"/>
        <n v="510950856"/>
        <n v="336158642"/>
        <n v="487720263"/>
        <n v="262486546"/>
        <n v="301698203"/>
        <n v="435285463"/>
        <n v="435364048"/>
        <n v="580762373"/>
        <n v="308123297"/>
        <n v="325226426"/>
        <n v="475654272"/>
        <n v="320910029"/>
        <n v="362122754"/>
        <n v="620628934"/>
        <n v="275519807"/>
        <n v="505380575"/>
        <n v="330578683"/>
        <n v="526746703"/>
        <n v="399793595"/>
        <n v="350104622"/>
        <n v="335092894"/>
        <n v="555159768"/>
        <n v="399154225"/>
        <n v="251952520"/>
        <n v="247867917"/>
        <n v="355804475"/>
        <n v="272556130"/>
        <n v="493104368"/>
        <n v="350559700"/>
        <n v="271665123"/>
        <n v="585069027"/>
        <n v="459416595"/>
        <n v="337417187"/>
        <n v="482431386"/>
        <n v="588203569"/>
        <n v="587823049"/>
        <n v="341906649"/>
        <n v="462933772"/>
        <n v="313870712"/>
        <n v="430522293"/>
        <n v="265700756"/>
        <n v="292181445"/>
        <n v="561501831"/>
        <n v="567780505"/>
        <n v="552421027"/>
        <n v="292319002"/>
        <n v="270149450"/>
        <n v="293287087"/>
        <n v="262319586"/>
        <n v="598352810"/>
        <n v="363027787"/>
        <n v="294385502"/>
        <n v="555500062"/>
        <n v="485465938"/>
        <n v="467499821"/>
        <n v="270422768"/>
        <n v="435458817"/>
        <n v="264427296"/>
        <n v="534501566"/>
        <n v="482106750"/>
        <n v="320903042"/>
        <n v="311844803"/>
        <n v="493998588"/>
        <n v="450998519"/>
        <n v="265963070"/>
        <n v="276269529"/>
        <n v="523281796"/>
        <n v="313000637"/>
        <n v="275200447"/>
        <n v="268940647"/>
        <n v="443884721"/>
        <n v="262987877"/>
        <n v="284730954"/>
        <n v="328485794"/>
        <n v="585714840"/>
        <m/>
      </sharedItems>
    </cacheField>
    <cacheField name="支出（最近24小时）" numFmtId="0">
      <sharedItems containsString="0" containsBlank="1" containsNumber="1" containsInteger="1" minValue="-557758608" maxValue="-230314899" count="93">
        <n v="-253166145"/>
        <n v="-453361981"/>
        <n v="-269121092"/>
        <n v="-256631709"/>
        <n v="-247439547"/>
        <n v="-310327638"/>
        <n v="-478799340"/>
        <n v="-270377867"/>
        <n v="-523253764"/>
        <n v="-466933991"/>
        <n v="-260651647"/>
        <n v="-251331776"/>
        <n v="-272232554"/>
        <n v="-259670609"/>
        <n v="-497813504"/>
        <n v="-261060898"/>
        <n v="-459193070"/>
        <n v="-314077645"/>
        <n v="-447176791"/>
        <n v="-254373578"/>
        <n v="-256245679"/>
        <n v="-375093635"/>
        <n v="-381598099"/>
        <n v="-520595090"/>
        <n v="-262671776"/>
        <n v="-332705779"/>
        <n v="-479646865"/>
        <n v="-283764117"/>
        <n v="-313125632"/>
        <n v="-534622789"/>
        <n v="-283813459"/>
        <n v="-504791072"/>
        <n v="-297817938"/>
        <n v="-499000619"/>
        <n v="-388320249"/>
        <n v="-313070484"/>
        <n v="-314733607"/>
        <n v="-509284115"/>
        <n v="-372040223"/>
        <n v="-254501287"/>
        <n v="-249863119"/>
        <n v="-315267663"/>
        <n v="-263150685"/>
        <n v="-442106155"/>
        <n v="-318408149"/>
        <n v="-252652406"/>
        <n v="-416030251"/>
        <n v="-378855253"/>
        <n v="-401633937"/>
        <n v="-297632179"/>
        <n v="-408779849"/>
        <n v="-496545119"/>
        <n v="-497244617"/>
        <n v="-417998133"/>
        <n v="-314977415"/>
        <n v="-282516049"/>
        <n v="-379368992"/>
        <n v="-273776674"/>
        <n v="-258942086"/>
        <n v="-503081510"/>
        <n v="-498295316"/>
        <n v="-476326425"/>
        <n v="-257952339"/>
        <n v="-235191070"/>
        <n v="-280937098"/>
        <n v="-230314899"/>
        <n v="-557758608"/>
        <n v="-311834027"/>
        <n v="-271498226"/>
        <n v="-520191645"/>
        <n v="-476468646"/>
        <n v="-457291944"/>
        <n v="-245004364"/>
        <n v="-421005274"/>
        <n v="-261394683"/>
        <n v="-492896698"/>
        <n v="-431085428"/>
        <n v="-276548545"/>
        <n v="-292866303"/>
        <n v="-479925504"/>
        <n v="-432153542"/>
        <n v="-255656475"/>
        <n v="-259267164"/>
        <n v="-497581306"/>
        <n v="-312101055"/>
        <n v="-262660165"/>
        <n v="-259981174"/>
        <n v="-421431771"/>
        <n v="-271135415"/>
        <n v="-265135984"/>
        <n v="-288724460"/>
        <n v="-525918242"/>
        <m/>
      </sharedItems>
    </cacheField>
    <cacheField name="最近7天利润" numFmtId="0">
      <sharedItems containsString="0" containsBlank="1" containsNumber="1" containsInteger="1" minValue="-1226554329" maxValue="1674707716" count="93">
        <n v="-253166145"/>
        <n v="-453361981"/>
        <n v="-722483073"/>
        <n v="-979114782"/>
        <n v="-1226554329"/>
        <n v="282106463"/>
        <n v="283374290"/>
        <n v="292194737"/>
        <n v="643421362"/>
        <n v="848406600"/>
        <n v="1177606729"/>
        <n v="1401422628"/>
        <n v="1674707716"/>
        <n v="213048160"/>
        <n v="220652967"/>
        <n v="236835939"/>
        <n v="226712701"/>
        <n v="244471599"/>
        <n v="262934074"/>
        <n v="190479719"/>
        <n v="230454928"/>
        <n v="198192996"/>
        <n v="234740229"/>
        <n v="224484226"/>
        <n v="234835298"/>
        <n v="205274948"/>
        <n v="190299233"/>
        <n v="198963951"/>
        <n v="202508549"/>
        <n v="224778268"/>
        <n v="162718667"/>
        <n v="165200488"/>
        <n v="152509712"/>
        <n v="154974404"/>
        <n v="167975651"/>
        <n v="167863877"/>
        <n v="139226042"/>
        <n v="127733385"/>
        <n v="137624673"/>
        <n v="126192751"/>
        <n v="91436804"/>
        <n v="136988277"/>
        <n v="103941637"/>
        <n v="134464345"/>
        <n v="146256609"/>
        <n v="139752960"/>
        <n v="-25222521"/>
        <n v="182864771"/>
        <n v="204573107"/>
        <n v="203821303"/>
        <n v="243746805"/>
        <n v="244481540"/>
        <n v="255937224"/>
        <n v="117225788"/>
        <n v="261090989"/>
        <n v="253700879"/>
        <n v="253079475"/>
        <n v="216039273"/>
        <n v="204591379"/>
        <n v="182801144"/>
        <n v="184314069"/>
        <n v="334987230"/>
        <n v="211958969"/>
        <n v="225001253"/>
        <n v="208114037"/>
        <n v="248194642"/>
        <n v="223544798"/>
        <n v="249557596"/>
        <n v="228140645"/>
        <n v="208771411"/>
        <n v="170980899"/>
        <n v="148283823"/>
        <n v="162722660"/>
        <n v="145171516"/>
        <n v="139614614"/>
        <n v="116993109"/>
        <n v="116554900"/>
        <n v="148488256"/>
        <n v="170890605"/>
        <n v="152353463"/>
        <n v="150685452"/>
        <n v="146538514"/>
        <n v="160508266"/>
        <n v="130634136"/>
        <n v="119084651"/>
        <n v="87270436"/>
        <n v="67284135"/>
        <n v="95650302"/>
        <n v="63752371"/>
        <n v="73040736"/>
        <n v="95799705"/>
        <n v="107136844"/>
        <m/>
      </sharedItems>
    </cacheField>
    <cacheField name="预计日租金收入" numFmtId="0">
      <sharedItems containsString="0" containsBlank="1" containsNumber="1" containsInteger="1" minValue="269970000" maxValue="404955300" count="4">
        <m/>
        <n v="270303600"/>
        <n v="269970000"/>
        <n v="404955300"/>
      </sharedItems>
    </cacheField>
    <cacheField name="每日支出" numFmtId="0">
      <sharedItems containsString="0" containsBlank="1" containsNumber="1" containsInteger="1" minValue="250774500" maxValue="376161900" count="3">
        <m/>
        <n v="250774500"/>
        <n v="376161900"/>
      </sharedItems>
    </cacheField>
    <cacheField name="估值损益" numFmtId="0">
      <sharedItems containsString="0" containsBlank="1" containsNumber="1" containsInteger="1" minValue="193897566" maxValue="193897566" count="2">
        <m/>
        <n v="193897566"/>
      </sharedItems>
    </cacheField>
    <cacheField name="利润（最近24小时）" numFmtId="0">
      <sharedItems containsString="0" containsBlank="1" containsNumber="1" containsInteger="1" minValue="-453361981" maxValue="1509928619" count="93">
        <n v="-253166145"/>
        <n v="-453361981"/>
        <n v="-269121092"/>
        <n v="-256631709"/>
        <n v="-247439547"/>
        <n v="1508660792"/>
        <n v="1509928619"/>
        <n v="474365"/>
        <n v="45698052"/>
        <n v="49940526"/>
        <n v="35091564"/>
        <n v="45081019"/>
        <n v="25845541"/>
        <n v="47001236"/>
        <n v="64219952"/>
        <n v="16657337"/>
        <n v="51757786"/>
        <n v="22080997"/>
        <n v="40543472"/>
        <n v="8112968"/>
        <n v="45452524"/>
        <n v="60191828"/>
        <n v="53765949"/>
        <n v="60167283"/>
        <n v="45451521"/>
        <n v="-7479353"/>
        <n v="-3992593"/>
        <n v="37145912"/>
        <n v="48997122"/>
        <n v="86006145"/>
        <n v="-8293652"/>
        <n v="589503"/>
        <n v="32760745"/>
        <n v="27746084"/>
        <n v="11473346"/>
        <n v="37034138"/>
        <n v="20359287"/>
        <n v="45875653"/>
        <n v="27114002"/>
        <n v="-2548767"/>
        <n v="-1995202"/>
        <n v="40536812"/>
        <n v="9405445"/>
        <n v="50998213"/>
        <n v="32151551"/>
        <n v="19012717"/>
        <n v="-144365128"/>
        <n v="206213774"/>
        <n v="57782658"/>
        <n v="39785008"/>
        <n v="73651537"/>
        <n v="91658450"/>
        <n v="90578432"/>
        <n v="-76091484"/>
        <n v="147956357"/>
        <n v="31354663"/>
        <n v="51153301"/>
        <n v="-8075918"/>
        <n v="33239359"/>
        <n v="58420321"/>
        <n v="69485189"/>
        <n v="76094602"/>
        <n v="34366663"/>
        <n v="34958380"/>
        <n v="12349989"/>
        <n v="32004687"/>
        <n v="40594202"/>
        <n v="51193760"/>
        <n v="22887276"/>
        <n v="35308417"/>
        <n v="8997292"/>
        <n v="10207877"/>
        <n v="25418404"/>
        <n v="14453543"/>
        <n v="3032613"/>
        <n v="41604868"/>
        <n v="51021322"/>
        <n v="44354497"/>
        <n v="18978500"/>
        <n v="14073084"/>
        <n v="18844977"/>
        <n v="10306595"/>
        <n v="17002365"/>
        <n v="25700490"/>
        <n v="899582"/>
        <n v="12540282"/>
        <n v="8959473"/>
        <n v="22452950"/>
        <n v="-8147538"/>
        <n v="19594970"/>
        <n v="39761334"/>
        <n v="59796598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6.6637037037" refreshedBy="超级无敌美少女" recordCount="82">
  <cacheSource type="worksheet">
    <worksheetSource ref="A3:L365" sheet="PuertoQuito"/>
  </cacheSource>
  <cacheFields count="12">
    <cacheField name="日期" numFmtId="0">
      <sharedItems containsString="0" containsBlank="1" containsNonDate="0" containsDate="1" minDate="2020-01-26T00:00:00" maxDate="2020-04-15T00:00:00" count="82"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m/>
      </sharedItems>
    </cacheField>
    <cacheField name="时间" numFmtId="0">
      <sharedItems containsString="0" containsBlank="1" containsNonDate="0" containsDate="1" minDate="1899-12-30T09:54:00" maxDate="1899-12-30T23:07:00" count="78">
        <d v="1899-12-30T20:32:00"/>
        <d v="1899-12-30T20:53:00"/>
        <d v="1899-12-30T21:46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7:00"/>
        <d v="1899-12-30T13:35:00"/>
        <d v="1899-12-30T20:55:00"/>
        <d v="1899-12-30T10:45:00"/>
        <d v="1899-12-30T17:09:00"/>
        <d v="1899-12-30T20:19:00"/>
        <d v="1899-12-30T18:12:00"/>
        <d v="1899-12-30T21:01:00"/>
        <d v="1899-12-30T17:28:00"/>
        <d v="1899-12-30T22:24:00"/>
        <d v="1899-12-30T17:10:00"/>
        <d v="1899-12-30T11:04:00"/>
        <d v="1899-12-30T19:44:00"/>
        <d v="1899-12-30T23:07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1:59:00"/>
        <d v="1899-12-30T13:40:00"/>
        <d v="1899-12-30T18:30:00"/>
        <d v="1899-12-30T17:45:00"/>
        <d v="1899-12-30T17:57:00"/>
        <d v="1899-12-30T20:21:00"/>
        <d v="1899-12-30T13:58:00"/>
        <d v="1899-12-30T18:55:00"/>
        <d v="1899-12-30T18:19:00"/>
        <d v="1899-12-30T18:40:00"/>
        <d v="1899-12-30T18:24:00"/>
        <d v="1899-12-30T16:47:00"/>
        <d v="1899-12-30T16:58:00"/>
        <d v="1899-12-30T14:25:00"/>
        <d v="1899-12-30T18:27:00"/>
        <d v="1899-12-30T17:50:00"/>
        <d v="1899-12-30T17:03:00"/>
        <d v="1899-12-30T17:53:00"/>
        <d v="1899-12-30T11:34:00"/>
        <d v="1899-12-30T18:05:00"/>
        <d v="1899-12-30T19:24:00"/>
        <d v="1899-12-30T18:46:00"/>
        <d v="1899-12-30T19:19:00"/>
        <d v="1899-12-30T16:50:00"/>
        <d v="1899-12-30T15:10:00"/>
        <d v="1899-12-30T16:55:00"/>
        <d v="1899-12-30T16:45:00"/>
        <d v="1899-12-30T11:03:00"/>
        <d v="1899-12-30T17:42:00"/>
        <d v="1899-12-30T11:39:00"/>
        <d v="1899-12-30T11:07:00"/>
        <d v="1899-12-30T12:13:00"/>
        <d v="1899-12-30T11:11:00"/>
        <d v="1899-12-30T17:04:00"/>
        <d v="1899-12-30T17:54:00"/>
        <d v="1899-12-30T12:41:00"/>
        <d v="1899-12-30T10:39:00"/>
        <d v="1899-12-30T12:16:00"/>
        <d v="1899-12-30T17:13:00"/>
        <d v="1899-12-30T17:25:00"/>
        <d v="1899-12-30T15:53:00"/>
        <m/>
      </sharedItems>
    </cacheField>
    <cacheField name="已经拥有百分之多少的价值" numFmtId="0">
      <sharedItems containsString="0" containsBlank="1" containsNumber="1" minValue="0.317" maxValue="0.317" count="2">
        <n v="0.317"/>
        <m/>
      </sharedItems>
    </cacheField>
    <cacheField name="该份额的价值" numFmtId="0">
      <sharedItems containsString="0" containsBlank="1" containsNumber="1" containsInteger="1" minValue="7737846410" maxValue="7737846410" count="2">
        <n v="7737846410"/>
        <m/>
      </sharedItems>
    </cacheField>
    <cacheField name="该份额的价格" numFmtId="0">
      <sharedItems containsString="0" containsBlank="1" containsNumber="1" containsInteger="1" minValue="7512472576" maxValue="7512472576" count="2">
        <m/>
        <n v="7512472576"/>
      </sharedItems>
    </cacheField>
    <cacheField name="租金（最近24小时）" numFmtId="0">
      <sharedItems containsString="0" containsBlank="1" containsNumber="1" containsInteger="1" minValue="0" maxValue="2221540911" count="76">
        <n v="0"/>
        <n v="2069659995"/>
        <n v="2221540911"/>
        <n v="294225861"/>
        <n v="324896475"/>
        <n v="463229938"/>
        <n v="454887197"/>
        <n v="613791641"/>
        <n v="361447081"/>
        <n v="448731898"/>
        <n v="617869968"/>
        <n v="327127272"/>
        <n v="429974711"/>
        <n v="728732380"/>
        <n v="326618937"/>
        <n v="616874203"/>
        <n v="341563679"/>
        <n v="604868112"/>
        <n v="506288253"/>
        <n v="396958953"/>
        <n v="375911770"/>
        <n v="602108814"/>
        <n v="460089673"/>
        <n v="343182485"/>
        <n v="309948531"/>
        <n v="422611834"/>
        <n v="322346859"/>
        <n v="548819615"/>
        <n v="368907398"/>
        <n v="344357641"/>
        <n v="703365054"/>
        <n v="505436065"/>
        <n v="367242965"/>
        <n v="517320334"/>
        <n v="668637075"/>
        <n v="644317687"/>
        <n v="365577974"/>
        <n v="593643593"/>
        <n v="342478725"/>
        <n v="444853176"/>
        <n v="365314788"/>
        <n v="293369159"/>
        <n v="604261584"/>
        <n v="659693164"/>
        <n v="601330471"/>
        <n v="346915915"/>
        <n v="309639383"/>
        <n v="332451866"/>
        <n v="286759861"/>
        <n v="684835797"/>
        <n v="396675310"/>
        <n v="321110670"/>
        <n v="640446812"/>
        <n v="606054473"/>
        <n v="560747698"/>
        <n v="316805848"/>
        <n v="503386553"/>
        <n v="307030428"/>
        <n v="604460804"/>
        <n v="551075751"/>
        <n v="352714478"/>
        <n v="380805902"/>
        <n v="627555326"/>
        <n v="583762711"/>
        <n v="315817233"/>
        <n v="299023889"/>
        <n v="583565121"/>
        <n v="415129487"/>
        <n v="324800391"/>
        <n v="321639619"/>
        <n v="508894075"/>
        <n v="305997093"/>
        <n v="328548536"/>
        <n v="326024698"/>
        <n v="622988950"/>
        <m/>
      </sharedItems>
    </cacheField>
    <cacheField name="支出（最近24小时）" numFmtId="0">
      <sharedItems containsString="0" containsBlank="1" containsNumber="1" containsInteger="1" minValue="-648301761" maxValue="0" count="82">
        <n v="0"/>
        <n v="-313942134"/>
        <n v="-301823968"/>
        <n v="-578628917"/>
        <n v="-303439949"/>
        <n v="-533739076"/>
        <n v="-365063115"/>
        <n v="-519765399"/>
        <n v="-295667050"/>
        <n v="-297846430"/>
        <n v="-435987446"/>
        <n v="-443541058"/>
        <n v="-605101981"/>
        <n v="-305312327"/>
        <n v="-386715228"/>
        <n v="-557513216"/>
        <n v="-329828672"/>
        <n v="-363956557"/>
        <n v="-621413600"/>
        <n v="-329882650"/>
        <n v="-586732435"/>
        <n v="-346163905"/>
        <n v="-580005369"/>
        <n v="-451357815"/>
        <n v="-363895831"/>
        <n v="-365825561"/>
        <n v="-591958225"/>
        <n v="-432434989"/>
        <n v="-295812117"/>
        <n v="-290424391"/>
        <n v="-366446314"/>
        <n v="-305868980"/>
        <n v="-513871627"/>
        <n v="-370093234"/>
        <n v="-293666473"/>
        <n v="-483566091"/>
        <n v="-440352955"/>
        <n v="-466829393"/>
        <n v="-345947991"/>
        <n v="-475138703"/>
        <n v="-577151257"/>
        <n v="-577964308"/>
        <n v="-485853428"/>
        <n v="-366108948"/>
        <n v="-328378000"/>
        <n v="-440953465"/>
        <n v="-318219928"/>
        <n v="-300977181"/>
        <n v="-584748726"/>
        <n v="-579185571"/>
        <n v="-553650383"/>
        <n v="-299826765"/>
        <n v="-273370569"/>
        <n v="-326542732"/>
        <n v="-267702830"/>
        <n v="-648301761"/>
        <n v="-362455281"/>
        <n v="-315571609"/>
        <n v="-604636417"/>
        <n v="-553815691"/>
        <n v="-531525958"/>
        <n v="-284776894"/>
        <n v="-489348712"/>
        <n v="-303827919"/>
        <n v="-572910574"/>
        <n v="-501065235"/>
        <n v="-321441767"/>
        <n v="-340408451"/>
        <n v="-557833713"/>
        <n v="-502306739"/>
        <n v="-297158205"/>
        <n v="-301355031"/>
        <n v="-578355652"/>
        <n v="-362765657"/>
        <n v="-305298832"/>
        <n v="-302184949"/>
        <n v="-489844461"/>
        <n v="-315149902"/>
        <n v="-308176559"/>
        <n v="-335594247"/>
        <n v="-611292637"/>
        <m/>
      </sharedItems>
    </cacheField>
    <cacheField name="最近7天利润" numFmtId="0">
      <sharedItems containsString="0" containsBlank="1" containsNumber="1" containsInteger="1" minValue="-1426310127" maxValue="1795958676" count="82">
        <n v="0"/>
        <n v="-313942134"/>
        <n v="-615766102"/>
        <n v="-892571051"/>
        <n v="-1196011000"/>
        <n v="-1426310127"/>
        <n v="278286753"/>
        <n v="275465385"/>
        <n v="274024196"/>
        <n v="618573822"/>
        <n v="920590237"/>
        <n v="1208741325"/>
        <n v="1509524795"/>
        <n v="1795958676"/>
        <n v="153378466"/>
        <n v="154539916"/>
        <n v="149722258"/>
        <n v="188690367"/>
        <n v="229798546"/>
        <n v="215188694"/>
        <n v="251250654"/>
        <n v="190515674"/>
        <n v="157961973"/>
        <n v="185089360"/>
        <n v="220853882"/>
        <n v="164921937"/>
        <n v="123685691"/>
        <n v="154539708"/>
        <n v="168504595"/>
        <n v="192628961"/>
        <n v="219331512"/>
        <n v="179913585"/>
        <n v="195748909"/>
        <n v="184476864"/>
        <n v="235103652"/>
        <n v="17613730"/>
        <n v="232042158"/>
        <n v="222152611"/>
        <n v="187282065"/>
        <n v="216570855"/>
        <n v="243819895"/>
        <n v="258528793"/>
        <n v="74039109"/>
        <n v="258646655"/>
        <n v="242561998"/>
        <n v="210899660"/>
        <n v="254468390"/>
        <n v="208204867"/>
        <n v="182495430"/>
        <n v="217976097"/>
        <n v="350450972"/>
        <n v="165276667"/>
        <n v="192173566"/>
        <n v="203554904"/>
        <n v="175517075"/>
        <n v="200602102"/>
        <n v="207701251"/>
        <n v="159853599"/>
        <n v="195831558"/>
        <n v="170709856"/>
        <n v="141854155"/>
        <n v="167815154"/>
        <n v="162795964"/>
        <n v="148521468"/>
        <n v="142649160"/>
        <n v="158772894"/>
        <n v="159774271"/>
        <n v="178204274"/>
        <n v="200274144"/>
        <n v="220377000"/>
        <n v="224998187"/>
        <n v="219464536"/>
        <n v="198657426"/>
        <n v="229358461"/>
        <n v="217587309"/>
        <n v="195222815"/>
        <n v="166915310"/>
        <n v="105630691"/>
        <n v="107343640"/>
        <n v="100105233"/>
        <n v="113830484"/>
        <m/>
      </sharedItems>
    </cacheField>
    <cacheField name="预计日租金收入" numFmtId="0">
      <sharedItems containsString="0" containsBlank="1" containsNumber="1" containsInteger="1" minValue="313795130" maxValue="470692695" count="4">
        <m/>
        <n v="314182821"/>
        <n v="313795130"/>
        <n v="470692695"/>
      </sharedItems>
    </cacheField>
    <cacheField name="每日支出" numFmtId="0">
      <sharedItems containsString="0" containsBlank="1" containsNumber="1" containsInteger="1" minValue="291483719" maxValue="437225737" count="3">
        <m/>
        <n v="291483719"/>
        <n v="437225737"/>
      </sharedItems>
    </cacheField>
    <cacheField name="估值损益" numFmtId="0">
      <sharedItems containsString="0" containsBlank="1" containsNumber="1" containsInteger="1" minValue="225373794" maxValue="225373794" count="2">
        <m/>
        <n v="225373794"/>
      </sharedItems>
    </cacheField>
    <cacheField name="利润（最近24小时）" numFmtId="0">
      <sharedItems containsString="0" containsBlank="1" containsNumber="1" containsInteger="1" minValue="-578628917" maxValue="1704596880" count="82">
        <n v="0"/>
        <n v="-313942134"/>
        <n v="-301823968"/>
        <n v="-578628917"/>
        <n v="-303439949"/>
        <n v="-533739076"/>
        <n v="1704596880"/>
        <n v="1701775512"/>
        <n v="-1441189"/>
        <n v="27050045"/>
        <n v="27242492"/>
        <n v="11346139"/>
        <n v="8689660"/>
        <n v="56134754"/>
        <n v="62016670"/>
        <n v="60356752"/>
        <n v="-2701400"/>
        <n v="66018154"/>
        <n v="107318780"/>
        <n v="-3263713"/>
        <n v="30141768"/>
        <n v="-4600226"/>
        <n v="24862743"/>
        <n v="54930438"/>
        <n v="33063122"/>
        <n v="10086209"/>
        <n v="10150589"/>
        <n v="27654684"/>
        <n v="47370368"/>
        <n v="19524140"/>
        <n v="56165520"/>
        <n v="16477879"/>
        <n v="34947988"/>
        <n v="-1185836"/>
        <n v="50691168"/>
        <n v="-139208450"/>
        <n v="263012099"/>
        <n v="38606672"/>
        <n v="21294974"/>
        <n v="42181631"/>
        <n v="91485818"/>
        <n v="66353379"/>
        <n v="-120275454"/>
        <n v="227534645"/>
        <n v="14100725"/>
        <n v="3899711"/>
        <n v="47094860"/>
        <n v="-7608022"/>
        <n v="19512858"/>
        <n v="80507593"/>
        <n v="47680088"/>
        <n v="47089150"/>
        <n v="36268814"/>
        <n v="5909134"/>
        <n v="19057031"/>
        <n v="36534036"/>
        <n v="34220029"/>
        <n v="5539061"/>
        <n v="35810395"/>
        <n v="52238782"/>
        <n v="29221740"/>
        <n v="32028954"/>
        <n v="14037841"/>
        <n v="3202509"/>
        <n v="31550230"/>
        <n v="50010516"/>
        <n v="31272711"/>
        <n v="40397451"/>
        <n v="69721613"/>
        <n v="81455972"/>
        <n v="18659028"/>
        <n v="-2331142"/>
        <n v="5209469"/>
        <n v="52363830"/>
        <n v="19501559"/>
        <n v="19454670"/>
        <n v="19049614"/>
        <n v="-9152809"/>
        <n v="20371977"/>
        <n v="-9569549"/>
        <n v="11696313"/>
        <m/>
      </sharedItems>
    </cacheField>
  </cacheFields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6.6637037037" refreshedBy="超级无敌美少女" recordCount="64">
  <cacheSource type="worksheet">
    <worksheetSource ref="A3:L365" sheet="Glumovo"/>
  </cacheSource>
  <cacheFields count="12">
    <cacheField name="日期" numFmtId="0">
      <sharedItems containsString="0" containsBlank="1" containsNonDate="0" containsDate="1" minDate="2020-02-13T00:00:00" maxDate="2020-04-15T00:00:00" count="64"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m/>
      </sharedItems>
    </cacheField>
    <cacheField name="时间" numFmtId="0">
      <sharedItems containsString="0" containsBlank="1" containsNonDate="0" containsDate="1" minDate="1899-12-30T10:40:00" maxDate="1899-12-30T23:08:00" count="59">
        <d v="1899-12-30T18:16:00"/>
        <d v="1899-12-30T21:01:00"/>
        <d v="1899-12-30T17:28:00"/>
        <d v="1899-12-30T22:24:00"/>
        <d v="1899-12-30T17:10:00"/>
        <d v="1899-12-30T11:05:00"/>
        <d v="1899-12-30T19:50:00"/>
        <d v="1899-12-30T23:08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0:00"/>
        <d v="1899-12-30T18:31:00"/>
        <d v="1899-12-30T17:45:00"/>
        <d v="1899-12-30T17:57:00"/>
        <d v="1899-12-30T20:21:00"/>
        <d v="1899-12-30T13:58:00"/>
        <d v="1899-12-30T17:23:00"/>
        <d v="1899-12-30T18:56:00"/>
        <d v="1899-12-30T18:20:00"/>
        <d v="1899-12-30T18:41:00"/>
        <d v="1899-12-30T18:25:00"/>
        <d v="1899-12-30T16:47:00"/>
        <d v="1899-12-30T16:58:00"/>
        <d v="1899-12-30T14:42:00"/>
        <d v="1899-12-30T18:27:00"/>
        <d v="1899-12-30T17:50:00"/>
        <d v="1899-12-30T17:04:00"/>
        <d v="1899-12-30T17:54:00"/>
        <d v="1899-12-30T11:34:00"/>
        <d v="1899-12-30T18:05:00"/>
        <d v="1899-12-30T19:24:00"/>
        <d v="1899-12-30T18:46:00"/>
        <d v="1899-12-30T19:20:00"/>
        <d v="1899-12-30T16:50:00"/>
        <d v="1899-12-30T15:10:00"/>
        <d v="1899-12-30T16:55:00"/>
        <d v="1899-12-30T16:46:00"/>
        <d v="1899-12-30T11:03:00"/>
        <d v="1899-12-30T13:36:00"/>
        <d v="1899-12-30T17:42:00"/>
        <d v="1899-12-30T11:39:00"/>
        <d v="1899-12-30T11:07:00"/>
        <d v="1899-12-30T12:13:00"/>
        <d v="1899-12-30T12:41:00"/>
        <d v="1899-12-30T10:40:00"/>
        <d v="1899-12-30T12:17:00"/>
        <d v="1899-12-30T18:00:00"/>
        <d v="1899-12-30T17:25:00"/>
        <d v="1899-12-30T15:53:00"/>
        <m/>
      </sharedItems>
    </cacheField>
    <cacheField name="已经拥有百分之多少的价值" numFmtId="0">
      <sharedItems containsString="0" containsBlank="1" containsNumber="1" minValue="0.8" maxValue="0.8" count="2">
        <n v="0.8"/>
        <m/>
      </sharedItems>
    </cacheField>
    <cacheField name="该份额的价值" numFmtId="0">
      <sharedItems containsString="0" containsBlank="1" containsNumber="1" containsInteger="1" minValue="17752443464" maxValue="17752443464" count="2">
        <n v="17752443464"/>
        <m/>
      </sharedItems>
    </cacheField>
    <cacheField name="该份额的价格" numFmtId="0">
      <sharedItems containsString="0" containsBlank="1" containsNumber="1" containsInteger="1" minValue="17235383025" maxValue="17235383025" count="2">
        <m/>
        <n v="17235383025"/>
      </sharedItems>
    </cacheField>
    <cacheField name="租金（最近24小时）" numFmtId="0">
      <sharedItems containsString="0" containsBlank="1" containsNumber="1" containsInteger="1" minValue="0" maxValue="5201467415" count="56">
        <n v="0"/>
        <n v="4694014435"/>
        <n v="5201467415"/>
        <n v="705057731"/>
        <n v="754037859"/>
        <n v="887226989"/>
        <n v="773108382"/>
        <n v="1284570516"/>
        <n v="854388184"/>
        <n v="781948027"/>
        <n v="1447242940"/>
        <n v="1144302087"/>
        <n v="870528282"/>
        <n v="1156902475"/>
        <n v="1401546342"/>
        <n v="1486219777"/>
        <n v="895387179"/>
        <n v="1359081824"/>
        <n v="797103530"/>
        <n v="1080566617"/>
        <n v="830301130"/>
        <n v="742509405"/>
        <n v="1435033639"/>
        <n v="1356993415"/>
        <n v="1337367448"/>
        <n v="785848713"/>
        <n v="630351877"/>
        <n v="791923215"/>
        <n v="663314578"/>
        <n v="1628038998"/>
        <n v="930767830"/>
        <n v="701649636"/>
        <n v="1437615936"/>
        <n v="1377063993"/>
        <n v="1281442106"/>
        <n v="711803283"/>
        <n v="1141480608"/>
        <n v="812436882"/>
        <n v="1455056062"/>
        <n v="1224217785"/>
        <n v="782371244"/>
        <n v="789683866"/>
        <n v="1339824330"/>
        <n v="1301632907"/>
        <n v="803478694"/>
        <n v="671572790"/>
        <n v="1420380607"/>
        <n v="829563320"/>
        <n v="826147244"/>
        <n v="739814283"/>
        <n v="1246249133"/>
        <n v="811760965"/>
        <n v="818956680"/>
        <n v="783736895"/>
        <n v="1490740748"/>
        <m/>
      </sharedItems>
    </cacheField>
    <cacheField name="支出（最近24小时）" numFmtId="0">
      <sharedItems containsString="0" containsBlank="1" containsNumber="1" containsInteger="1" minValue="-1487356291" maxValue="0" count="64">
        <n v="0"/>
        <n v="-749513896"/>
        <n v="-1338787530"/>
        <n v="-794181169"/>
        <n v="-1330660580"/>
        <n v="-1035512926"/>
        <n v="-834870105"/>
        <n v="-839297359"/>
        <n v="-1358098715"/>
        <n v="-992107264"/>
        <n v="-678662360"/>
        <n v="-666301653"/>
        <n v="-840713771"/>
        <n v="-701735162"/>
        <n v="-1178942007"/>
        <n v="-849080660"/>
        <n v="-673739750"/>
        <n v="-1109414004"/>
        <n v="-1010265196"/>
        <n v="-1071008352"/>
        <n v="-793685812"/>
        <n v="-1090079599"/>
        <n v="-1324120319"/>
        <n v="-1325985648"/>
        <n v="-1114661691"/>
        <n v="-839939775"/>
        <n v="-753376133"/>
        <n v="-1011650648"/>
        <n v="-730071133"/>
        <n v="-690512229"/>
        <n v="-1341550694"/>
        <n v="-1328787511"/>
        <n v="-1270203802"/>
        <n v="-687872905"/>
        <n v="-627176188"/>
        <n v="-749173338"/>
        <n v="-614173066"/>
        <n v="-1487356291"/>
        <n v="-831557406"/>
        <n v="-723995269"/>
        <n v="-1387177722"/>
        <n v="-1270583059"/>
        <n v="-1219445185"/>
        <n v="-653344972"/>
        <n v="-1122680732"/>
        <n v="-697052490"/>
        <n v="-1314391197"/>
        <n v="-1149561143"/>
        <n v="-737462788"/>
        <n v="-780976808"/>
        <n v="-1279801344"/>
        <n v="-1152409446"/>
        <n v="-681750602"/>
        <n v="-691379104"/>
        <n v="-1326883482"/>
        <n v="-832269481"/>
        <n v="-700427109"/>
        <n v="-693283132"/>
        <n v="-1123818057"/>
        <n v="-723027775"/>
        <n v="-707029290"/>
        <n v="-769931894"/>
        <n v="-1402448649"/>
        <m/>
      </sharedItems>
    </cacheField>
    <cacheField name="最近7天利润" numFmtId="0">
      <sharedItems containsString="0" containsBlank="1" containsNumber="1" containsInteger="1" minValue="-4842649089" maxValue="4480940979" count="64">
        <n v="0"/>
        <n v="-749513896"/>
        <n v="-1338787530"/>
        <n v="-2132968699"/>
        <n v="-2669448110"/>
        <n v="-3168481625"/>
        <n v="-4003351730"/>
        <n v="-4842649089"/>
        <n v="-667436010"/>
        <n v="116224958"/>
        <n v="731893963"/>
        <n v="1613811338"/>
        <n v="2196803967"/>
        <n v="3123703806"/>
        <n v="3636336096"/>
        <n v="4480940979"/>
        <n v="413936177"/>
        <n v="-55885149"/>
        <n v="324777207"/>
        <n v="318343992"/>
        <n v="348673244"/>
        <n v="265640167"/>
        <n v="320470758"/>
        <n v="385814703"/>
        <n v="-12319555"/>
        <n v="527429765"/>
        <n v="549246401"/>
        <n v="526547755"/>
        <n v="547798239"/>
        <n v="611952052"/>
        <n v="563855161"/>
        <n v="452829045"/>
        <n v="850293319"/>
        <n v="427768365"/>
        <n v="388575370"/>
        <n v="404777962"/>
        <n v="353689477"/>
        <n v="393233496"/>
        <n v="450958151"/>
        <n v="441892383"/>
        <n v="434232719"/>
        <n v="369953998"/>
        <n v="379134031"/>
        <n v="410786577"/>
        <n v="380444941"/>
        <n v="404288138"/>
        <n v="330358187"/>
        <n v="402079989"/>
        <n v="374204598"/>
        <n v="349214569"/>
        <n v="372230663"/>
        <n v="411679885"/>
        <n v="514608101"/>
        <n v="379417395"/>
        <n v="467440361"/>
        <n v="415358031"/>
        <n v="496169710"/>
        <n v="502445302"/>
        <n v="558577800"/>
        <n v="549403457"/>
        <n v="539602755"/>
        <n v="573214070"/>
        <n v="534397729"/>
        <m/>
      </sharedItems>
    </cacheField>
    <cacheField name="预计日租金收入" numFmtId="0">
      <sharedItems containsString="0" containsBlank="1" containsNumber="1" containsInteger="1" minValue="719920000" maxValue="1079880800" count="4">
        <m/>
        <n v="720809600"/>
        <n v="719920000"/>
        <n v="1079880800"/>
      </sharedItems>
    </cacheField>
    <cacheField name="每日支出" numFmtId="0">
      <sharedItems containsString="0" containsBlank="1" containsNumber="1" containsInteger="1" minValue="668732000" maxValue="1003098400" count="3">
        <m/>
        <n v="668732000"/>
        <n v="1003098400"/>
      </sharedItems>
    </cacheField>
    <cacheField name="估值损益" numFmtId="0">
      <sharedItems containsString="0" containsBlank="1" containsNumber="1" containsInteger="1" minValue="517060175" maxValue="517060175" count="2">
        <m/>
        <n v="517060175"/>
      </sharedItems>
    </cacheField>
    <cacheField name="利润（最近24小时）" numFmtId="0">
      <sharedItems containsString="0" containsBlank="1" containsNumber="1" containsInteger="1" minValue="-1338787530" maxValue="4209360151" count="64">
        <n v="0"/>
        <n v="-749513896"/>
        <n v="-1338787530"/>
        <n v="-794181169"/>
        <n v="-1330660580"/>
        <n v="-1035512926"/>
        <n v="-834870105"/>
        <n v="-839297359"/>
        <n v="3335915720"/>
        <n v="4209360151"/>
        <n v="26395371"/>
        <n v="87736206"/>
        <n v="46513218"/>
        <n v="71373220"/>
        <n v="105628509"/>
        <n v="5307524"/>
        <n v="108208277"/>
        <n v="-327465977"/>
        <n v="436977744"/>
        <n v="73293735"/>
        <n v="76842470"/>
        <n v="66822876"/>
        <n v="77426023"/>
        <n v="160234129"/>
        <n v="-219274512"/>
        <n v="519142049"/>
        <n v="43727397"/>
        <n v="68915969"/>
        <n v="100229997"/>
        <n v="51997176"/>
        <n v="93482945"/>
        <n v="28205904"/>
        <n v="67163646"/>
        <n v="97975808"/>
        <n v="3175689"/>
        <n v="42749877"/>
        <n v="49141512"/>
        <n v="140682707"/>
        <n v="99210424"/>
        <n v="-22345633"/>
        <n v="50438214"/>
        <n v="106480934"/>
        <n v="61996921"/>
        <n v="58458311"/>
        <n v="18799876"/>
        <n v="115384392"/>
        <n v="140664865"/>
        <n v="74656642"/>
        <n v="44908456"/>
        <n v="8707058"/>
        <n v="60022986"/>
        <n v="149223461"/>
        <n v="121728092"/>
        <n v="-19806314"/>
        <n v="93497125"/>
        <n v="-2706161"/>
        <n v="125720135"/>
        <n v="46531151"/>
        <n v="122431076"/>
        <n v="88733190"/>
        <n v="111927390"/>
        <n v="13805001"/>
        <n v="88292099"/>
        <m/>
      </sharedItems>
    </cacheField>
  </cacheFields>
</pivotCacheDefinition>
</file>

<file path=xl/pivotCache/pivotCacheDefinition7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6.6637037037" refreshedBy="超级无敌美少女" recordCount="58">
  <cacheSource type="worksheet">
    <worksheetSource ref="A3:L365" sheet="HookerCreek机场"/>
  </cacheSource>
  <cacheFields count="12">
    <cacheField name="日期" numFmtId="0">
      <sharedItems containsString="0" containsBlank="1" containsNonDate="0" containsDate="1" minDate="2020-02-19T00:00:00" maxDate="2020-04-15T00:00:00" count="58"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m/>
      </sharedItems>
    </cacheField>
    <cacheField name="时间" numFmtId="0">
      <sharedItems containsString="0" containsBlank="1" containsNonDate="0" containsDate="1" minDate="1899-12-30T10:40:00" maxDate="1899-12-30T23:08:00" count="56">
        <d v="1899-12-30T20:17:00"/>
        <d v="1899-12-30T23:08:00"/>
        <d v="1899-12-30T17:53:00"/>
        <d v="1899-12-30T11:12:00"/>
        <d v="1899-12-30T11:51:00"/>
        <d v="1899-12-30T11:26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1:00"/>
        <d v="1899-12-30T18:31:00"/>
        <d v="1899-12-30T17:45:00"/>
        <d v="1899-12-30T17:58:00"/>
        <d v="1899-12-30T20:27:00"/>
        <d v="1899-12-30T13:59:00"/>
        <d v="1899-12-30T17:23:00"/>
        <d v="1899-12-30T18:56:00"/>
        <d v="1899-12-30T18:20:00"/>
        <d v="1899-12-30T18:41:00"/>
        <d v="1899-12-30T18:25:00"/>
        <d v="1899-12-30T16:48:00"/>
        <d v="1899-12-30T16:58:00"/>
        <d v="1899-12-30T14:43:00"/>
        <d v="1899-12-30T18:28:00"/>
        <d v="1899-12-30T17:50:00"/>
        <d v="1899-12-30T17:04:00"/>
        <d v="1899-12-30T17:55:00"/>
        <d v="1899-12-30T11:35:00"/>
        <d v="1899-12-30T18:05:00"/>
        <d v="1899-12-30T19:24:00"/>
        <d v="1899-12-30T18:47:00"/>
        <d v="1899-12-30T19:20:00"/>
        <d v="1899-12-30T16:50:00"/>
        <d v="1899-12-30T15:11:00"/>
        <d v="1899-12-30T16:55:00"/>
        <d v="1899-12-30T17:51:00"/>
        <d v="1899-12-30T16:47:00"/>
        <d v="1899-12-30T11:03:00"/>
        <d v="1899-12-30T13:36:00"/>
        <d v="1899-12-30T17:42:00"/>
        <d v="1899-12-30T11:40:00"/>
        <d v="1899-12-30T11:07:00"/>
        <d v="1899-12-30T11:34:00"/>
        <d v="1899-12-30T12:14:00"/>
        <d v="1899-12-30T17:05:00"/>
        <d v="1899-12-30T12:41:00"/>
        <d v="1899-12-30T10:40:00"/>
        <d v="1899-12-30T12:17:00"/>
        <d v="1899-12-30T18:01:00"/>
        <d v="1899-12-30T17:25:00"/>
        <d v="1899-12-30T15:5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35168226" count="53">
        <n v="0"/>
        <n v="1335168226"/>
        <n v="290829236"/>
        <n v="249616556"/>
        <n v="391190962"/>
        <n v="281560704"/>
        <n v="221793819"/>
        <n v="484406377"/>
        <n v="374060577"/>
        <n v="271182872"/>
        <n v="376653620"/>
        <n v="483439959"/>
        <n v="477314087"/>
        <n v="281663286"/>
        <n v="427886229"/>
        <n v="251176938"/>
        <n v="360999682"/>
        <n v="274862613"/>
        <n v="237402912"/>
        <n v="446114021"/>
        <n v="427752731"/>
        <n v="420611090"/>
        <n v="247766129"/>
        <n v="219614234"/>
        <n v="252959063"/>
        <n v="224941007"/>
        <n v="545574020"/>
        <n v="315691888"/>
        <n v="269984613"/>
        <n v="524484617"/>
        <n v="445799368"/>
        <n v="400252755"/>
        <n v="213997455"/>
        <n v="393894424"/>
        <n v="234785833"/>
        <n v="452218781"/>
        <n v="385460274"/>
        <n v="248838070"/>
        <n v="259624551"/>
        <n v="441727086"/>
        <n v="394680350"/>
        <n v="244932479"/>
        <n v="223915562"/>
        <n v="428748509"/>
        <n v="318909132"/>
        <n v="260480780"/>
        <n v="248153420"/>
        <n v="377982580"/>
        <n v="260247967"/>
        <n v="225383882"/>
        <n v="263524726"/>
        <n v="489412186"/>
        <m/>
      </sharedItems>
    </cacheField>
    <cacheField name="支出（最近24小时）" numFmtId="0">
      <sharedItems containsString="0" containsBlank="1" containsNumber="1" containsInteger="1" minValue="-482419388" maxValue="-199204991" count="58">
        <n v="-260110490"/>
        <n v="-272220796"/>
        <n v="-440492290"/>
        <n v="-321786691"/>
        <n v="-220142839"/>
        <n v="-216115235"/>
        <n v="-272682715"/>
        <n v="-227605466"/>
        <n v="-382388429"/>
        <n v="-275398998"/>
        <n v="-218525247"/>
        <n v="-359834742"/>
        <n v="-327681176"/>
        <n v="-34738301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m/>
      </sharedItems>
    </cacheField>
    <cacheField name="最近7天利润" numFmtId="0">
      <sharedItems containsString="0" containsBlank="1" containsNumber="1" containsInteger="1" minValue="-1074242366" maxValue="793998439" count="58">
        <n v="-260110490"/>
        <n v="-532331286"/>
        <n v="-700602780"/>
        <n v="-854117977"/>
        <n v="-1074242366"/>
        <n v="44810625"/>
        <n v="62957146"/>
        <n v="183109874"/>
        <n v="331870169"/>
        <n v="610252671"/>
        <n v="781792737"/>
        <n v="793998439"/>
        <n v="74712196"/>
        <n v="58605016"/>
        <n v="54212015"/>
        <n v="63917997"/>
        <n v="99375420"/>
        <n v="111227399"/>
        <n v="10071617"/>
        <n v="169978050"/>
        <n v="156932364"/>
        <n v="161646525"/>
        <n v="201367636"/>
        <n v="190060633"/>
        <n v="158388213"/>
        <n v="134653082"/>
        <n v="246886451"/>
        <n v="115208698"/>
        <n v="125458562"/>
        <n v="108495956"/>
        <n v="96165502"/>
        <n v="120146551"/>
        <n v="168576613"/>
        <n v="204519795"/>
        <n v="234510038"/>
        <n v="204144196"/>
        <n v="192070304"/>
        <n v="190508733"/>
        <n v="194528966"/>
        <n v="165809527"/>
        <n v="137031709"/>
        <n v="97275302"/>
        <n v="67520788"/>
        <n v="79547111"/>
        <n v="89418799"/>
        <n v="87921336"/>
        <n v="81974026"/>
        <n v="72943898"/>
        <n v="54451922"/>
        <n v="108014467"/>
        <n v="131669577"/>
        <n v="143140415"/>
        <n v="118517732"/>
        <n v="143664321"/>
        <n v="115916666"/>
        <n v="130047494"/>
        <n v="152071033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40492290" maxValue="1119052991" count="58">
        <n v="-260110490"/>
        <n v="-272220796"/>
        <n v="-440492290"/>
        <n v="-321786691"/>
        <n v="-220142839"/>
        <n v="1119052991"/>
        <n v="18146521"/>
        <n v="22011090"/>
        <n v="8802533"/>
        <n v="6161706"/>
        <n v="3268572"/>
        <n v="-138040923"/>
        <n v="156725201"/>
        <n v="26677560"/>
        <n v="13753520"/>
        <n v="23089929"/>
        <n v="53965938"/>
        <n v="47235053"/>
        <n v="-79873525"/>
        <n v="155454557"/>
        <n v="6821896"/>
        <n v="32874160"/>
        <n v="38066470"/>
        <n v="13437567"/>
        <n v="10986515"/>
        <n v="-3235078"/>
        <n v="8624713"/>
        <n v="24656840"/>
        <n v="16191724"/>
        <n v="9969694"/>
        <n v="25736016"/>
        <n v="63154632"/>
        <n v="45979010"/>
        <n v="35159156"/>
        <n v="74558138"/>
        <n v="33689980"/>
        <n v="4729766"/>
        <n v="2087187"/>
        <n v="29756249"/>
        <n v="8699177"/>
        <n v="25900369"/>
        <n v="12603941"/>
        <n v="9644468"/>
        <n v="6317321"/>
        <n v="26627777"/>
        <n v="20900180"/>
        <n v="23808939"/>
        <n v="-330951"/>
        <n v="-1621735"/>
        <n v="48965294"/>
        <n v="33299578"/>
        <n v="23289343"/>
        <n v="13475932"/>
        <n v="25736313"/>
        <n v="-3938716"/>
        <n v="13799877"/>
        <n v="34532632"/>
        <m/>
      </sharedItems>
    </cacheField>
  </cacheFields>
</pivotCacheDefinition>
</file>

<file path=xl/pivotCache/pivotCacheDefinition7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6.6637037037" refreshedBy="超级无敌美少女" recordCount="54">
  <cacheSource type="worksheet">
    <worksheetSource ref="A3:L365" sheet="米灵吉姆彼机场"/>
  </cacheSource>
  <cacheFields count="12">
    <cacheField name="日期" numFmtId="0">
      <sharedItems containsString="0" containsBlank="1" containsNonDate="0" containsDate="1" minDate="2020-02-23T00:00:00" maxDate="2020-04-15T00:00:00" count="54"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m/>
      </sharedItems>
    </cacheField>
    <cacheField name="时间" numFmtId="0">
      <sharedItems containsString="0" containsBlank="1" containsNonDate="0" containsDate="1" minDate="1899-12-30T10:40:00" maxDate="1899-12-30T22:00:00" count="50">
        <d v="1899-12-30T12:07:00"/>
        <d v="1899-12-30T11:27:00"/>
        <d v="1899-12-30T17:23:00"/>
        <d v="1899-12-30T12:31:00"/>
        <d v="1899-12-30T11:34:00"/>
        <d v="1899-12-30T17:45:00"/>
        <d v="1899-12-30T18:11:00"/>
        <d v="1899-12-30T13:19:00"/>
        <d v="1899-12-30T22:00:00"/>
        <d v="1899-12-30T13:41:00"/>
        <d v="1899-12-30T18:31:00"/>
        <d v="1899-12-30T17:46:00"/>
        <d v="1899-12-30T17:58:00"/>
        <d v="1899-12-30T20:27:00"/>
        <d v="1899-12-30T13:59:00"/>
        <d v="1899-12-30T18:56:00"/>
        <d v="1899-12-30T18:20:00"/>
        <d v="1899-12-30T18:41:00"/>
        <d v="1899-12-30T18:25:00"/>
        <d v="1899-12-30T16:48:00"/>
        <d v="1899-12-30T16:59:00"/>
        <d v="1899-12-30T14:43:00"/>
        <d v="1899-12-30T18:28:00"/>
        <d v="1899-12-30T17:51:00"/>
        <d v="1899-12-30T17:04:00"/>
        <d v="1899-12-30T17:55:00"/>
        <d v="1899-12-30T11:35:00"/>
        <d v="1899-12-30T18:06:00"/>
        <d v="1899-12-30T19:24:00"/>
        <d v="1899-12-30T18:47:00"/>
        <d v="1899-12-30T19:20:00"/>
        <d v="1899-12-30T16:51:00"/>
        <d v="1899-12-30T15:11:00"/>
        <d v="1899-12-30T16:56:00"/>
        <d v="1899-12-30T17:52:00"/>
        <d v="1899-12-30T11:03:00"/>
        <d v="1899-12-30T13:36:00"/>
        <d v="1899-12-30T17:43:00"/>
        <d v="1899-12-30T11:40:00"/>
        <d v="1899-12-30T11:08:00"/>
        <d v="1899-12-30T12:14:00"/>
        <d v="1899-12-30T11:12:00"/>
        <d v="1899-12-30T17:05:00"/>
        <d v="1899-12-30T12:42:00"/>
        <d v="1899-12-30T10:40:00"/>
        <d v="1899-12-30T12:17:00"/>
        <d v="1899-12-30T18:01:00"/>
        <d v="1899-12-30T17:26:00"/>
        <d v="1899-12-30T15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43158547" count="49">
        <n v="0"/>
        <n v="1343158547"/>
        <n v="221056071"/>
        <n v="503078318"/>
        <n v="361696039"/>
        <n v="284414148"/>
        <n v="377454541"/>
        <n v="475368084"/>
        <n v="499619422"/>
        <n v="298033949"/>
        <n v="384068681"/>
        <n v="260763101"/>
        <n v="330061750"/>
        <n v="253982810"/>
        <n v="248750612"/>
        <n v="474939583"/>
        <n v="473964512"/>
        <n v="459739222"/>
        <n v="247316756"/>
        <n v="235772721"/>
        <n v="254217025"/>
        <n v="225893300"/>
        <n v="534640527"/>
        <n v="297260260"/>
        <n v="250537378"/>
        <n v="482232596"/>
        <n v="444836712"/>
        <n v="426280012"/>
        <n v="216522141"/>
        <n v="398733646"/>
        <n v="262678976"/>
        <n v="494267385"/>
        <n v="422414483"/>
        <n v="269296339"/>
        <n v="292156957"/>
        <n v="474414836"/>
        <n v="424433988"/>
        <n v="228767896"/>
        <n v="247148513"/>
        <n v="451491911"/>
        <n v="308245228"/>
        <n v="261164897"/>
        <n v="259104121"/>
        <n v="427570058"/>
        <n v="236525871"/>
        <n v="263544628"/>
        <n v="292867838"/>
        <n v="508865142"/>
        <m/>
      </sharedItems>
    </cacheField>
    <cacheField name="支出（最近24小时）" numFmtId="0">
      <sharedItems containsString="0" containsBlank="1" containsNumber="1" containsInteger="1" minValue="-482419388" maxValue="-199204991" count="54">
        <n v="-209673477"/>
        <n v="-216115235"/>
        <n v="-272682715"/>
        <n v="-227605466"/>
        <n v="-382388429"/>
        <n v="-275398998"/>
        <n v="-218525247"/>
        <n v="-359834742"/>
        <n v="-327678666"/>
        <n v="-34738050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m/>
      </sharedItems>
    </cacheField>
    <cacheField name="最近7天利润" numFmtId="0">
      <sharedItems containsString="0" containsBlank="1" containsNumber="1" containsInteger="1" minValue="-1080859856" maxValue="1180337449" count="54">
        <n v="-209673477"/>
        <n v="-425788712"/>
        <n v="-698471427"/>
        <n v="-863245895"/>
        <n v="-1080859856"/>
        <n v="-13100307"/>
        <n v="-10569483"/>
        <n v="-151878978"/>
        <n v="286304770"/>
        <n v="452387446"/>
        <n v="752054957"/>
        <n v="925225559"/>
        <n v="1180337449"/>
        <n v="144620359"/>
        <n v="46544214"/>
        <n v="135328538"/>
        <n v="140499125"/>
        <n v="122998665"/>
        <n v="124690616"/>
        <n v="141079749"/>
        <n v="118608630"/>
        <n v="107236755"/>
        <n v="229864337"/>
        <n v="130895284"/>
        <n v="158376947"/>
        <n v="172536923"/>
        <n v="182038565"/>
        <n v="182786128"/>
        <n v="195306700"/>
        <n v="183068728"/>
        <n v="179859972"/>
        <n v="171785633"/>
        <n v="151981039"/>
        <n v="147443534"/>
        <n v="155350696"/>
        <n v="166410186"/>
        <n v="170219457"/>
        <n v="172709033"/>
        <n v="186217574"/>
        <n v="208934173"/>
        <n v="214776078"/>
        <n v="240352223"/>
        <n v="213401108"/>
        <n v="199710788"/>
        <n v="166573802"/>
        <n v="186673695"/>
        <n v="190554653"/>
        <n v="179511389"/>
        <n v="194302536"/>
        <n v="166128735"/>
        <n v="192706409"/>
        <n v="212947398"/>
        <n v="225570330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88429" maxValue="1067759549" count="54">
        <n v="-209673477"/>
        <n v="-216115235"/>
        <n v="-272682715"/>
        <n v="-227605466"/>
        <n v="-382388429"/>
        <n v="1067759549"/>
        <n v="2530824"/>
        <n v="-138778671"/>
        <n v="175399652"/>
        <n v="14315532"/>
        <n v="26984796"/>
        <n v="23890850"/>
        <n v="45894063"/>
        <n v="69540388"/>
        <n v="-63502862"/>
        <n v="111637009"/>
        <n v="16408059"/>
        <n v="1936228"/>
        <n v="17186667"/>
        <n v="24785267"/>
        <n v="39812077"/>
        <n v="42976703"/>
        <n v="47752845"/>
        <n v="24207467"/>
        <n v="32350211"/>
        <n v="11227656"/>
        <n v="26688309"/>
        <n v="52221139"/>
        <n v="27547382"/>
        <n v="15711921"/>
        <n v="32306117"/>
        <n v="32727324"/>
        <n v="30757023"/>
        <n v="4611873"/>
        <n v="34595471"/>
        <n v="36592320"/>
        <n v="67948973"/>
        <n v="49558150"/>
        <n v="30102737"/>
        <n v="38849727"/>
        <n v="59315527"/>
        <n v="50653818"/>
        <n v="7644356"/>
        <n v="22902000"/>
        <n v="21121667"/>
        <n v="38301390"/>
        <n v="33983695"/>
        <n v="34240044"/>
        <n v="63063410"/>
        <n v="2014217"/>
        <n v="34222030"/>
        <n v="43142989"/>
        <n v="53985588"/>
        <m/>
      </sharedItems>
    </cacheField>
  </cacheFields>
</pivotCacheDefinition>
</file>

<file path=xl/pivotCache/pivotCacheDefinition7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6.6637152778" refreshedBy="超级无敌美少女" recordCount="52">
  <cacheSource type="worksheet">
    <worksheetSource ref="A3:L365" sheet="基特曼斯胡普机场"/>
  </cacheSource>
  <cacheFields count="12">
    <cacheField name="日期" numFmtId="0">
      <sharedItems containsString="0" containsBlank="1" containsNonDate="0" containsDate="1" minDate="2020-02-25T00:00:00" maxDate="2020-04-15T00:00:00" count="52"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m/>
      </sharedItems>
    </cacheField>
    <cacheField name="时间" numFmtId="0">
      <sharedItems containsString="0" containsBlank="1" containsNonDate="0" containsDate="1" minDate="1899-12-30T10:40:00" maxDate="1899-12-30T22:01:00" count="51">
        <d v="1899-12-30T17:29:00"/>
        <d v="1899-12-30T12:31:00"/>
        <d v="1899-12-30T11:34:00"/>
        <d v="1899-12-30T17:50:00"/>
        <d v="1899-12-30T18:12:00"/>
        <d v="1899-12-30T13:19:00"/>
        <d v="1899-12-30T22:01:00"/>
        <d v="1899-12-30T13:41:00"/>
        <d v="1899-12-30T18:31:00"/>
        <d v="1899-12-30T17:46:00"/>
        <d v="1899-12-30T17:58:00"/>
        <d v="1899-12-30T20:27:00"/>
        <d v="1899-12-30T14:00:00"/>
        <d v="1899-12-30T17:23:00"/>
        <d v="1899-12-30T18:57:00"/>
        <d v="1899-12-30T18:21:00"/>
        <d v="1899-12-30T18:42:00"/>
        <d v="1899-12-30T18:25:00"/>
        <d v="1899-12-30T16:48:00"/>
        <d v="1899-12-30T16:59:00"/>
        <d v="1899-12-30T14:43:00"/>
        <d v="1899-12-30T18:28:00"/>
        <d v="1899-12-30T17:51:00"/>
        <d v="1899-12-30T17:04:00"/>
        <d v="1899-12-30T17:56:00"/>
        <d v="1899-12-30T11:35:00"/>
        <d v="1899-12-30T18:06:00"/>
        <d v="1899-12-30T19:25:00"/>
        <d v="1899-12-30T18:47:00"/>
        <d v="1899-12-30T19:20:00"/>
        <d v="1899-12-30T16:51:00"/>
        <d v="1899-12-30T15:12:00"/>
        <d v="1899-12-30T16:56:00"/>
        <d v="1899-12-30T17:53:00"/>
        <d v="1899-12-30T16:49:00"/>
        <d v="1899-12-30T11:04:00"/>
        <d v="1899-12-30T13:36:00"/>
        <d v="1899-12-30T17:43:00"/>
        <d v="1899-12-30T11:40:00"/>
        <d v="1899-12-30T11:08:00"/>
        <d v="1899-12-30T12:14:00"/>
        <d v="1899-12-30T11:12:00"/>
        <d v="1899-12-30T17:05:00"/>
        <d v="1899-12-30T17:55:00"/>
        <d v="1899-12-30T12:42:00"/>
        <d v="1899-12-30T10:40:00"/>
        <d v="1899-12-30T12:17:00"/>
        <d v="1899-12-30T18:01:00"/>
        <d v="1899-12-30T17:26:00"/>
        <d v="1899-12-30T15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619867188" count="47">
        <n v="0"/>
        <n v="1619867188"/>
        <n v="384989298"/>
        <n v="272507238"/>
        <n v="355876593"/>
        <n v="463158485"/>
        <n v="474597802"/>
        <n v="277980765"/>
        <n v="436822244"/>
        <n v="251931256"/>
        <n v="357402856"/>
        <n v="271882480"/>
        <n v="250975881"/>
        <n v="491735054"/>
        <n v="473350078"/>
        <n v="444638806"/>
        <n v="236641924"/>
        <n v="203320393"/>
        <n v="276289823"/>
        <n v="210322699"/>
        <n v="527808701"/>
        <n v="297053439"/>
        <n v="268308638"/>
        <n v="514814875"/>
        <n v="442759805"/>
        <n v="402012872"/>
        <n v="224245509"/>
        <n v="370240179"/>
        <n v="261530544"/>
        <n v="489230721"/>
        <n v="396350318"/>
        <n v="251809328"/>
        <n v="293839567"/>
        <n v="456682060"/>
        <n v="408729660"/>
        <n v="220507874"/>
        <n v="236694640"/>
        <n v="458433825"/>
        <n v="270355343"/>
        <n v="251800412"/>
        <n v="244304178"/>
        <n v="414966909"/>
        <n v="229924504"/>
        <n v="262940161"/>
        <n v="252797336"/>
        <n v="472829906"/>
        <m/>
      </sharedItems>
    </cacheField>
    <cacheField name="支出（最近24小时）" numFmtId="0">
      <sharedItems containsString="0" containsBlank="1" containsNumber="1" containsInteger="1" minValue="-482419388" maxValue="-199204991" count="52">
        <n v="-257379144"/>
        <n v="-27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m/>
      </sharedItems>
    </cacheField>
    <cacheField name="最近7天利润" numFmtId="0">
      <sharedItems containsString="0" containsBlank="1" containsNumber="1" containsInteger="1" minValue="-1275003823" maxValue="1131063275" count="52">
        <n v="-257379144"/>
        <n v="-422156122"/>
        <n v="-639770083"/>
        <n v="-915169081"/>
        <n v="-1133694328"/>
        <n v="-1275003823"/>
        <n v="17182189"/>
        <n v="32162644"/>
        <n v="304622184"/>
        <n v="472297260"/>
        <n v="720697587"/>
        <n v="1009826476"/>
        <n v="1131063275"/>
        <n v="167205666"/>
        <n v="152156054"/>
        <n v="143973940"/>
        <n v="179645473"/>
        <n v="203757911"/>
        <n v="202568557"/>
        <n v="196067741"/>
        <n v="318779543"/>
        <n v="167156283"/>
        <n v="160240765"/>
        <n v="171077286"/>
        <n v="147108657"/>
        <n v="154369726"/>
        <n v="152113275"/>
        <n v="172831199"/>
        <n v="184349242"/>
        <n v="170061809"/>
        <n v="170378909"/>
        <n v="156443394"/>
        <n v="151427690"/>
        <n v="152599973"/>
        <n v="152727833"/>
        <n v="115270216"/>
        <n v="96480727"/>
        <n v="137767862"/>
        <n v="131573595"/>
        <n v="153137430"/>
        <n v="146419760"/>
        <n v="123423999"/>
        <n v="111571032"/>
        <n v="115956973"/>
        <n v="127960457"/>
        <n v="102923101"/>
        <n v="136837967"/>
        <n v="98351741"/>
        <n v="132584970"/>
        <n v="123209330"/>
        <n v="122471741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90939" maxValue="1292186012" count="52">
        <n v="-257379144"/>
        <n v="-277607976"/>
        <n v="-382390939"/>
        <n v="-275398998"/>
        <n v="-218525247"/>
        <n v="-359834742"/>
        <n v="1292186012"/>
        <n v="37606281"/>
        <n v="15080396"/>
        <n v="2312902"/>
        <n v="33684464"/>
        <n v="44516257"/>
        <n v="-83558557"/>
        <n v="164393082"/>
        <n v="7576214"/>
        <n v="29277334"/>
        <n v="35086337"/>
        <n v="27010536"/>
        <n v="56607548"/>
        <n v="42362269"/>
        <n v="32652429"/>
        <n v="13532635"/>
        <n v="-102117"/>
        <n v="33300454"/>
        <n v="11117708"/>
        <n v="45389313"/>
        <n v="27340561"/>
        <n v="33483181"/>
        <n v="64888396"/>
        <n v="30650417"/>
        <n v="6489883"/>
        <n v="12335241"/>
        <n v="6102004"/>
        <n v="35443888"/>
        <n v="62912309"/>
        <n v="23493985"/>
        <n v="12615726"/>
        <n v="40532337"/>
        <n v="41582751"/>
        <n v="34949490"/>
        <n v="-615666"/>
        <n v="12448127"/>
        <n v="28063581"/>
        <n v="411505"/>
        <n v="24619210"/>
        <n v="19440101"/>
        <n v="50460261"/>
        <n v="-4587150"/>
        <n v="33617563"/>
        <n v="3072487"/>
        <n v="17950352"/>
        <m/>
      </sharedItems>
    </cacheField>
  </cacheFields>
</pivotCacheDefinition>
</file>

<file path=xl/pivotCache/pivotCacheDefinition7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6.6637152778" refreshedBy="超级无敌美少女" recordCount="26">
  <cacheSource type="worksheet">
    <worksheetSource ref="A7:C33" sheet="小计"/>
  </cacheSource>
  <cacheFields count="3">
    <cacheField name="地籍名" numFmtId="0">
      <sharedItems count="40">
        <s v="IslaSantay"/>
        <s v="Kugluktuk机场"/>
        <s v="庙湾岛"/>
        <s v="平郡岛"/>
        <s v="巴赫达尔机场"/>
        <s v="丹戎乌班市"/>
        <s v="霍马利格岛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佩里哈圣何塞"/>
        <s v="鹿谷乡"/>
        <s v="假伊斯坦布尔机场"/>
        <s v="九十九里町"/>
        <s v="基苏木Ndogo"/>
        <s v="PuertoQuito"/>
        <s v="Glumovo"/>
        <s v="HookerCreek机场"/>
        <s v="米灵吉姆彼机场"/>
        <s v="基特曼斯胡普机场"/>
        <s v="甘尼森岛" u="1"/>
        <s v="螺洲岛" u="1"/>
        <s v="狗骨岛" u="1"/>
        <s v="普拉兰岛" u="1"/>
        <s v="法伊拉卡岛" u="1"/>
        <s v="Lambertisland" u="1"/>
        <s v="斯壮结" u="1"/>
        <s v="果州群岛" u="1"/>
        <s v="向岛" u="1"/>
        <s v="岛田岛" u="1"/>
        <s v="小槌岛" u="1"/>
        <s v="高岛" u="1"/>
        <s v="Nakhiloo岛" u="1"/>
        <s v="希望不要心情不高兴" u="1"/>
      </sharedItems>
    </cacheField>
    <cacheField name="价值" numFmtId="26">
      <sharedItems containsSemiMixedTypes="0" containsString="0" containsNumber="1" containsInteger="1" minValue="0" maxValue="23300083000" count="15">
        <n v="3290891000"/>
        <n v="5757969000"/>
        <n v="2945882000"/>
        <n v="19083876757"/>
        <n v="22190554000"/>
        <n v="6214278000"/>
        <n v="15000814482"/>
        <n v="5295028536"/>
        <n v="23300083000"/>
        <n v="7300401000"/>
        <n v="18484731577"/>
        <n v="0"/>
        <n v="6657166464"/>
        <n v="7737846410"/>
        <n v="17752443464"/>
      </sharedItems>
    </cacheField>
    <cacheField name="7天赢利能力" numFmtId="26">
      <sharedItems containsSemiMixedTypes="0" containsString="0" containsNumber="1" containsInteger="1" minValue="0" maxValue="719089102" count="24">
        <n v="69152302"/>
        <n v="93177455"/>
        <n v="97330795"/>
        <n v="86887945"/>
        <n v="74449755"/>
        <n v="425476344"/>
        <n v="125394721"/>
        <n v="125792455"/>
        <n v="166771410"/>
        <n v="364688591"/>
        <n v="170445404"/>
        <n v="719089102"/>
        <n v="577132689"/>
        <n v="652802351"/>
        <n v="116312673"/>
        <n v="537791455"/>
        <n v="596583743"/>
        <n v="368613715"/>
        <n v="164731383"/>
        <n v="0"/>
        <n v="107136844"/>
        <n v="113830484"/>
        <n v="534397729"/>
        <n v="152071033"/>
      </sharedItems>
    </cacheField>
  </cacheFields>
</pivotCacheDefinition>
</file>

<file path=xl/pivotCache/pivotCacheDefinition7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6.6637152778" refreshedBy="超级无敌美少女" recordCount="21">
  <cacheSource type="worksheet">
    <worksheetSource ref="A3:L365" sheet="西伯利亚一小城"/>
  </cacheSource>
  <cacheFields count="12">
    <cacheField name="日期" numFmtId="0">
      <sharedItems containsString="0" containsBlank="1" containsNonDate="0" containsDate="1" minDate="2020-03-27T00:00:00" maxDate="2020-04-15T00:00:00" count="21"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m/>
      </sharedItems>
    </cacheField>
    <cacheField name="时间" numFmtId="0">
      <sharedItems containsString="0" containsBlank="1" containsNonDate="0" containsDate="1" minDate="1899-12-30T10:41:00" maxDate="1899-12-30T18:02:00" count="21">
        <d v="1899-12-30T16:00:00"/>
        <d v="1899-12-30T16:56:00"/>
        <d v="1899-12-30T17:53:00"/>
        <d v="1899-12-30T16:49:00"/>
        <d v="1899-12-30T11:04:00"/>
        <d v="1899-12-30T13:37:00"/>
        <d v="1899-12-30T17:43:00"/>
        <d v="1899-12-30T11:40:00"/>
        <d v="1899-12-30T11:08:00"/>
        <d v="1899-12-30T11:36:00"/>
        <d v="1899-12-30T12:14:00"/>
        <d v="1899-12-30T11:13:00"/>
        <d v="1899-12-30T17:05:00"/>
        <d v="1899-12-30T17:55:00"/>
        <d v="1899-12-30T12:42:00"/>
        <d v="1899-12-30T10:41:00"/>
        <d v="1899-12-30T12:18:00"/>
        <d v="1899-12-30T18:02:00"/>
        <d v="1899-12-30T17:26:00"/>
        <d v="1899-12-30T15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1818966166" count="13">
        <n v="0"/>
        <n v="923883571"/>
        <n v="1000116985"/>
        <n v="1818966166"/>
        <n v="1175395739"/>
        <n v="964723990"/>
        <n v="880011665"/>
        <n v="1456350646"/>
        <n v="989792521"/>
        <n v="944928658"/>
        <n v="940453544"/>
        <n v="1772693991"/>
        <m/>
      </sharedItems>
    </cacheField>
    <cacheField name="支出（最近24小时）" numFmtId="0">
      <sharedItems containsString="0" containsBlank="1" containsNumber="1" containsInteger="1" minValue="-1753060812" maxValue="0" count="13">
        <n v="0"/>
        <n v="-852188252"/>
        <n v="-864233555"/>
        <n v="-1658614028"/>
        <n v="-1040336852"/>
        <n v="-875533887"/>
        <n v="-866603915"/>
        <n v="-1404772571"/>
        <n v="-903784719"/>
        <n v="-883786613"/>
        <n v="-962414868"/>
        <n v="-1753060812"/>
        <m/>
      </sharedItems>
    </cacheField>
    <cacheField name="最近7天利润" numFmtId="0">
      <sharedItems containsString="0" containsBlank="1" containsNumber="1" containsInteger="1" minValue="0" maxValue="593882324" count="13">
        <n v="0"/>
        <n v="71695319"/>
        <n v="207578749"/>
        <n v="232047457"/>
        <n v="367106344"/>
        <n v="456296447"/>
        <n v="456626621"/>
        <n v="507874522"/>
        <n v="593882324"/>
        <n v="583329050"/>
        <n v="425484296"/>
        <n v="442610091"/>
        <m/>
      </sharedItems>
    </cacheField>
    <cacheField name="预计日租金收入" numFmtId="26">
      <sharedItems containsString="0" containsBlank="1" containsNumber="1" containsInteger="1" minValue="899900000" maxValue="899900000" count="2">
        <m/>
        <n v="899900000"/>
      </sharedItems>
    </cacheField>
    <cacheField name="每日支出" numFmtId="26">
      <sharedItems containsString="0" containsBlank="1" containsNumber="1" containsInteger="1" minValue="835915000" maxValue="835915000" count="2">
        <m/>
        <n v="835915000"/>
      </sharedItems>
    </cacheField>
    <cacheField name="估值损益" numFmtId="26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1961324" maxValue="160352138" count="13">
        <n v="0"/>
        <n v="71695319"/>
        <n v="135883430"/>
        <n v="160352138"/>
        <n v="135058887"/>
        <n v="89190103"/>
        <n v="13407750"/>
        <n v="51578075"/>
        <n v="86007802"/>
        <n v="61142045"/>
        <n v="-21961324"/>
        <n v="19633179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0"/>
    <x v="1"/>
    <x v="0"/>
    <x v="177"/>
    <x v="211"/>
    <x v="211"/>
    <x v="9"/>
    <x v="1"/>
    <x v="1"/>
    <x v="179"/>
  </r>
  <r>
    <x v="212"/>
    <x v="176"/>
    <x v="0"/>
    <x v="1"/>
    <x v="0"/>
    <x v="178"/>
    <x v="212"/>
    <x v="212"/>
    <x v="9"/>
    <x v="1"/>
    <x v="1"/>
    <x v="180"/>
  </r>
  <r>
    <x v="213"/>
    <x v="177"/>
    <x v="0"/>
    <x v="1"/>
    <x v="0"/>
    <x v="179"/>
    <x v="213"/>
    <x v="213"/>
    <x v="9"/>
    <x v="1"/>
    <x v="1"/>
    <x v="181"/>
  </r>
  <r>
    <x v="214"/>
    <x v="178"/>
    <x v="0"/>
    <x v="1"/>
    <x v="0"/>
    <x v="180"/>
    <x v="214"/>
    <x v="214"/>
    <x v="9"/>
    <x v="1"/>
    <x v="1"/>
    <x v="182"/>
  </r>
  <r>
    <x v="215"/>
    <x v="179"/>
    <x v="0"/>
    <x v="1"/>
    <x v="0"/>
    <x v="181"/>
    <x v="215"/>
    <x v="215"/>
    <x v="9"/>
    <x v="1"/>
    <x v="1"/>
    <x v="183"/>
  </r>
  <r>
    <x v="216"/>
    <x v="180"/>
    <x v="0"/>
    <x v="1"/>
    <x v="0"/>
    <x v="182"/>
    <x v="216"/>
    <x v="216"/>
    <x v="9"/>
    <x v="1"/>
    <x v="1"/>
    <x v="184"/>
  </r>
  <r>
    <x v="217"/>
    <x v="130"/>
    <x v="0"/>
    <x v="1"/>
    <x v="0"/>
    <x v="183"/>
    <x v="217"/>
    <x v="217"/>
    <x v="9"/>
    <x v="1"/>
    <x v="1"/>
    <x v="185"/>
  </r>
  <r>
    <x v="218"/>
    <x v="181"/>
    <x v="0"/>
    <x v="1"/>
    <x v="0"/>
    <x v="184"/>
    <x v="218"/>
    <x v="218"/>
    <x v="9"/>
    <x v="1"/>
    <x v="1"/>
    <x v="186"/>
  </r>
  <r>
    <x v="219"/>
    <x v="182"/>
    <x v="0"/>
    <x v="1"/>
    <x v="0"/>
    <x v="185"/>
    <x v="219"/>
    <x v="219"/>
    <x v="9"/>
    <x v="1"/>
    <x v="1"/>
    <x v="187"/>
  </r>
  <r>
    <x v="220"/>
    <x v="183"/>
    <x v="0"/>
    <x v="1"/>
    <x v="0"/>
    <x v="186"/>
    <x v="220"/>
    <x v="220"/>
    <x v="9"/>
    <x v="1"/>
    <x v="1"/>
    <x v="188"/>
  </r>
  <r>
    <x v="221"/>
    <x v="184"/>
    <x v="0"/>
    <x v="1"/>
    <x v="0"/>
    <x v="187"/>
    <x v="221"/>
    <x v="221"/>
    <x v="9"/>
    <x v="1"/>
    <x v="1"/>
    <x v="189"/>
  </r>
  <r>
    <x v="222"/>
    <x v="185"/>
    <x v="0"/>
    <x v="1"/>
    <x v="0"/>
    <x v="188"/>
    <x v="222"/>
    <x v="222"/>
    <x v="9"/>
    <x v="1"/>
    <x v="1"/>
    <x v="190"/>
  </r>
  <r>
    <x v="223"/>
    <x v="186"/>
    <x v="0"/>
    <x v="1"/>
    <x v="0"/>
    <x v="189"/>
    <x v="223"/>
    <x v="223"/>
    <x v="9"/>
    <x v="1"/>
    <x v="1"/>
    <x v="191"/>
  </r>
  <r>
    <x v="224"/>
    <x v="187"/>
    <x v="0"/>
    <x v="1"/>
    <x v="0"/>
    <x v="190"/>
    <x v="224"/>
    <x v="224"/>
    <x v="9"/>
    <x v="1"/>
    <x v="1"/>
    <x v="192"/>
  </r>
  <r>
    <x v="225"/>
    <x v="188"/>
    <x v="0"/>
    <x v="1"/>
    <x v="0"/>
    <x v="191"/>
    <x v="225"/>
    <x v="225"/>
    <x v="9"/>
    <x v="1"/>
    <x v="1"/>
    <x v="193"/>
  </r>
  <r>
    <x v="226"/>
    <x v="189"/>
    <x v="0"/>
    <x v="1"/>
    <x v="0"/>
    <x v="192"/>
    <x v="226"/>
    <x v="226"/>
    <x v="9"/>
    <x v="1"/>
    <x v="1"/>
    <x v="194"/>
  </r>
  <r>
    <x v="227"/>
    <x v="190"/>
    <x v="0"/>
    <x v="1"/>
    <x v="0"/>
    <x v="193"/>
    <x v="227"/>
    <x v="227"/>
    <x v="9"/>
    <x v="1"/>
    <x v="1"/>
    <x v="195"/>
  </r>
  <r>
    <x v="228"/>
    <x v="191"/>
    <x v="0"/>
    <x v="1"/>
    <x v="0"/>
    <x v="194"/>
    <x v="228"/>
    <x v="228"/>
    <x v="9"/>
    <x v="1"/>
    <x v="1"/>
    <x v="196"/>
  </r>
  <r>
    <x v="229"/>
    <x v="60"/>
    <x v="0"/>
    <x v="1"/>
    <x v="0"/>
    <x v="195"/>
    <x v="229"/>
    <x v="229"/>
    <x v="9"/>
    <x v="1"/>
    <x v="1"/>
    <x v="197"/>
  </r>
  <r>
    <x v="230"/>
    <x v="192"/>
    <x v="0"/>
    <x v="1"/>
    <x v="0"/>
    <x v="196"/>
    <x v="230"/>
    <x v="230"/>
    <x v="9"/>
    <x v="1"/>
    <x v="1"/>
    <x v="198"/>
  </r>
  <r>
    <x v="231"/>
    <x v="193"/>
    <x v="0"/>
    <x v="1"/>
    <x v="0"/>
    <x v="197"/>
    <x v="231"/>
    <x v="231"/>
    <x v="9"/>
    <x v="1"/>
    <x v="1"/>
    <x v="199"/>
  </r>
  <r>
    <x v="232"/>
    <x v="194"/>
    <x v="0"/>
    <x v="1"/>
    <x v="0"/>
    <x v="198"/>
    <x v="232"/>
    <x v="232"/>
    <x v="9"/>
    <x v="1"/>
    <x v="1"/>
    <x v="200"/>
  </r>
  <r>
    <x v="233"/>
    <x v="195"/>
    <x v="0"/>
    <x v="1"/>
    <x v="0"/>
    <x v="199"/>
    <x v="233"/>
    <x v="233"/>
    <x v="9"/>
    <x v="1"/>
    <x v="1"/>
    <x v="201"/>
  </r>
  <r>
    <x v="234"/>
    <x v="196"/>
    <x v="0"/>
    <x v="1"/>
    <x v="0"/>
    <x v="200"/>
    <x v="234"/>
    <x v="234"/>
    <x v="9"/>
    <x v="1"/>
    <x v="1"/>
    <x v="202"/>
  </r>
  <r>
    <x v="235"/>
    <x v="197"/>
    <x v="0"/>
    <x v="1"/>
    <x v="0"/>
    <x v="201"/>
    <x v="235"/>
    <x v="235"/>
    <x v="9"/>
    <x v="1"/>
    <x v="1"/>
    <x v="203"/>
  </r>
  <r>
    <x v="236"/>
    <x v="198"/>
    <x v="0"/>
    <x v="1"/>
    <x v="0"/>
    <x v="202"/>
    <x v="236"/>
    <x v="236"/>
    <x v="9"/>
    <x v="1"/>
    <x v="1"/>
    <x v="204"/>
  </r>
  <r>
    <x v="237"/>
    <x v="199"/>
    <x v="0"/>
    <x v="1"/>
    <x v="0"/>
    <x v="203"/>
    <x v="237"/>
    <x v="237"/>
    <x v="9"/>
    <x v="1"/>
    <x v="1"/>
    <x v="205"/>
  </r>
  <r>
    <x v="238"/>
    <x v="113"/>
    <x v="0"/>
    <x v="1"/>
    <x v="0"/>
    <x v="204"/>
    <x v="238"/>
    <x v="238"/>
    <x v="9"/>
    <x v="1"/>
    <x v="1"/>
    <x v="206"/>
  </r>
  <r>
    <x v="239"/>
    <x v="200"/>
    <x v="0"/>
    <x v="1"/>
    <x v="0"/>
    <x v="205"/>
    <x v="239"/>
    <x v="239"/>
    <x v="9"/>
    <x v="1"/>
    <x v="1"/>
    <x v="207"/>
  </r>
  <r>
    <x v="240"/>
    <x v="201"/>
    <x v="0"/>
    <x v="1"/>
    <x v="0"/>
    <x v="206"/>
    <x v="240"/>
    <x v="240"/>
    <x v="9"/>
    <x v="1"/>
    <x v="1"/>
    <x v="208"/>
  </r>
  <r>
    <x v="241"/>
    <x v="202"/>
    <x v="0"/>
    <x v="1"/>
    <x v="0"/>
    <x v="207"/>
    <x v="241"/>
    <x v="241"/>
    <x v="9"/>
    <x v="1"/>
    <x v="1"/>
    <x v="209"/>
  </r>
  <r>
    <x v="242"/>
    <x v="203"/>
    <x v="0"/>
    <x v="1"/>
    <x v="0"/>
    <x v="208"/>
    <x v="242"/>
    <x v="242"/>
    <x v="9"/>
    <x v="1"/>
    <x v="1"/>
    <x v="210"/>
  </r>
  <r>
    <x v="243"/>
    <x v="204"/>
    <x v="0"/>
    <x v="1"/>
    <x v="0"/>
    <x v="209"/>
    <x v="243"/>
    <x v="243"/>
    <x v="9"/>
    <x v="1"/>
    <x v="1"/>
    <x v="211"/>
  </r>
  <r>
    <x v="244"/>
    <x v="205"/>
    <x v="0"/>
    <x v="1"/>
    <x v="0"/>
    <x v="210"/>
    <x v="244"/>
    <x v="244"/>
    <x v="9"/>
    <x v="1"/>
    <x v="1"/>
    <x v="212"/>
  </r>
  <r>
    <x v="245"/>
    <x v="206"/>
    <x v="0"/>
    <x v="1"/>
    <x v="0"/>
    <x v="211"/>
    <x v="245"/>
    <x v="245"/>
    <x v="9"/>
    <x v="1"/>
    <x v="1"/>
    <x v="213"/>
  </r>
  <r>
    <x v="246"/>
    <x v="111"/>
    <x v="0"/>
    <x v="1"/>
    <x v="0"/>
    <x v="212"/>
    <x v="246"/>
    <x v="246"/>
    <x v="9"/>
    <x v="1"/>
    <x v="1"/>
    <x v="214"/>
  </r>
  <r>
    <x v="247"/>
    <x v="94"/>
    <x v="0"/>
    <x v="1"/>
    <x v="0"/>
    <x v="213"/>
    <x v="247"/>
    <x v="247"/>
    <x v="9"/>
    <x v="1"/>
    <x v="1"/>
    <x v="215"/>
  </r>
  <r>
    <x v="248"/>
    <x v="147"/>
    <x v="0"/>
    <x v="1"/>
    <x v="0"/>
    <x v="214"/>
    <x v="248"/>
    <x v="248"/>
    <x v="9"/>
    <x v="1"/>
    <x v="1"/>
    <x v="216"/>
  </r>
  <r>
    <x v="249"/>
    <x v="53"/>
    <x v="0"/>
    <x v="1"/>
    <x v="0"/>
    <x v="215"/>
    <x v="249"/>
    <x v="249"/>
    <x v="9"/>
    <x v="1"/>
    <x v="1"/>
    <x v="217"/>
  </r>
  <r>
    <x v="250"/>
    <x v="207"/>
    <x v="0"/>
    <x v="1"/>
    <x v="0"/>
    <x v="216"/>
    <x v="250"/>
    <x v="250"/>
    <x v="9"/>
    <x v="1"/>
    <x v="1"/>
    <x v="218"/>
  </r>
  <r>
    <x v="251"/>
    <x v="147"/>
    <x v="0"/>
    <x v="1"/>
    <x v="0"/>
    <x v="217"/>
    <x v="251"/>
    <x v="251"/>
    <x v="9"/>
    <x v="1"/>
    <x v="1"/>
    <x v="219"/>
  </r>
  <r>
    <x v="252"/>
    <x v="208"/>
    <x v="0"/>
    <x v="1"/>
    <x v="0"/>
    <x v="218"/>
    <x v="252"/>
    <x v="252"/>
    <x v="9"/>
    <x v="1"/>
    <x v="1"/>
    <x v="220"/>
  </r>
  <r>
    <x v="253"/>
    <x v="18"/>
    <x v="0"/>
    <x v="1"/>
    <x v="0"/>
    <x v="219"/>
    <x v="253"/>
    <x v="253"/>
    <x v="9"/>
    <x v="1"/>
    <x v="1"/>
    <x v="221"/>
  </r>
  <r>
    <x v="254"/>
    <x v="209"/>
    <x v="0"/>
    <x v="1"/>
    <x v="0"/>
    <x v="220"/>
    <x v="254"/>
    <x v="254"/>
    <x v="9"/>
    <x v="1"/>
    <x v="1"/>
    <x v="222"/>
  </r>
  <r>
    <x v="255"/>
    <x v="103"/>
    <x v="1"/>
    <x v="2"/>
    <x v="1"/>
    <x v="67"/>
    <x v="255"/>
    <x v="255"/>
    <x v="11"/>
    <x v="3"/>
    <x v="2"/>
    <x v="223"/>
  </r>
  <r>
    <x v="256"/>
    <x v="210"/>
    <x v="2"/>
    <x v="3"/>
    <x v="2"/>
    <x v="221"/>
    <x v="256"/>
    <x v="256"/>
    <x v="12"/>
    <x v="4"/>
    <x v="3"/>
    <x v="22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9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0"/>
    <x v="1"/>
    <x v="0"/>
    <x v="172"/>
    <x v="204"/>
    <x v="205"/>
    <x v="9"/>
    <x v="1"/>
    <x v="1"/>
    <x v="174"/>
  </r>
  <r>
    <x v="206"/>
    <x v="176"/>
    <x v="0"/>
    <x v="1"/>
    <x v="0"/>
    <x v="173"/>
    <x v="205"/>
    <x v="206"/>
    <x v="9"/>
    <x v="1"/>
    <x v="1"/>
    <x v="175"/>
  </r>
  <r>
    <x v="207"/>
    <x v="177"/>
    <x v="0"/>
    <x v="1"/>
    <x v="0"/>
    <x v="174"/>
    <x v="206"/>
    <x v="207"/>
    <x v="9"/>
    <x v="1"/>
    <x v="1"/>
    <x v="176"/>
  </r>
  <r>
    <x v="208"/>
    <x v="178"/>
    <x v="0"/>
    <x v="1"/>
    <x v="0"/>
    <x v="175"/>
    <x v="207"/>
    <x v="208"/>
    <x v="9"/>
    <x v="1"/>
    <x v="1"/>
    <x v="177"/>
  </r>
  <r>
    <x v="209"/>
    <x v="179"/>
    <x v="0"/>
    <x v="1"/>
    <x v="0"/>
    <x v="176"/>
    <x v="208"/>
    <x v="209"/>
    <x v="9"/>
    <x v="1"/>
    <x v="1"/>
    <x v="178"/>
  </r>
  <r>
    <x v="210"/>
    <x v="180"/>
    <x v="0"/>
    <x v="1"/>
    <x v="0"/>
    <x v="177"/>
    <x v="209"/>
    <x v="210"/>
    <x v="9"/>
    <x v="1"/>
    <x v="1"/>
    <x v="179"/>
  </r>
  <r>
    <x v="211"/>
    <x v="181"/>
    <x v="0"/>
    <x v="1"/>
    <x v="0"/>
    <x v="178"/>
    <x v="210"/>
    <x v="211"/>
    <x v="9"/>
    <x v="1"/>
    <x v="1"/>
    <x v="180"/>
  </r>
  <r>
    <x v="212"/>
    <x v="182"/>
    <x v="0"/>
    <x v="1"/>
    <x v="0"/>
    <x v="179"/>
    <x v="211"/>
    <x v="212"/>
    <x v="9"/>
    <x v="1"/>
    <x v="1"/>
    <x v="181"/>
  </r>
  <r>
    <x v="213"/>
    <x v="183"/>
    <x v="0"/>
    <x v="1"/>
    <x v="0"/>
    <x v="180"/>
    <x v="212"/>
    <x v="213"/>
    <x v="9"/>
    <x v="1"/>
    <x v="1"/>
    <x v="182"/>
  </r>
  <r>
    <x v="214"/>
    <x v="184"/>
    <x v="0"/>
    <x v="1"/>
    <x v="0"/>
    <x v="181"/>
    <x v="213"/>
    <x v="214"/>
    <x v="9"/>
    <x v="1"/>
    <x v="1"/>
    <x v="183"/>
  </r>
  <r>
    <x v="215"/>
    <x v="185"/>
    <x v="0"/>
    <x v="1"/>
    <x v="0"/>
    <x v="182"/>
    <x v="214"/>
    <x v="215"/>
    <x v="9"/>
    <x v="1"/>
    <x v="1"/>
    <x v="184"/>
  </r>
  <r>
    <x v="216"/>
    <x v="186"/>
    <x v="0"/>
    <x v="1"/>
    <x v="0"/>
    <x v="183"/>
    <x v="215"/>
    <x v="216"/>
    <x v="9"/>
    <x v="1"/>
    <x v="1"/>
    <x v="185"/>
  </r>
  <r>
    <x v="217"/>
    <x v="187"/>
    <x v="0"/>
    <x v="1"/>
    <x v="0"/>
    <x v="184"/>
    <x v="216"/>
    <x v="217"/>
    <x v="9"/>
    <x v="1"/>
    <x v="1"/>
    <x v="186"/>
  </r>
  <r>
    <x v="218"/>
    <x v="188"/>
    <x v="0"/>
    <x v="1"/>
    <x v="0"/>
    <x v="185"/>
    <x v="217"/>
    <x v="218"/>
    <x v="9"/>
    <x v="1"/>
    <x v="1"/>
    <x v="187"/>
  </r>
  <r>
    <x v="219"/>
    <x v="189"/>
    <x v="0"/>
    <x v="1"/>
    <x v="0"/>
    <x v="186"/>
    <x v="218"/>
    <x v="219"/>
    <x v="9"/>
    <x v="1"/>
    <x v="1"/>
    <x v="188"/>
  </r>
  <r>
    <x v="220"/>
    <x v="190"/>
    <x v="0"/>
    <x v="1"/>
    <x v="0"/>
    <x v="187"/>
    <x v="219"/>
    <x v="220"/>
    <x v="9"/>
    <x v="1"/>
    <x v="1"/>
    <x v="189"/>
  </r>
  <r>
    <x v="221"/>
    <x v="191"/>
    <x v="0"/>
    <x v="1"/>
    <x v="0"/>
    <x v="188"/>
    <x v="220"/>
    <x v="221"/>
    <x v="9"/>
    <x v="1"/>
    <x v="1"/>
    <x v="190"/>
  </r>
  <r>
    <x v="222"/>
    <x v="192"/>
    <x v="0"/>
    <x v="1"/>
    <x v="0"/>
    <x v="189"/>
    <x v="221"/>
    <x v="222"/>
    <x v="9"/>
    <x v="1"/>
    <x v="1"/>
    <x v="191"/>
  </r>
  <r>
    <x v="223"/>
    <x v="193"/>
    <x v="0"/>
    <x v="1"/>
    <x v="0"/>
    <x v="190"/>
    <x v="222"/>
    <x v="223"/>
    <x v="9"/>
    <x v="1"/>
    <x v="1"/>
    <x v="192"/>
  </r>
  <r>
    <x v="224"/>
    <x v="194"/>
    <x v="0"/>
    <x v="1"/>
    <x v="0"/>
    <x v="191"/>
    <x v="223"/>
    <x v="224"/>
    <x v="9"/>
    <x v="1"/>
    <x v="1"/>
    <x v="193"/>
  </r>
  <r>
    <x v="225"/>
    <x v="195"/>
    <x v="0"/>
    <x v="1"/>
    <x v="0"/>
    <x v="192"/>
    <x v="224"/>
    <x v="225"/>
    <x v="9"/>
    <x v="1"/>
    <x v="1"/>
    <x v="194"/>
  </r>
  <r>
    <x v="226"/>
    <x v="196"/>
    <x v="0"/>
    <x v="1"/>
    <x v="0"/>
    <x v="193"/>
    <x v="225"/>
    <x v="226"/>
    <x v="9"/>
    <x v="1"/>
    <x v="1"/>
    <x v="195"/>
  </r>
  <r>
    <x v="227"/>
    <x v="164"/>
    <x v="0"/>
    <x v="1"/>
    <x v="0"/>
    <x v="194"/>
    <x v="226"/>
    <x v="227"/>
    <x v="9"/>
    <x v="1"/>
    <x v="1"/>
    <x v="196"/>
  </r>
  <r>
    <x v="228"/>
    <x v="197"/>
    <x v="0"/>
    <x v="1"/>
    <x v="0"/>
    <x v="195"/>
    <x v="227"/>
    <x v="228"/>
    <x v="9"/>
    <x v="1"/>
    <x v="1"/>
    <x v="197"/>
  </r>
  <r>
    <x v="229"/>
    <x v="198"/>
    <x v="0"/>
    <x v="1"/>
    <x v="0"/>
    <x v="196"/>
    <x v="228"/>
    <x v="229"/>
    <x v="9"/>
    <x v="1"/>
    <x v="1"/>
    <x v="198"/>
  </r>
  <r>
    <x v="230"/>
    <x v="199"/>
    <x v="0"/>
    <x v="1"/>
    <x v="0"/>
    <x v="197"/>
    <x v="229"/>
    <x v="230"/>
    <x v="9"/>
    <x v="1"/>
    <x v="1"/>
    <x v="199"/>
  </r>
  <r>
    <x v="231"/>
    <x v="17"/>
    <x v="0"/>
    <x v="1"/>
    <x v="0"/>
    <x v="198"/>
    <x v="230"/>
    <x v="231"/>
    <x v="9"/>
    <x v="1"/>
    <x v="1"/>
    <x v="200"/>
  </r>
  <r>
    <x v="232"/>
    <x v="80"/>
    <x v="0"/>
    <x v="1"/>
    <x v="0"/>
    <x v="199"/>
    <x v="231"/>
    <x v="232"/>
    <x v="9"/>
    <x v="1"/>
    <x v="1"/>
    <x v="201"/>
  </r>
  <r>
    <x v="233"/>
    <x v="20"/>
    <x v="0"/>
    <x v="1"/>
    <x v="0"/>
    <x v="200"/>
    <x v="232"/>
    <x v="233"/>
    <x v="9"/>
    <x v="1"/>
    <x v="1"/>
    <x v="202"/>
  </r>
  <r>
    <x v="234"/>
    <x v="200"/>
    <x v="0"/>
    <x v="1"/>
    <x v="0"/>
    <x v="201"/>
    <x v="233"/>
    <x v="234"/>
    <x v="9"/>
    <x v="1"/>
    <x v="1"/>
    <x v="203"/>
  </r>
  <r>
    <x v="235"/>
    <x v="201"/>
    <x v="0"/>
    <x v="1"/>
    <x v="0"/>
    <x v="202"/>
    <x v="234"/>
    <x v="235"/>
    <x v="9"/>
    <x v="1"/>
    <x v="1"/>
    <x v="204"/>
  </r>
  <r>
    <x v="236"/>
    <x v="71"/>
    <x v="0"/>
    <x v="1"/>
    <x v="0"/>
    <x v="203"/>
    <x v="235"/>
    <x v="236"/>
    <x v="9"/>
    <x v="1"/>
    <x v="1"/>
    <x v="205"/>
  </r>
  <r>
    <x v="237"/>
    <x v="202"/>
    <x v="0"/>
    <x v="1"/>
    <x v="0"/>
    <x v="204"/>
    <x v="236"/>
    <x v="237"/>
    <x v="9"/>
    <x v="1"/>
    <x v="1"/>
    <x v="206"/>
  </r>
  <r>
    <x v="238"/>
    <x v="203"/>
    <x v="0"/>
    <x v="1"/>
    <x v="0"/>
    <x v="205"/>
    <x v="237"/>
    <x v="238"/>
    <x v="9"/>
    <x v="1"/>
    <x v="1"/>
    <x v="207"/>
  </r>
  <r>
    <x v="239"/>
    <x v="204"/>
    <x v="0"/>
    <x v="1"/>
    <x v="0"/>
    <x v="206"/>
    <x v="238"/>
    <x v="239"/>
    <x v="9"/>
    <x v="1"/>
    <x v="1"/>
    <x v="208"/>
  </r>
  <r>
    <x v="240"/>
    <x v="23"/>
    <x v="0"/>
    <x v="1"/>
    <x v="0"/>
    <x v="207"/>
    <x v="239"/>
    <x v="240"/>
    <x v="9"/>
    <x v="1"/>
    <x v="1"/>
    <x v="209"/>
  </r>
  <r>
    <x v="241"/>
    <x v="205"/>
    <x v="0"/>
    <x v="1"/>
    <x v="0"/>
    <x v="208"/>
    <x v="240"/>
    <x v="241"/>
    <x v="9"/>
    <x v="1"/>
    <x v="1"/>
    <x v="210"/>
  </r>
  <r>
    <x v="242"/>
    <x v="206"/>
    <x v="0"/>
    <x v="1"/>
    <x v="0"/>
    <x v="209"/>
    <x v="241"/>
    <x v="242"/>
    <x v="9"/>
    <x v="1"/>
    <x v="1"/>
    <x v="211"/>
  </r>
  <r>
    <x v="243"/>
    <x v="150"/>
    <x v="0"/>
    <x v="1"/>
    <x v="0"/>
    <x v="210"/>
    <x v="242"/>
    <x v="243"/>
    <x v="9"/>
    <x v="1"/>
    <x v="1"/>
    <x v="212"/>
  </r>
  <r>
    <x v="244"/>
    <x v="207"/>
    <x v="0"/>
    <x v="1"/>
    <x v="0"/>
    <x v="211"/>
    <x v="243"/>
    <x v="244"/>
    <x v="9"/>
    <x v="1"/>
    <x v="1"/>
    <x v="213"/>
  </r>
  <r>
    <x v="245"/>
    <x v="208"/>
    <x v="0"/>
    <x v="1"/>
    <x v="0"/>
    <x v="212"/>
    <x v="244"/>
    <x v="245"/>
    <x v="9"/>
    <x v="1"/>
    <x v="1"/>
    <x v="214"/>
  </r>
  <r>
    <x v="246"/>
    <x v="131"/>
    <x v="0"/>
    <x v="1"/>
    <x v="0"/>
    <x v="213"/>
    <x v="245"/>
    <x v="246"/>
    <x v="9"/>
    <x v="1"/>
    <x v="1"/>
    <x v="215"/>
  </r>
  <r>
    <x v="247"/>
    <x v="179"/>
    <x v="0"/>
    <x v="1"/>
    <x v="0"/>
    <x v="214"/>
    <x v="246"/>
    <x v="247"/>
    <x v="9"/>
    <x v="1"/>
    <x v="1"/>
    <x v="216"/>
  </r>
  <r>
    <x v="248"/>
    <x v="80"/>
    <x v="0"/>
    <x v="1"/>
    <x v="0"/>
    <x v="215"/>
    <x v="247"/>
    <x v="248"/>
    <x v="9"/>
    <x v="1"/>
    <x v="1"/>
    <x v="217"/>
  </r>
  <r>
    <x v="249"/>
    <x v="209"/>
    <x v="0"/>
    <x v="1"/>
    <x v="0"/>
    <x v="215"/>
    <x v="248"/>
    <x v="249"/>
    <x v="9"/>
    <x v="1"/>
    <x v="1"/>
    <x v="218"/>
  </r>
  <r>
    <x v="250"/>
    <x v="209"/>
    <x v="0"/>
    <x v="1"/>
    <x v="0"/>
    <x v="216"/>
    <x v="249"/>
    <x v="250"/>
    <x v="9"/>
    <x v="1"/>
    <x v="1"/>
    <x v="219"/>
  </r>
  <r>
    <x v="251"/>
    <x v="210"/>
    <x v="0"/>
    <x v="1"/>
    <x v="0"/>
    <x v="217"/>
    <x v="250"/>
    <x v="251"/>
    <x v="9"/>
    <x v="1"/>
    <x v="1"/>
    <x v="220"/>
  </r>
  <r>
    <x v="252"/>
    <x v="211"/>
    <x v="0"/>
    <x v="1"/>
    <x v="0"/>
    <x v="218"/>
    <x v="251"/>
    <x v="252"/>
    <x v="9"/>
    <x v="1"/>
    <x v="1"/>
    <x v="221"/>
  </r>
  <r>
    <x v="253"/>
    <x v="177"/>
    <x v="0"/>
    <x v="1"/>
    <x v="0"/>
    <x v="219"/>
    <x v="252"/>
    <x v="253"/>
    <x v="9"/>
    <x v="1"/>
    <x v="1"/>
    <x v="222"/>
  </r>
  <r>
    <x v="254"/>
    <x v="212"/>
    <x v="0"/>
    <x v="1"/>
    <x v="0"/>
    <x v="220"/>
    <x v="253"/>
    <x v="254"/>
    <x v="9"/>
    <x v="1"/>
    <x v="1"/>
    <x v="223"/>
  </r>
  <r>
    <x v="255"/>
    <x v="68"/>
    <x v="0"/>
    <x v="1"/>
    <x v="0"/>
    <x v="221"/>
    <x v="254"/>
    <x v="255"/>
    <x v="9"/>
    <x v="1"/>
    <x v="1"/>
    <x v="224"/>
  </r>
  <r>
    <x v="256"/>
    <x v="41"/>
    <x v="0"/>
    <x v="1"/>
    <x v="0"/>
    <x v="222"/>
    <x v="255"/>
    <x v="256"/>
    <x v="11"/>
    <x v="1"/>
    <x v="1"/>
    <x v="225"/>
  </r>
  <r>
    <x v="257"/>
    <x v="213"/>
    <x v="0"/>
    <x v="1"/>
    <x v="0"/>
    <x v="223"/>
    <x v="256"/>
    <x v="257"/>
    <x v="11"/>
    <x v="1"/>
    <x v="1"/>
    <x v="226"/>
  </r>
  <r>
    <x v="258"/>
    <x v="1"/>
    <x v="0"/>
    <x v="1"/>
    <x v="0"/>
    <x v="224"/>
    <x v="257"/>
    <x v="258"/>
    <x v="11"/>
    <x v="1"/>
    <x v="1"/>
    <x v="227"/>
  </r>
  <r>
    <x v="259"/>
    <x v="170"/>
    <x v="0"/>
    <x v="1"/>
    <x v="0"/>
    <x v="225"/>
    <x v="258"/>
    <x v="259"/>
    <x v="11"/>
    <x v="1"/>
    <x v="1"/>
    <x v="228"/>
  </r>
  <r>
    <x v="260"/>
    <x v="214"/>
    <x v="0"/>
    <x v="1"/>
    <x v="0"/>
    <x v="226"/>
    <x v="259"/>
    <x v="260"/>
    <x v="11"/>
    <x v="1"/>
    <x v="1"/>
    <x v="229"/>
  </r>
  <r>
    <x v="261"/>
    <x v="60"/>
    <x v="0"/>
    <x v="1"/>
    <x v="0"/>
    <x v="227"/>
    <x v="260"/>
    <x v="261"/>
    <x v="11"/>
    <x v="1"/>
    <x v="1"/>
    <x v="230"/>
  </r>
  <r>
    <x v="262"/>
    <x v="63"/>
    <x v="0"/>
    <x v="1"/>
    <x v="0"/>
    <x v="228"/>
    <x v="261"/>
    <x v="262"/>
    <x v="11"/>
    <x v="1"/>
    <x v="1"/>
    <x v="231"/>
  </r>
  <r>
    <x v="263"/>
    <x v="215"/>
    <x v="0"/>
    <x v="1"/>
    <x v="0"/>
    <x v="229"/>
    <x v="262"/>
    <x v="263"/>
    <x v="11"/>
    <x v="1"/>
    <x v="1"/>
    <x v="232"/>
  </r>
  <r>
    <x v="264"/>
    <x v="141"/>
    <x v="0"/>
    <x v="1"/>
    <x v="0"/>
    <x v="230"/>
    <x v="263"/>
    <x v="264"/>
    <x v="11"/>
    <x v="1"/>
    <x v="1"/>
    <x v="233"/>
  </r>
  <r>
    <x v="265"/>
    <x v="59"/>
    <x v="0"/>
    <x v="1"/>
    <x v="0"/>
    <x v="231"/>
    <x v="264"/>
    <x v="265"/>
    <x v="11"/>
    <x v="1"/>
    <x v="1"/>
    <x v="234"/>
  </r>
  <r>
    <x v="266"/>
    <x v="216"/>
    <x v="0"/>
    <x v="1"/>
    <x v="0"/>
    <x v="232"/>
    <x v="265"/>
    <x v="266"/>
    <x v="11"/>
    <x v="1"/>
    <x v="1"/>
    <x v="235"/>
  </r>
  <r>
    <x v="267"/>
    <x v="217"/>
    <x v="0"/>
    <x v="1"/>
    <x v="0"/>
    <x v="233"/>
    <x v="266"/>
    <x v="267"/>
    <x v="11"/>
    <x v="1"/>
    <x v="1"/>
    <x v="236"/>
  </r>
  <r>
    <x v="268"/>
    <x v="218"/>
    <x v="0"/>
    <x v="1"/>
    <x v="0"/>
    <x v="234"/>
    <x v="267"/>
    <x v="268"/>
    <x v="12"/>
    <x v="2"/>
    <x v="1"/>
    <x v="237"/>
  </r>
  <r>
    <x v="269"/>
    <x v="206"/>
    <x v="0"/>
    <x v="1"/>
    <x v="0"/>
    <x v="235"/>
    <x v="268"/>
    <x v="269"/>
    <x v="12"/>
    <x v="2"/>
    <x v="1"/>
    <x v="238"/>
  </r>
  <r>
    <x v="270"/>
    <x v="170"/>
    <x v="0"/>
    <x v="1"/>
    <x v="0"/>
    <x v="236"/>
    <x v="269"/>
    <x v="270"/>
    <x v="11"/>
    <x v="1"/>
    <x v="1"/>
    <x v="239"/>
  </r>
  <r>
    <x v="271"/>
    <x v="183"/>
    <x v="0"/>
    <x v="1"/>
    <x v="0"/>
    <x v="237"/>
    <x v="270"/>
    <x v="271"/>
    <x v="11"/>
    <x v="1"/>
    <x v="1"/>
    <x v="240"/>
  </r>
  <r>
    <x v="272"/>
    <x v="219"/>
    <x v="0"/>
    <x v="1"/>
    <x v="0"/>
    <x v="238"/>
    <x v="271"/>
    <x v="272"/>
    <x v="11"/>
    <x v="1"/>
    <x v="1"/>
    <x v="241"/>
  </r>
  <r>
    <x v="273"/>
    <x v="220"/>
    <x v="0"/>
    <x v="1"/>
    <x v="0"/>
    <x v="239"/>
    <x v="272"/>
    <x v="273"/>
    <x v="11"/>
    <x v="1"/>
    <x v="1"/>
    <x v="242"/>
  </r>
  <r>
    <x v="274"/>
    <x v="221"/>
    <x v="0"/>
    <x v="1"/>
    <x v="0"/>
    <x v="240"/>
    <x v="273"/>
    <x v="274"/>
    <x v="11"/>
    <x v="1"/>
    <x v="1"/>
    <x v="243"/>
  </r>
  <r>
    <x v="275"/>
    <x v="81"/>
    <x v="0"/>
    <x v="1"/>
    <x v="0"/>
    <x v="241"/>
    <x v="274"/>
    <x v="275"/>
    <x v="12"/>
    <x v="2"/>
    <x v="1"/>
    <x v="244"/>
  </r>
  <r>
    <x v="276"/>
    <x v="31"/>
    <x v="0"/>
    <x v="1"/>
    <x v="0"/>
    <x v="242"/>
    <x v="275"/>
    <x v="276"/>
    <x v="12"/>
    <x v="2"/>
    <x v="1"/>
    <x v="245"/>
  </r>
  <r>
    <x v="277"/>
    <x v="222"/>
    <x v="0"/>
    <x v="1"/>
    <x v="0"/>
    <x v="243"/>
    <x v="276"/>
    <x v="277"/>
    <x v="11"/>
    <x v="1"/>
    <x v="1"/>
    <x v="246"/>
  </r>
  <r>
    <x v="278"/>
    <x v="63"/>
    <x v="0"/>
    <x v="1"/>
    <x v="0"/>
    <x v="244"/>
    <x v="277"/>
    <x v="278"/>
    <x v="11"/>
    <x v="1"/>
    <x v="1"/>
    <x v="247"/>
  </r>
  <r>
    <x v="279"/>
    <x v="202"/>
    <x v="0"/>
    <x v="1"/>
    <x v="0"/>
    <x v="245"/>
    <x v="278"/>
    <x v="279"/>
    <x v="11"/>
    <x v="1"/>
    <x v="1"/>
    <x v="248"/>
  </r>
  <r>
    <x v="280"/>
    <x v="223"/>
    <x v="0"/>
    <x v="1"/>
    <x v="0"/>
    <x v="246"/>
    <x v="279"/>
    <x v="280"/>
    <x v="11"/>
    <x v="1"/>
    <x v="1"/>
    <x v="249"/>
  </r>
  <r>
    <x v="281"/>
    <x v="224"/>
    <x v="0"/>
    <x v="1"/>
    <x v="0"/>
    <x v="247"/>
    <x v="280"/>
    <x v="281"/>
    <x v="11"/>
    <x v="1"/>
    <x v="1"/>
    <x v="250"/>
  </r>
  <r>
    <x v="282"/>
    <x v="225"/>
    <x v="0"/>
    <x v="1"/>
    <x v="0"/>
    <x v="248"/>
    <x v="281"/>
    <x v="282"/>
    <x v="11"/>
    <x v="1"/>
    <x v="1"/>
    <x v="251"/>
  </r>
  <r>
    <x v="283"/>
    <x v="226"/>
    <x v="0"/>
    <x v="1"/>
    <x v="0"/>
    <x v="249"/>
    <x v="282"/>
    <x v="283"/>
    <x v="11"/>
    <x v="1"/>
    <x v="1"/>
    <x v="252"/>
  </r>
  <r>
    <x v="284"/>
    <x v="191"/>
    <x v="0"/>
    <x v="1"/>
    <x v="0"/>
    <x v="250"/>
    <x v="283"/>
    <x v="284"/>
    <x v="11"/>
    <x v="1"/>
    <x v="1"/>
    <x v="253"/>
  </r>
  <r>
    <x v="285"/>
    <x v="227"/>
    <x v="0"/>
    <x v="1"/>
    <x v="0"/>
    <x v="251"/>
    <x v="284"/>
    <x v="285"/>
    <x v="11"/>
    <x v="1"/>
    <x v="1"/>
    <x v="254"/>
  </r>
  <r>
    <x v="286"/>
    <x v="228"/>
    <x v="0"/>
    <x v="1"/>
    <x v="0"/>
    <x v="252"/>
    <x v="285"/>
    <x v="286"/>
    <x v="11"/>
    <x v="1"/>
    <x v="1"/>
    <x v="255"/>
  </r>
  <r>
    <x v="287"/>
    <x v="176"/>
    <x v="0"/>
    <x v="1"/>
    <x v="0"/>
    <x v="253"/>
    <x v="286"/>
    <x v="287"/>
    <x v="11"/>
    <x v="1"/>
    <x v="1"/>
    <x v="256"/>
  </r>
  <r>
    <x v="288"/>
    <x v="229"/>
    <x v="0"/>
    <x v="1"/>
    <x v="0"/>
    <x v="254"/>
    <x v="287"/>
    <x v="288"/>
    <x v="11"/>
    <x v="1"/>
    <x v="1"/>
    <x v="257"/>
  </r>
  <r>
    <x v="289"/>
    <x v="230"/>
    <x v="0"/>
    <x v="1"/>
    <x v="0"/>
    <x v="255"/>
    <x v="288"/>
    <x v="289"/>
    <x v="11"/>
    <x v="1"/>
    <x v="1"/>
    <x v="258"/>
  </r>
  <r>
    <x v="290"/>
    <x v="231"/>
    <x v="0"/>
    <x v="1"/>
    <x v="0"/>
    <x v="256"/>
    <x v="289"/>
    <x v="290"/>
    <x v="11"/>
    <x v="1"/>
    <x v="1"/>
    <x v="259"/>
  </r>
  <r>
    <x v="291"/>
    <x v="232"/>
    <x v="0"/>
    <x v="1"/>
    <x v="0"/>
    <x v="257"/>
    <x v="290"/>
    <x v="291"/>
    <x v="11"/>
    <x v="1"/>
    <x v="1"/>
    <x v="260"/>
  </r>
  <r>
    <x v="292"/>
    <x v="233"/>
    <x v="0"/>
    <x v="1"/>
    <x v="0"/>
    <x v="258"/>
    <x v="291"/>
    <x v="292"/>
    <x v="11"/>
    <x v="1"/>
    <x v="1"/>
    <x v="261"/>
  </r>
  <r>
    <x v="293"/>
    <x v="234"/>
    <x v="0"/>
    <x v="1"/>
    <x v="0"/>
    <x v="259"/>
    <x v="292"/>
    <x v="293"/>
    <x v="11"/>
    <x v="1"/>
    <x v="1"/>
    <x v="262"/>
  </r>
  <r>
    <x v="294"/>
    <x v="235"/>
    <x v="0"/>
    <x v="1"/>
    <x v="0"/>
    <x v="260"/>
    <x v="293"/>
    <x v="294"/>
    <x v="11"/>
    <x v="1"/>
    <x v="1"/>
    <x v="263"/>
  </r>
  <r>
    <x v="295"/>
    <x v="236"/>
    <x v="1"/>
    <x v="2"/>
    <x v="1"/>
    <x v="261"/>
    <x v="294"/>
    <x v="295"/>
    <x v="13"/>
    <x v="3"/>
    <x v="2"/>
    <x v="264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62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3"/>
    <x v="0"/>
    <x v="0"/>
    <x v="0"/>
    <x v="160"/>
    <x v="184"/>
    <x v="184"/>
    <x v="6"/>
    <x v="0"/>
    <x v="0"/>
    <x v="162"/>
  </r>
  <r>
    <x v="185"/>
    <x v="164"/>
    <x v="0"/>
    <x v="0"/>
    <x v="0"/>
    <x v="161"/>
    <x v="185"/>
    <x v="185"/>
    <x v="6"/>
    <x v="0"/>
    <x v="0"/>
    <x v="163"/>
  </r>
  <r>
    <x v="186"/>
    <x v="162"/>
    <x v="0"/>
    <x v="0"/>
    <x v="0"/>
    <x v="162"/>
    <x v="186"/>
    <x v="186"/>
    <x v="6"/>
    <x v="0"/>
    <x v="0"/>
    <x v="164"/>
  </r>
  <r>
    <x v="187"/>
    <x v="165"/>
    <x v="0"/>
    <x v="0"/>
    <x v="0"/>
    <x v="163"/>
    <x v="187"/>
    <x v="187"/>
    <x v="6"/>
    <x v="0"/>
    <x v="0"/>
    <x v="165"/>
  </r>
  <r>
    <x v="188"/>
    <x v="166"/>
    <x v="0"/>
    <x v="0"/>
    <x v="0"/>
    <x v="164"/>
    <x v="188"/>
    <x v="188"/>
    <x v="6"/>
    <x v="0"/>
    <x v="0"/>
    <x v="166"/>
  </r>
  <r>
    <x v="189"/>
    <x v="167"/>
    <x v="0"/>
    <x v="0"/>
    <x v="0"/>
    <x v="165"/>
    <x v="189"/>
    <x v="189"/>
    <x v="6"/>
    <x v="0"/>
    <x v="0"/>
    <x v="167"/>
  </r>
  <r>
    <x v="190"/>
    <x v="168"/>
    <x v="0"/>
    <x v="0"/>
    <x v="0"/>
    <x v="166"/>
    <x v="190"/>
    <x v="190"/>
    <x v="6"/>
    <x v="0"/>
    <x v="0"/>
    <x v="168"/>
  </r>
  <r>
    <x v="191"/>
    <x v="169"/>
    <x v="0"/>
    <x v="0"/>
    <x v="0"/>
    <x v="167"/>
    <x v="191"/>
    <x v="191"/>
    <x v="6"/>
    <x v="0"/>
    <x v="0"/>
    <x v="169"/>
  </r>
  <r>
    <x v="192"/>
    <x v="170"/>
    <x v="0"/>
    <x v="0"/>
    <x v="0"/>
    <x v="168"/>
    <x v="192"/>
    <x v="192"/>
    <x v="6"/>
    <x v="0"/>
    <x v="0"/>
    <x v="170"/>
  </r>
  <r>
    <x v="193"/>
    <x v="92"/>
    <x v="0"/>
    <x v="0"/>
    <x v="0"/>
    <x v="169"/>
    <x v="193"/>
    <x v="193"/>
    <x v="6"/>
    <x v="0"/>
    <x v="0"/>
    <x v="171"/>
  </r>
  <r>
    <x v="194"/>
    <x v="171"/>
    <x v="0"/>
    <x v="0"/>
    <x v="0"/>
    <x v="170"/>
    <x v="194"/>
    <x v="194"/>
    <x v="6"/>
    <x v="0"/>
    <x v="0"/>
    <x v="172"/>
  </r>
  <r>
    <x v="195"/>
    <x v="172"/>
    <x v="0"/>
    <x v="0"/>
    <x v="0"/>
    <x v="171"/>
    <x v="195"/>
    <x v="195"/>
    <x v="6"/>
    <x v="0"/>
    <x v="0"/>
    <x v="173"/>
  </r>
  <r>
    <x v="196"/>
    <x v="173"/>
    <x v="0"/>
    <x v="0"/>
    <x v="0"/>
    <x v="172"/>
    <x v="196"/>
    <x v="196"/>
    <x v="6"/>
    <x v="0"/>
    <x v="0"/>
    <x v="174"/>
  </r>
  <r>
    <x v="197"/>
    <x v="174"/>
    <x v="0"/>
    <x v="0"/>
    <x v="0"/>
    <x v="173"/>
    <x v="197"/>
    <x v="197"/>
    <x v="6"/>
    <x v="0"/>
    <x v="0"/>
    <x v="175"/>
  </r>
  <r>
    <x v="198"/>
    <x v="67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5"/>
    <x v="0"/>
    <x v="0"/>
    <x v="0"/>
    <x v="176"/>
    <x v="200"/>
    <x v="200"/>
    <x v="6"/>
    <x v="0"/>
    <x v="0"/>
    <x v="178"/>
  </r>
  <r>
    <x v="201"/>
    <x v="176"/>
    <x v="0"/>
    <x v="0"/>
    <x v="0"/>
    <x v="177"/>
    <x v="201"/>
    <x v="201"/>
    <x v="6"/>
    <x v="0"/>
    <x v="0"/>
    <x v="179"/>
  </r>
  <r>
    <x v="202"/>
    <x v="177"/>
    <x v="0"/>
    <x v="0"/>
    <x v="0"/>
    <x v="178"/>
    <x v="202"/>
    <x v="202"/>
    <x v="6"/>
    <x v="0"/>
    <x v="0"/>
    <x v="180"/>
  </r>
  <r>
    <x v="203"/>
    <x v="178"/>
    <x v="0"/>
    <x v="0"/>
    <x v="0"/>
    <x v="179"/>
    <x v="203"/>
    <x v="203"/>
    <x v="6"/>
    <x v="0"/>
    <x v="0"/>
    <x v="181"/>
  </r>
  <r>
    <x v="204"/>
    <x v="179"/>
    <x v="0"/>
    <x v="0"/>
    <x v="0"/>
    <x v="180"/>
    <x v="204"/>
    <x v="204"/>
    <x v="6"/>
    <x v="0"/>
    <x v="0"/>
    <x v="182"/>
  </r>
  <r>
    <x v="205"/>
    <x v="180"/>
    <x v="0"/>
    <x v="0"/>
    <x v="0"/>
    <x v="181"/>
    <x v="205"/>
    <x v="205"/>
    <x v="6"/>
    <x v="0"/>
    <x v="0"/>
    <x v="183"/>
  </r>
  <r>
    <x v="206"/>
    <x v="55"/>
    <x v="0"/>
    <x v="0"/>
    <x v="0"/>
    <x v="182"/>
    <x v="206"/>
    <x v="206"/>
    <x v="6"/>
    <x v="0"/>
    <x v="0"/>
    <x v="184"/>
  </r>
  <r>
    <x v="207"/>
    <x v="181"/>
    <x v="0"/>
    <x v="0"/>
    <x v="0"/>
    <x v="183"/>
    <x v="207"/>
    <x v="207"/>
    <x v="6"/>
    <x v="0"/>
    <x v="0"/>
    <x v="185"/>
  </r>
  <r>
    <x v="208"/>
    <x v="182"/>
    <x v="0"/>
    <x v="0"/>
    <x v="0"/>
    <x v="184"/>
    <x v="208"/>
    <x v="208"/>
    <x v="6"/>
    <x v="0"/>
    <x v="0"/>
    <x v="186"/>
  </r>
  <r>
    <x v="209"/>
    <x v="183"/>
    <x v="0"/>
    <x v="0"/>
    <x v="0"/>
    <x v="185"/>
    <x v="209"/>
    <x v="209"/>
    <x v="6"/>
    <x v="0"/>
    <x v="0"/>
    <x v="187"/>
  </r>
  <r>
    <x v="210"/>
    <x v="12"/>
    <x v="0"/>
    <x v="0"/>
    <x v="0"/>
    <x v="186"/>
    <x v="210"/>
    <x v="210"/>
    <x v="6"/>
    <x v="0"/>
    <x v="0"/>
    <x v="188"/>
  </r>
  <r>
    <x v="211"/>
    <x v="1"/>
    <x v="0"/>
    <x v="0"/>
    <x v="0"/>
    <x v="187"/>
    <x v="211"/>
    <x v="211"/>
    <x v="6"/>
    <x v="0"/>
    <x v="0"/>
    <x v="189"/>
  </r>
  <r>
    <x v="212"/>
    <x v="184"/>
    <x v="0"/>
    <x v="0"/>
    <x v="0"/>
    <x v="188"/>
    <x v="212"/>
    <x v="212"/>
    <x v="6"/>
    <x v="0"/>
    <x v="0"/>
    <x v="190"/>
  </r>
  <r>
    <x v="213"/>
    <x v="185"/>
    <x v="0"/>
    <x v="0"/>
    <x v="0"/>
    <x v="189"/>
    <x v="213"/>
    <x v="213"/>
    <x v="6"/>
    <x v="0"/>
    <x v="0"/>
    <x v="191"/>
  </r>
  <r>
    <x v="214"/>
    <x v="39"/>
    <x v="0"/>
    <x v="0"/>
    <x v="0"/>
    <x v="190"/>
    <x v="214"/>
    <x v="214"/>
    <x v="6"/>
    <x v="0"/>
    <x v="0"/>
    <x v="192"/>
  </r>
  <r>
    <x v="215"/>
    <x v="186"/>
    <x v="0"/>
    <x v="0"/>
    <x v="0"/>
    <x v="191"/>
    <x v="215"/>
    <x v="215"/>
    <x v="6"/>
    <x v="0"/>
    <x v="0"/>
    <x v="193"/>
  </r>
  <r>
    <x v="216"/>
    <x v="35"/>
    <x v="0"/>
    <x v="0"/>
    <x v="0"/>
    <x v="192"/>
    <x v="216"/>
    <x v="216"/>
    <x v="6"/>
    <x v="0"/>
    <x v="0"/>
    <x v="194"/>
  </r>
  <r>
    <x v="217"/>
    <x v="187"/>
    <x v="0"/>
    <x v="0"/>
    <x v="0"/>
    <x v="193"/>
    <x v="217"/>
    <x v="217"/>
    <x v="6"/>
    <x v="0"/>
    <x v="0"/>
    <x v="195"/>
  </r>
  <r>
    <x v="218"/>
    <x v="188"/>
    <x v="0"/>
    <x v="0"/>
    <x v="0"/>
    <x v="194"/>
    <x v="218"/>
    <x v="218"/>
    <x v="6"/>
    <x v="0"/>
    <x v="0"/>
    <x v="196"/>
  </r>
  <r>
    <x v="219"/>
    <x v="189"/>
    <x v="0"/>
    <x v="0"/>
    <x v="0"/>
    <x v="195"/>
    <x v="219"/>
    <x v="219"/>
    <x v="6"/>
    <x v="0"/>
    <x v="0"/>
    <x v="197"/>
  </r>
  <r>
    <x v="220"/>
    <x v="190"/>
    <x v="0"/>
    <x v="0"/>
    <x v="0"/>
    <x v="196"/>
    <x v="220"/>
    <x v="220"/>
    <x v="6"/>
    <x v="0"/>
    <x v="0"/>
    <x v="198"/>
  </r>
  <r>
    <x v="221"/>
    <x v="85"/>
    <x v="0"/>
    <x v="0"/>
    <x v="0"/>
    <x v="197"/>
    <x v="221"/>
    <x v="221"/>
    <x v="6"/>
    <x v="0"/>
    <x v="0"/>
    <x v="199"/>
  </r>
  <r>
    <x v="222"/>
    <x v="191"/>
    <x v="0"/>
    <x v="0"/>
    <x v="0"/>
    <x v="198"/>
    <x v="222"/>
    <x v="222"/>
    <x v="6"/>
    <x v="0"/>
    <x v="0"/>
    <x v="200"/>
  </r>
  <r>
    <x v="223"/>
    <x v="140"/>
    <x v="0"/>
    <x v="0"/>
    <x v="0"/>
    <x v="199"/>
    <x v="223"/>
    <x v="223"/>
    <x v="6"/>
    <x v="0"/>
    <x v="0"/>
    <x v="201"/>
  </r>
  <r>
    <x v="224"/>
    <x v="192"/>
    <x v="0"/>
    <x v="0"/>
    <x v="0"/>
    <x v="200"/>
    <x v="224"/>
    <x v="224"/>
    <x v="6"/>
    <x v="0"/>
    <x v="0"/>
    <x v="202"/>
  </r>
  <r>
    <x v="225"/>
    <x v="193"/>
    <x v="0"/>
    <x v="0"/>
    <x v="0"/>
    <x v="201"/>
    <x v="225"/>
    <x v="225"/>
    <x v="6"/>
    <x v="0"/>
    <x v="0"/>
    <x v="203"/>
  </r>
  <r>
    <x v="226"/>
    <x v="152"/>
    <x v="0"/>
    <x v="0"/>
    <x v="0"/>
    <x v="202"/>
    <x v="226"/>
    <x v="226"/>
    <x v="6"/>
    <x v="0"/>
    <x v="0"/>
    <x v="204"/>
  </r>
  <r>
    <x v="227"/>
    <x v="167"/>
    <x v="0"/>
    <x v="0"/>
    <x v="0"/>
    <x v="203"/>
    <x v="227"/>
    <x v="227"/>
    <x v="6"/>
    <x v="0"/>
    <x v="0"/>
    <x v="205"/>
  </r>
  <r>
    <x v="228"/>
    <x v="184"/>
    <x v="0"/>
    <x v="0"/>
    <x v="0"/>
    <x v="204"/>
    <x v="228"/>
    <x v="228"/>
    <x v="6"/>
    <x v="0"/>
    <x v="0"/>
    <x v="206"/>
  </r>
  <r>
    <x v="229"/>
    <x v="30"/>
    <x v="0"/>
    <x v="0"/>
    <x v="0"/>
    <x v="204"/>
    <x v="229"/>
    <x v="229"/>
    <x v="6"/>
    <x v="0"/>
    <x v="0"/>
    <x v="207"/>
  </r>
  <r>
    <x v="230"/>
    <x v="194"/>
    <x v="0"/>
    <x v="0"/>
    <x v="0"/>
    <x v="205"/>
    <x v="230"/>
    <x v="230"/>
    <x v="6"/>
    <x v="0"/>
    <x v="0"/>
    <x v="208"/>
  </r>
  <r>
    <x v="231"/>
    <x v="195"/>
    <x v="0"/>
    <x v="0"/>
    <x v="0"/>
    <x v="206"/>
    <x v="231"/>
    <x v="231"/>
    <x v="6"/>
    <x v="0"/>
    <x v="0"/>
    <x v="209"/>
  </r>
  <r>
    <x v="232"/>
    <x v="196"/>
    <x v="0"/>
    <x v="0"/>
    <x v="0"/>
    <x v="207"/>
    <x v="232"/>
    <x v="232"/>
    <x v="6"/>
    <x v="0"/>
    <x v="0"/>
    <x v="210"/>
  </r>
  <r>
    <x v="233"/>
    <x v="197"/>
    <x v="0"/>
    <x v="0"/>
    <x v="0"/>
    <x v="208"/>
    <x v="233"/>
    <x v="233"/>
    <x v="6"/>
    <x v="0"/>
    <x v="0"/>
    <x v="211"/>
  </r>
  <r>
    <x v="234"/>
    <x v="198"/>
    <x v="0"/>
    <x v="0"/>
    <x v="0"/>
    <x v="209"/>
    <x v="234"/>
    <x v="234"/>
    <x v="6"/>
    <x v="0"/>
    <x v="0"/>
    <x v="212"/>
  </r>
  <r>
    <x v="235"/>
    <x v="199"/>
    <x v="0"/>
    <x v="0"/>
    <x v="0"/>
    <x v="210"/>
    <x v="235"/>
    <x v="235"/>
    <x v="6"/>
    <x v="0"/>
    <x v="0"/>
    <x v="213"/>
  </r>
  <r>
    <x v="236"/>
    <x v="120"/>
    <x v="1"/>
    <x v="1"/>
    <x v="1"/>
    <x v="51"/>
    <x v="236"/>
    <x v="236"/>
    <x v="8"/>
    <x v="2"/>
    <x v="1"/>
    <x v="214"/>
  </r>
  <r>
    <x v="237"/>
    <x v="200"/>
    <x v="2"/>
    <x v="2"/>
    <x v="2"/>
    <x v="211"/>
    <x v="237"/>
    <x v="237"/>
    <x v="9"/>
    <x v="3"/>
    <x v="2"/>
    <x v="215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0"/>
    <x v="0"/>
    <x v="0"/>
    <x v="161"/>
    <x v="185"/>
    <x v="185"/>
    <x v="6"/>
    <x v="0"/>
    <x v="0"/>
    <x v="163"/>
  </r>
  <r>
    <x v="186"/>
    <x v="12"/>
    <x v="0"/>
    <x v="0"/>
    <x v="0"/>
    <x v="162"/>
    <x v="186"/>
    <x v="186"/>
    <x v="6"/>
    <x v="0"/>
    <x v="0"/>
    <x v="164"/>
  </r>
  <r>
    <x v="187"/>
    <x v="169"/>
    <x v="0"/>
    <x v="0"/>
    <x v="0"/>
    <x v="163"/>
    <x v="187"/>
    <x v="187"/>
    <x v="6"/>
    <x v="0"/>
    <x v="0"/>
    <x v="165"/>
  </r>
  <r>
    <x v="188"/>
    <x v="170"/>
    <x v="0"/>
    <x v="0"/>
    <x v="0"/>
    <x v="164"/>
    <x v="188"/>
    <x v="188"/>
    <x v="6"/>
    <x v="0"/>
    <x v="0"/>
    <x v="166"/>
  </r>
  <r>
    <x v="189"/>
    <x v="171"/>
    <x v="0"/>
    <x v="0"/>
    <x v="0"/>
    <x v="165"/>
    <x v="189"/>
    <x v="189"/>
    <x v="6"/>
    <x v="0"/>
    <x v="0"/>
    <x v="167"/>
  </r>
  <r>
    <x v="190"/>
    <x v="172"/>
    <x v="0"/>
    <x v="0"/>
    <x v="0"/>
    <x v="166"/>
    <x v="190"/>
    <x v="190"/>
    <x v="6"/>
    <x v="0"/>
    <x v="0"/>
    <x v="168"/>
  </r>
  <r>
    <x v="191"/>
    <x v="173"/>
    <x v="0"/>
    <x v="0"/>
    <x v="0"/>
    <x v="167"/>
    <x v="191"/>
    <x v="191"/>
    <x v="6"/>
    <x v="0"/>
    <x v="0"/>
    <x v="169"/>
  </r>
  <r>
    <x v="192"/>
    <x v="174"/>
    <x v="0"/>
    <x v="0"/>
    <x v="0"/>
    <x v="168"/>
    <x v="192"/>
    <x v="192"/>
    <x v="6"/>
    <x v="0"/>
    <x v="0"/>
    <x v="170"/>
  </r>
  <r>
    <x v="193"/>
    <x v="94"/>
    <x v="0"/>
    <x v="0"/>
    <x v="0"/>
    <x v="169"/>
    <x v="193"/>
    <x v="193"/>
    <x v="6"/>
    <x v="0"/>
    <x v="0"/>
    <x v="171"/>
  </r>
  <r>
    <x v="194"/>
    <x v="175"/>
    <x v="0"/>
    <x v="0"/>
    <x v="0"/>
    <x v="170"/>
    <x v="194"/>
    <x v="194"/>
    <x v="6"/>
    <x v="0"/>
    <x v="0"/>
    <x v="172"/>
  </r>
  <r>
    <x v="195"/>
    <x v="176"/>
    <x v="0"/>
    <x v="0"/>
    <x v="0"/>
    <x v="171"/>
    <x v="195"/>
    <x v="195"/>
    <x v="6"/>
    <x v="0"/>
    <x v="0"/>
    <x v="173"/>
  </r>
  <r>
    <x v="196"/>
    <x v="174"/>
    <x v="0"/>
    <x v="0"/>
    <x v="0"/>
    <x v="172"/>
    <x v="196"/>
    <x v="196"/>
    <x v="6"/>
    <x v="0"/>
    <x v="0"/>
    <x v="174"/>
  </r>
  <r>
    <x v="197"/>
    <x v="177"/>
    <x v="0"/>
    <x v="0"/>
    <x v="0"/>
    <x v="173"/>
    <x v="197"/>
    <x v="197"/>
    <x v="6"/>
    <x v="0"/>
    <x v="0"/>
    <x v="175"/>
  </r>
  <r>
    <x v="198"/>
    <x v="178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9"/>
    <x v="0"/>
    <x v="0"/>
    <x v="0"/>
    <x v="176"/>
    <x v="200"/>
    <x v="200"/>
    <x v="6"/>
    <x v="0"/>
    <x v="0"/>
    <x v="178"/>
  </r>
  <r>
    <x v="201"/>
    <x v="156"/>
    <x v="0"/>
    <x v="0"/>
    <x v="0"/>
    <x v="177"/>
    <x v="201"/>
    <x v="201"/>
    <x v="6"/>
    <x v="0"/>
    <x v="0"/>
    <x v="179"/>
  </r>
  <r>
    <x v="202"/>
    <x v="180"/>
    <x v="0"/>
    <x v="0"/>
    <x v="0"/>
    <x v="178"/>
    <x v="202"/>
    <x v="202"/>
    <x v="6"/>
    <x v="0"/>
    <x v="0"/>
    <x v="180"/>
  </r>
  <r>
    <x v="203"/>
    <x v="181"/>
    <x v="0"/>
    <x v="0"/>
    <x v="0"/>
    <x v="179"/>
    <x v="203"/>
    <x v="203"/>
    <x v="6"/>
    <x v="0"/>
    <x v="0"/>
    <x v="181"/>
  </r>
  <r>
    <x v="204"/>
    <x v="182"/>
    <x v="0"/>
    <x v="0"/>
    <x v="0"/>
    <x v="180"/>
    <x v="204"/>
    <x v="204"/>
    <x v="6"/>
    <x v="0"/>
    <x v="0"/>
    <x v="182"/>
  </r>
  <r>
    <x v="205"/>
    <x v="183"/>
    <x v="0"/>
    <x v="0"/>
    <x v="0"/>
    <x v="181"/>
    <x v="205"/>
    <x v="205"/>
    <x v="6"/>
    <x v="0"/>
    <x v="0"/>
    <x v="183"/>
  </r>
  <r>
    <x v="206"/>
    <x v="57"/>
    <x v="0"/>
    <x v="0"/>
    <x v="0"/>
    <x v="182"/>
    <x v="206"/>
    <x v="206"/>
    <x v="6"/>
    <x v="0"/>
    <x v="0"/>
    <x v="184"/>
  </r>
  <r>
    <x v="207"/>
    <x v="184"/>
    <x v="0"/>
    <x v="0"/>
    <x v="0"/>
    <x v="183"/>
    <x v="207"/>
    <x v="207"/>
    <x v="6"/>
    <x v="0"/>
    <x v="0"/>
    <x v="185"/>
  </r>
  <r>
    <x v="208"/>
    <x v="185"/>
    <x v="0"/>
    <x v="0"/>
    <x v="0"/>
    <x v="184"/>
    <x v="208"/>
    <x v="208"/>
    <x v="6"/>
    <x v="0"/>
    <x v="0"/>
    <x v="186"/>
  </r>
  <r>
    <x v="209"/>
    <x v="77"/>
    <x v="0"/>
    <x v="0"/>
    <x v="0"/>
    <x v="185"/>
    <x v="209"/>
    <x v="209"/>
    <x v="6"/>
    <x v="0"/>
    <x v="0"/>
    <x v="187"/>
  </r>
  <r>
    <x v="210"/>
    <x v="13"/>
    <x v="0"/>
    <x v="0"/>
    <x v="0"/>
    <x v="186"/>
    <x v="210"/>
    <x v="210"/>
    <x v="6"/>
    <x v="0"/>
    <x v="0"/>
    <x v="188"/>
  </r>
  <r>
    <x v="211"/>
    <x v="186"/>
    <x v="0"/>
    <x v="0"/>
    <x v="0"/>
    <x v="187"/>
    <x v="211"/>
    <x v="211"/>
    <x v="6"/>
    <x v="0"/>
    <x v="0"/>
    <x v="189"/>
  </r>
  <r>
    <x v="212"/>
    <x v="187"/>
    <x v="0"/>
    <x v="0"/>
    <x v="0"/>
    <x v="188"/>
    <x v="212"/>
    <x v="212"/>
    <x v="6"/>
    <x v="0"/>
    <x v="0"/>
    <x v="190"/>
  </r>
  <r>
    <x v="213"/>
    <x v="188"/>
    <x v="0"/>
    <x v="0"/>
    <x v="0"/>
    <x v="189"/>
    <x v="213"/>
    <x v="213"/>
    <x v="6"/>
    <x v="0"/>
    <x v="0"/>
    <x v="191"/>
  </r>
  <r>
    <x v="214"/>
    <x v="40"/>
    <x v="0"/>
    <x v="0"/>
    <x v="0"/>
    <x v="190"/>
    <x v="214"/>
    <x v="214"/>
    <x v="6"/>
    <x v="0"/>
    <x v="0"/>
    <x v="192"/>
  </r>
  <r>
    <x v="215"/>
    <x v="189"/>
    <x v="0"/>
    <x v="0"/>
    <x v="0"/>
    <x v="191"/>
    <x v="215"/>
    <x v="215"/>
    <x v="6"/>
    <x v="0"/>
    <x v="0"/>
    <x v="193"/>
  </r>
  <r>
    <x v="216"/>
    <x v="36"/>
    <x v="0"/>
    <x v="0"/>
    <x v="0"/>
    <x v="192"/>
    <x v="216"/>
    <x v="216"/>
    <x v="6"/>
    <x v="0"/>
    <x v="0"/>
    <x v="194"/>
  </r>
  <r>
    <x v="217"/>
    <x v="116"/>
    <x v="0"/>
    <x v="0"/>
    <x v="0"/>
    <x v="193"/>
    <x v="217"/>
    <x v="217"/>
    <x v="6"/>
    <x v="0"/>
    <x v="0"/>
    <x v="195"/>
  </r>
  <r>
    <x v="218"/>
    <x v="190"/>
    <x v="0"/>
    <x v="0"/>
    <x v="0"/>
    <x v="194"/>
    <x v="218"/>
    <x v="218"/>
    <x v="6"/>
    <x v="0"/>
    <x v="0"/>
    <x v="196"/>
  </r>
  <r>
    <x v="219"/>
    <x v="191"/>
    <x v="0"/>
    <x v="0"/>
    <x v="0"/>
    <x v="195"/>
    <x v="219"/>
    <x v="219"/>
    <x v="6"/>
    <x v="0"/>
    <x v="0"/>
    <x v="197"/>
  </r>
  <r>
    <x v="220"/>
    <x v="192"/>
    <x v="0"/>
    <x v="0"/>
    <x v="0"/>
    <x v="196"/>
    <x v="220"/>
    <x v="220"/>
    <x v="6"/>
    <x v="0"/>
    <x v="0"/>
    <x v="198"/>
  </r>
  <r>
    <x v="221"/>
    <x v="88"/>
    <x v="0"/>
    <x v="0"/>
    <x v="0"/>
    <x v="197"/>
    <x v="221"/>
    <x v="221"/>
    <x v="6"/>
    <x v="0"/>
    <x v="0"/>
    <x v="199"/>
  </r>
  <r>
    <x v="222"/>
    <x v="193"/>
    <x v="0"/>
    <x v="0"/>
    <x v="0"/>
    <x v="198"/>
    <x v="222"/>
    <x v="222"/>
    <x v="6"/>
    <x v="0"/>
    <x v="0"/>
    <x v="200"/>
  </r>
  <r>
    <x v="223"/>
    <x v="194"/>
    <x v="0"/>
    <x v="0"/>
    <x v="0"/>
    <x v="199"/>
    <x v="223"/>
    <x v="223"/>
    <x v="6"/>
    <x v="0"/>
    <x v="0"/>
    <x v="201"/>
  </r>
  <r>
    <x v="224"/>
    <x v="195"/>
    <x v="0"/>
    <x v="0"/>
    <x v="0"/>
    <x v="200"/>
    <x v="224"/>
    <x v="224"/>
    <x v="6"/>
    <x v="0"/>
    <x v="0"/>
    <x v="202"/>
  </r>
  <r>
    <x v="225"/>
    <x v="196"/>
    <x v="0"/>
    <x v="0"/>
    <x v="0"/>
    <x v="201"/>
    <x v="225"/>
    <x v="225"/>
    <x v="6"/>
    <x v="0"/>
    <x v="0"/>
    <x v="203"/>
  </r>
  <r>
    <x v="226"/>
    <x v="156"/>
    <x v="0"/>
    <x v="0"/>
    <x v="0"/>
    <x v="202"/>
    <x v="226"/>
    <x v="226"/>
    <x v="6"/>
    <x v="0"/>
    <x v="0"/>
    <x v="204"/>
  </r>
  <r>
    <x v="227"/>
    <x v="197"/>
    <x v="0"/>
    <x v="0"/>
    <x v="0"/>
    <x v="203"/>
    <x v="227"/>
    <x v="227"/>
    <x v="6"/>
    <x v="0"/>
    <x v="0"/>
    <x v="205"/>
  </r>
  <r>
    <x v="228"/>
    <x v="198"/>
    <x v="0"/>
    <x v="0"/>
    <x v="0"/>
    <x v="204"/>
    <x v="228"/>
    <x v="228"/>
    <x v="6"/>
    <x v="0"/>
    <x v="0"/>
    <x v="206"/>
  </r>
  <r>
    <x v="229"/>
    <x v="199"/>
    <x v="1"/>
    <x v="1"/>
    <x v="1"/>
    <x v="51"/>
    <x v="229"/>
    <x v="229"/>
    <x v="8"/>
    <x v="2"/>
    <x v="1"/>
    <x v="207"/>
  </r>
  <r>
    <x v="230"/>
    <x v="200"/>
    <x v="2"/>
    <x v="2"/>
    <x v="2"/>
    <x v="205"/>
    <x v="230"/>
    <x v="230"/>
    <x v="9"/>
    <x v="3"/>
    <x v="2"/>
    <x v="208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7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0"/>
    <x v="24"/>
    <x v="1"/>
    <x v="161"/>
    <x v="182"/>
    <x v="182"/>
    <x v="29"/>
    <x v="25"/>
    <x v="25"/>
    <x v="163"/>
  </r>
  <r>
    <x v="183"/>
    <x v="159"/>
    <x v="0"/>
    <x v="24"/>
    <x v="1"/>
    <x v="162"/>
    <x v="183"/>
    <x v="183"/>
    <x v="29"/>
    <x v="25"/>
    <x v="25"/>
    <x v="164"/>
  </r>
  <r>
    <x v="184"/>
    <x v="124"/>
    <x v="0"/>
    <x v="24"/>
    <x v="1"/>
    <x v="163"/>
    <x v="184"/>
    <x v="184"/>
    <x v="29"/>
    <x v="25"/>
    <x v="25"/>
    <x v="165"/>
  </r>
  <r>
    <x v="185"/>
    <x v="160"/>
    <x v="0"/>
    <x v="24"/>
    <x v="1"/>
    <x v="164"/>
    <x v="185"/>
    <x v="185"/>
    <x v="29"/>
    <x v="25"/>
    <x v="25"/>
    <x v="166"/>
  </r>
  <r>
    <x v="186"/>
    <x v="161"/>
    <x v="0"/>
    <x v="24"/>
    <x v="1"/>
    <x v="165"/>
    <x v="186"/>
    <x v="186"/>
    <x v="29"/>
    <x v="25"/>
    <x v="25"/>
    <x v="167"/>
  </r>
  <r>
    <x v="187"/>
    <x v="162"/>
    <x v="0"/>
    <x v="24"/>
    <x v="1"/>
    <x v="166"/>
    <x v="187"/>
    <x v="187"/>
    <x v="29"/>
    <x v="25"/>
    <x v="25"/>
    <x v="168"/>
  </r>
  <r>
    <x v="188"/>
    <x v="163"/>
    <x v="0"/>
    <x v="24"/>
    <x v="1"/>
    <x v="167"/>
    <x v="188"/>
    <x v="188"/>
    <x v="29"/>
    <x v="25"/>
    <x v="25"/>
    <x v="169"/>
  </r>
  <r>
    <x v="189"/>
    <x v="164"/>
    <x v="0"/>
    <x v="24"/>
    <x v="1"/>
    <x v="168"/>
    <x v="189"/>
    <x v="189"/>
    <x v="29"/>
    <x v="25"/>
    <x v="25"/>
    <x v="170"/>
  </r>
  <r>
    <x v="190"/>
    <x v="21"/>
    <x v="0"/>
    <x v="24"/>
    <x v="1"/>
    <x v="169"/>
    <x v="190"/>
    <x v="190"/>
    <x v="29"/>
    <x v="25"/>
    <x v="25"/>
    <x v="171"/>
  </r>
  <r>
    <x v="191"/>
    <x v="165"/>
    <x v="0"/>
    <x v="24"/>
    <x v="1"/>
    <x v="170"/>
    <x v="191"/>
    <x v="191"/>
    <x v="29"/>
    <x v="25"/>
    <x v="25"/>
    <x v="172"/>
  </r>
  <r>
    <x v="192"/>
    <x v="166"/>
    <x v="0"/>
    <x v="24"/>
    <x v="1"/>
    <x v="171"/>
    <x v="192"/>
    <x v="192"/>
    <x v="29"/>
    <x v="25"/>
    <x v="25"/>
    <x v="173"/>
  </r>
  <r>
    <x v="193"/>
    <x v="164"/>
    <x v="0"/>
    <x v="24"/>
    <x v="1"/>
    <x v="172"/>
    <x v="193"/>
    <x v="193"/>
    <x v="29"/>
    <x v="25"/>
    <x v="25"/>
    <x v="174"/>
  </r>
  <r>
    <x v="194"/>
    <x v="167"/>
    <x v="0"/>
    <x v="24"/>
    <x v="1"/>
    <x v="173"/>
    <x v="194"/>
    <x v="194"/>
    <x v="29"/>
    <x v="25"/>
    <x v="25"/>
    <x v="175"/>
  </r>
  <r>
    <x v="195"/>
    <x v="129"/>
    <x v="0"/>
    <x v="24"/>
    <x v="1"/>
    <x v="174"/>
    <x v="195"/>
    <x v="195"/>
    <x v="29"/>
    <x v="25"/>
    <x v="25"/>
    <x v="176"/>
  </r>
  <r>
    <x v="196"/>
    <x v="11"/>
    <x v="0"/>
    <x v="24"/>
    <x v="1"/>
    <x v="175"/>
    <x v="196"/>
    <x v="196"/>
    <x v="29"/>
    <x v="25"/>
    <x v="25"/>
    <x v="177"/>
  </r>
  <r>
    <x v="197"/>
    <x v="168"/>
    <x v="0"/>
    <x v="24"/>
    <x v="1"/>
    <x v="176"/>
    <x v="197"/>
    <x v="197"/>
    <x v="29"/>
    <x v="25"/>
    <x v="25"/>
    <x v="178"/>
  </r>
  <r>
    <x v="198"/>
    <x v="169"/>
    <x v="0"/>
    <x v="24"/>
    <x v="1"/>
    <x v="177"/>
    <x v="198"/>
    <x v="198"/>
    <x v="29"/>
    <x v="25"/>
    <x v="25"/>
    <x v="179"/>
  </r>
  <r>
    <x v="199"/>
    <x v="170"/>
    <x v="0"/>
    <x v="24"/>
    <x v="1"/>
    <x v="178"/>
    <x v="199"/>
    <x v="199"/>
    <x v="29"/>
    <x v="25"/>
    <x v="25"/>
    <x v="180"/>
  </r>
  <r>
    <x v="200"/>
    <x v="171"/>
    <x v="0"/>
    <x v="24"/>
    <x v="1"/>
    <x v="179"/>
    <x v="200"/>
    <x v="200"/>
    <x v="29"/>
    <x v="25"/>
    <x v="25"/>
    <x v="181"/>
  </r>
  <r>
    <x v="201"/>
    <x v="172"/>
    <x v="0"/>
    <x v="24"/>
    <x v="1"/>
    <x v="180"/>
    <x v="201"/>
    <x v="201"/>
    <x v="29"/>
    <x v="25"/>
    <x v="25"/>
    <x v="182"/>
  </r>
  <r>
    <x v="202"/>
    <x v="173"/>
    <x v="0"/>
    <x v="24"/>
    <x v="1"/>
    <x v="181"/>
    <x v="202"/>
    <x v="202"/>
    <x v="29"/>
    <x v="25"/>
    <x v="25"/>
    <x v="183"/>
  </r>
  <r>
    <x v="203"/>
    <x v="174"/>
    <x v="0"/>
    <x v="24"/>
    <x v="1"/>
    <x v="182"/>
    <x v="203"/>
    <x v="203"/>
    <x v="29"/>
    <x v="25"/>
    <x v="25"/>
    <x v="184"/>
  </r>
  <r>
    <x v="204"/>
    <x v="55"/>
    <x v="0"/>
    <x v="24"/>
    <x v="1"/>
    <x v="183"/>
    <x v="204"/>
    <x v="204"/>
    <x v="29"/>
    <x v="25"/>
    <x v="25"/>
    <x v="185"/>
  </r>
  <r>
    <x v="205"/>
    <x v="175"/>
    <x v="0"/>
    <x v="24"/>
    <x v="1"/>
    <x v="184"/>
    <x v="205"/>
    <x v="205"/>
    <x v="29"/>
    <x v="25"/>
    <x v="25"/>
    <x v="186"/>
  </r>
  <r>
    <x v="206"/>
    <x v="46"/>
    <x v="0"/>
    <x v="24"/>
    <x v="1"/>
    <x v="185"/>
    <x v="206"/>
    <x v="206"/>
    <x v="29"/>
    <x v="25"/>
    <x v="25"/>
    <x v="187"/>
  </r>
  <r>
    <x v="207"/>
    <x v="176"/>
    <x v="0"/>
    <x v="24"/>
    <x v="1"/>
    <x v="186"/>
    <x v="207"/>
    <x v="207"/>
    <x v="29"/>
    <x v="25"/>
    <x v="25"/>
    <x v="188"/>
  </r>
  <r>
    <x v="208"/>
    <x v="177"/>
    <x v="0"/>
    <x v="24"/>
    <x v="1"/>
    <x v="187"/>
    <x v="208"/>
    <x v="208"/>
    <x v="29"/>
    <x v="25"/>
    <x v="25"/>
    <x v="189"/>
  </r>
  <r>
    <x v="209"/>
    <x v="178"/>
    <x v="0"/>
    <x v="24"/>
    <x v="1"/>
    <x v="188"/>
    <x v="209"/>
    <x v="209"/>
    <x v="29"/>
    <x v="25"/>
    <x v="25"/>
    <x v="190"/>
  </r>
  <r>
    <x v="210"/>
    <x v="179"/>
    <x v="0"/>
    <x v="24"/>
    <x v="1"/>
    <x v="189"/>
    <x v="210"/>
    <x v="210"/>
    <x v="29"/>
    <x v="25"/>
    <x v="25"/>
    <x v="191"/>
  </r>
  <r>
    <x v="211"/>
    <x v="180"/>
    <x v="0"/>
    <x v="24"/>
    <x v="1"/>
    <x v="190"/>
    <x v="211"/>
    <x v="211"/>
    <x v="29"/>
    <x v="25"/>
    <x v="25"/>
    <x v="192"/>
  </r>
  <r>
    <x v="212"/>
    <x v="181"/>
    <x v="0"/>
    <x v="24"/>
    <x v="1"/>
    <x v="191"/>
    <x v="212"/>
    <x v="212"/>
    <x v="29"/>
    <x v="25"/>
    <x v="25"/>
    <x v="193"/>
  </r>
  <r>
    <x v="213"/>
    <x v="9"/>
    <x v="0"/>
    <x v="24"/>
    <x v="1"/>
    <x v="192"/>
    <x v="213"/>
    <x v="213"/>
    <x v="29"/>
    <x v="25"/>
    <x v="25"/>
    <x v="194"/>
  </r>
  <r>
    <x v="214"/>
    <x v="182"/>
    <x v="0"/>
    <x v="24"/>
    <x v="1"/>
    <x v="193"/>
    <x v="214"/>
    <x v="214"/>
    <x v="29"/>
    <x v="25"/>
    <x v="25"/>
    <x v="195"/>
  </r>
  <r>
    <x v="215"/>
    <x v="37"/>
    <x v="0"/>
    <x v="24"/>
    <x v="1"/>
    <x v="194"/>
    <x v="215"/>
    <x v="215"/>
    <x v="29"/>
    <x v="25"/>
    <x v="25"/>
    <x v="196"/>
  </r>
  <r>
    <x v="216"/>
    <x v="183"/>
    <x v="0"/>
    <x v="24"/>
    <x v="1"/>
    <x v="195"/>
    <x v="216"/>
    <x v="216"/>
    <x v="29"/>
    <x v="25"/>
    <x v="25"/>
    <x v="197"/>
  </r>
  <r>
    <x v="217"/>
    <x v="184"/>
    <x v="0"/>
    <x v="24"/>
    <x v="1"/>
    <x v="196"/>
    <x v="217"/>
    <x v="217"/>
    <x v="29"/>
    <x v="25"/>
    <x v="25"/>
    <x v="198"/>
  </r>
  <r>
    <x v="218"/>
    <x v="79"/>
    <x v="0"/>
    <x v="24"/>
    <x v="1"/>
    <x v="197"/>
    <x v="218"/>
    <x v="218"/>
    <x v="29"/>
    <x v="25"/>
    <x v="25"/>
    <x v="199"/>
  </r>
  <r>
    <x v="219"/>
    <x v="185"/>
    <x v="0"/>
    <x v="24"/>
    <x v="1"/>
    <x v="198"/>
    <x v="219"/>
    <x v="219"/>
    <x v="29"/>
    <x v="25"/>
    <x v="25"/>
    <x v="200"/>
  </r>
  <r>
    <x v="220"/>
    <x v="186"/>
    <x v="0"/>
    <x v="24"/>
    <x v="1"/>
    <x v="199"/>
    <x v="220"/>
    <x v="220"/>
    <x v="29"/>
    <x v="25"/>
    <x v="25"/>
    <x v="201"/>
  </r>
  <r>
    <x v="221"/>
    <x v="187"/>
    <x v="0"/>
    <x v="24"/>
    <x v="1"/>
    <x v="200"/>
    <x v="221"/>
    <x v="221"/>
    <x v="29"/>
    <x v="25"/>
    <x v="25"/>
    <x v="202"/>
  </r>
  <r>
    <x v="222"/>
    <x v="188"/>
    <x v="0"/>
    <x v="24"/>
    <x v="1"/>
    <x v="201"/>
    <x v="222"/>
    <x v="222"/>
    <x v="29"/>
    <x v="25"/>
    <x v="25"/>
    <x v="203"/>
  </r>
  <r>
    <x v="223"/>
    <x v="169"/>
    <x v="0"/>
    <x v="24"/>
    <x v="1"/>
    <x v="202"/>
    <x v="223"/>
    <x v="223"/>
    <x v="29"/>
    <x v="25"/>
    <x v="25"/>
    <x v="204"/>
  </r>
  <r>
    <x v="224"/>
    <x v="161"/>
    <x v="0"/>
    <x v="24"/>
    <x v="1"/>
    <x v="203"/>
    <x v="224"/>
    <x v="224"/>
    <x v="29"/>
    <x v="25"/>
    <x v="25"/>
    <x v="205"/>
  </r>
  <r>
    <x v="225"/>
    <x v="189"/>
    <x v="0"/>
    <x v="24"/>
    <x v="1"/>
    <x v="204"/>
    <x v="225"/>
    <x v="225"/>
    <x v="29"/>
    <x v="25"/>
    <x v="25"/>
    <x v="206"/>
  </r>
  <r>
    <x v="226"/>
    <x v="52"/>
    <x v="0"/>
    <x v="24"/>
    <x v="1"/>
    <x v="204"/>
    <x v="226"/>
    <x v="226"/>
    <x v="29"/>
    <x v="25"/>
    <x v="25"/>
    <x v="207"/>
  </r>
  <r>
    <x v="227"/>
    <x v="190"/>
    <x v="0"/>
    <x v="24"/>
    <x v="1"/>
    <x v="205"/>
    <x v="227"/>
    <x v="227"/>
    <x v="29"/>
    <x v="25"/>
    <x v="25"/>
    <x v="208"/>
  </r>
  <r>
    <x v="228"/>
    <x v="191"/>
    <x v="0"/>
    <x v="24"/>
    <x v="1"/>
    <x v="206"/>
    <x v="228"/>
    <x v="228"/>
    <x v="29"/>
    <x v="25"/>
    <x v="25"/>
    <x v="209"/>
  </r>
  <r>
    <x v="229"/>
    <x v="192"/>
    <x v="0"/>
    <x v="24"/>
    <x v="1"/>
    <x v="207"/>
    <x v="229"/>
    <x v="229"/>
    <x v="29"/>
    <x v="25"/>
    <x v="25"/>
    <x v="210"/>
  </r>
  <r>
    <x v="230"/>
    <x v="193"/>
    <x v="0"/>
    <x v="24"/>
    <x v="1"/>
    <x v="208"/>
    <x v="230"/>
    <x v="230"/>
    <x v="29"/>
    <x v="25"/>
    <x v="25"/>
    <x v="211"/>
  </r>
  <r>
    <x v="231"/>
    <x v="194"/>
    <x v="0"/>
    <x v="24"/>
    <x v="1"/>
    <x v="209"/>
    <x v="231"/>
    <x v="231"/>
    <x v="29"/>
    <x v="25"/>
    <x v="25"/>
    <x v="212"/>
  </r>
  <r>
    <x v="232"/>
    <x v="195"/>
    <x v="0"/>
    <x v="24"/>
    <x v="1"/>
    <x v="210"/>
    <x v="232"/>
    <x v="232"/>
    <x v="29"/>
    <x v="25"/>
    <x v="25"/>
    <x v="213"/>
  </r>
  <r>
    <x v="233"/>
    <x v="196"/>
    <x v="0"/>
    <x v="24"/>
    <x v="1"/>
    <x v="211"/>
    <x v="233"/>
    <x v="233"/>
    <x v="31"/>
    <x v="25"/>
    <x v="25"/>
    <x v="214"/>
  </r>
  <r>
    <x v="234"/>
    <x v="197"/>
    <x v="0"/>
    <x v="24"/>
    <x v="1"/>
    <x v="212"/>
    <x v="234"/>
    <x v="234"/>
    <x v="31"/>
    <x v="25"/>
    <x v="25"/>
    <x v="215"/>
  </r>
  <r>
    <x v="235"/>
    <x v="198"/>
    <x v="0"/>
    <x v="24"/>
    <x v="1"/>
    <x v="213"/>
    <x v="235"/>
    <x v="235"/>
    <x v="31"/>
    <x v="25"/>
    <x v="25"/>
    <x v="216"/>
  </r>
  <r>
    <x v="236"/>
    <x v="189"/>
    <x v="0"/>
    <x v="24"/>
    <x v="1"/>
    <x v="214"/>
    <x v="236"/>
    <x v="236"/>
    <x v="31"/>
    <x v="25"/>
    <x v="25"/>
    <x v="217"/>
  </r>
  <r>
    <x v="237"/>
    <x v="199"/>
    <x v="0"/>
    <x v="24"/>
    <x v="1"/>
    <x v="215"/>
    <x v="237"/>
    <x v="237"/>
    <x v="31"/>
    <x v="25"/>
    <x v="25"/>
    <x v="218"/>
  </r>
  <r>
    <x v="238"/>
    <x v="200"/>
    <x v="0"/>
    <x v="24"/>
    <x v="1"/>
    <x v="216"/>
    <x v="238"/>
    <x v="238"/>
    <x v="31"/>
    <x v="25"/>
    <x v="25"/>
    <x v="219"/>
  </r>
  <r>
    <x v="239"/>
    <x v="201"/>
    <x v="0"/>
    <x v="24"/>
    <x v="1"/>
    <x v="217"/>
    <x v="239"/>
    <x v="239"/>
    <x v="31"/>
    <x v="25"/>
    <x v="25"/>
    <x v="220"/>
  </r>
  <r>
    <x v="240"/>
    <x v="202"/>
    <x v="0"/>
    <x v="24"/>
    <x v="1"/>
    <x v="218"/>
    <x v="240"/>
    <x v="240"/>
    <x v="31"/>
    <x v="25"/>
    <x v="25"/>
    <x v="221"/>
  </r>
  <r>
    <x v="241"/>
    <x v="203"/>
    <x v="0"/>
    <x v="24"/>
    <x v="1"/>
    <x v="219"/>
    <x v="241"/>
    <x v="241"/>
    <x v="31"/>
    <x v="25"/>
    <x v="25"/>
    <x v="222"/>
  </r>
  <r>
    <x v="242"/>
    <x v="57"/>
    <x v="0"/>
    <x v="24"/>
    <x v="1"/>
    <x v="220"/>
    <x v="242"/>
    <x v="242"/>
    <x v="31"/>
    <x v="25"/>
    <x v="25"/>
    <x v="223"/>
  </r>
  <r>
    <x v="243"/>
    <x v="88"/>
    <x v="0"/>
    <x v="24"/>
    <x v="1"/>
    <x v="221"/>
    <x v="243"/>
    <x v="243"/>
    <x v="31"/>
    <x v="25"/>
    <x v="25"/>
    <x v="224"/>
  </r>
  <r>
    <x v="244"/>
    <x v="204"/>
    <x v="0"/>
    <x v="24"/>
    <x v="1"/>
    <x v="222"/>
    <x v="244"/>
    <x v="244"/>
    <x v="31"/>
    <x v="25"/>
    <x v="25"/>
    <x v="225"/>
  </r>
  <r>
    <x v="245"/>
    <x v="205"/>
    <x v="0"/>
    <x v="24"/>
    <x v="1"/>
    <x v="223"/>
    <x v="245"/>
    <x v="245"/>
    <x v="32"/>
    <x v="26"/>
    <x v="25"/>
    <x v="226"/>
  </r>
  <r>
    <x v="246"/>
    <x v="185"/>
    <x v="0"/>
    <x v="24"/>
    <x v="1"/>
    <x v="224"/>
    <x v="246"/>
    <x v="246"/>
    <x v="32"/>
    <x v="26"/>
    <x v="25"/>
    <x v="227"/>
  </r>
  <r>
    <x v="247"/>
    <x v="206"/>
    <x v="0"/>
    <x v="24"/>
    <x v="1"/>
    <x v="225"/>
    <x v="247"/>
    <x v="247"/>
    <x v="31"/>
    <x v="25"/>
    <x v="25"/>
    <x v="228"/>
  </r>
  <r>
    <x v="248"/>
    <x v="45"/>
    <x v="0"/>
    <x v="24"/>
    <x v="1"/>
    <x v="226"/>
    <x v="248"/>
    <x v="248"/>
    <x v="31"/>
    <x v="25"/>
    <x v="25"/>
    <x v="229"/>
  </r>
  <r>
    <x v="249"/>
    <x v="207"/>
    <x v="0"/>
    <x v="24"/>
    <x v="1"/>
    <x v="227"/>
    <x v="249"/>
    <x v="249"/>
    <x v="31"/>
    <x v="25"/>
    <x v="25"/>
    <x v="230"/>
  </r>
  <r>
    <x v="250"/>
    <x v="208"/>
    <x v="0"/>
    <x v="24"/>
    <x v="1"/>
    <x v="228"/>
    <x v="250"/>
    <x v="250"/>
    <x v="31"/>
    <x v="25"/>
    <x v="25"/>
    <x v="231"/>
  </r>
  <r>
    <x v="251"/>
    <x v="209"/>
    <x v="0"/>
    <x v="24"/>
    <x v="1"/>
    <x v="229"/>
    <x v="251"/>
    <x v="251"/>
    <x v="31"/>
    <x v="25"/>
    <x v="25"/>
    <x v="232"/>
  </r>
  <r>
    <x v="252"/>
    <x v="210"/>
    <x v="0"/>
    <x v="24"/>
    <x v="1"/>
    <x v="230"/>
    <x v="252"/>
    <x v="252"/>
    <x v="32"/>
    <x v="26"/>
    <x v="25"/>
    <x v="233"/>
  </r>
  <r>
    <x v="253"/>
    <x v="44"/>
    <x v="0"/>
    <x v="24"/>
    <x v="1"/>
    <x v="231"/>
    <x v="253"/>
    <x v="253"/>
    <x v="32"/>
    <x v="26"/>
    <x v="25"/>
    <x v="234"/>
  </r>
  <r>
    <x v="254"/>
    <x v="211"/>
    <x v="0"/>
    <x v="24"/>
    <x v="1"/>
    <x v="232"/>
    <x v="254"/>
    <x v="254"/>
    <x v="31"/>
    <x v="25"/>
    <x v="25"/>
    <x v="235"/>
  </r>
  <r>
    <x v="255"/>
    <x v="36"/>
    <x v="0"/>
    <x v="24"/>
    <x v="1"/>
    <x v="233"/>
    <x v="255"/>
    <x v="255"/>
    <x v="31"/>
    <x v="25"/>
    <x v="25"/>
    <x v="236"/>
  </r>
  <r>
    <x v="256"/>
    <x v="212"/>
    <x v="0"/>
    <x v="24"/>
    <x v="1"/>
    <x v="234"/>
    <x v="256"/>
    <x v="256"/>
    <x v="31"/>
    <x v="25"/>
    <x v="25"/>
    <x v="237"/>
  </r>
  <r>
    <x v="257"/>
    <x v="213"/>
    <x v="0"/>
    <x v="24"/>
    <x v="1"/>
    <x v="235"/>
    <x v="257"/>
    <x v="257"/>
    <x v="31"/>
    <x v="25"/>
    <x v="25"/>
    <x v="238"/>
  </r>
  <r>
    <x v="258"/>
    <x v="161"/>
    <x v="0"/>
    <x v="24"/>
    <x v="1"/>
    <x v="236"/>
    <x v="258"/>
    <x v="258"/>
    <x v="31"/>
    <x v="25"/>
    <x v="25"/>
    <x v="239"/>
  </r>
  <r>
    <x v="259"/>
    <x v="214"/>
    <x v="0"/>
    <x v="24"/>
    <x v="1"/>
    <x v="237"/>
    <x v="259"/>
    <x v="259"/>
    <x v="31"/>
    <x v="25"/>
    <x v="25"/>
    <x v="240"/>
  </r>
  <r>
    <x v="260"/>
    <x v="53"/>
    <x v="0"/>
    <x v="24"/>
    <x v="1"/>
    <x v="238"/>
    <x v="260"/>
    <x v="260"/>
    <x v="31"/>
    <x v="25"/>
    <x v="25"/>
    <x v="241"/>
  </r>
  <r>
    <x v="261"/>
    <x v="125"/>
    <x v="0"/>
    <x v="24"/>
    <x v="1"/>
    <x v="239"/>
    <x v="261"/>
    <x v="261"/>
    <x v="31"/>
    <x v="25"/>
    <x v="25"/>
    <x v="242"/>
  </r>
  <r>
    <x v="262"/>
    <x v="215"/>
    <x v="0"/>
    <x v="24"/>
    <x v="1"/>
    <x v="240"/>
    <x v="262"/>
    <x v="262"/>
    <x v="31"/>
    <x v="25"/>
    <x v="25"/>
    <x v="243"/>
  </r>
  <r>
    <x v="263"/>
    <x v="216"/>
    <x v="0"/>
    <x v="24"/>
    <x v="1"/>
    <x v="241"/>
    <x v="263"/>
    <x v="263"/>
    <x v="31"/>
    <x v="25"/>
    <x v="25"/>
    <x v="244"/>
  </r>
  <r>
    <x v="264"/>
    <x v="217"/>
    <x v="0"/>
    <x v="24"/>
    <x v="1"/>
    <x v="242"/>
    <x v="264"/>
    <x v="264"/>
    <x v="31"/>
    <x v="25"/>
    <x v="25"/>
    <x v="245"/>
  </r>
  <r>
    <x v="265"/>
    <x v="218"/>
    <x v="0"/>
    <x v="24"/>
    <x v="1"/>
    <x v="243"/>
    <x v="265"/>
    <x v="265"/>
    <x v="31"/>
    <x v="25"/>
    <x v="25"/>
    <x v="246"/>
  </r>
  <r>
    <x v="266"/>
    <x v="219"/>
    <x v="0"/>
    <x v="24"/>
    <x v="1"/>
    <x v="244"/>
    <x v="266"/>
    <x v="266"/>
    <x v="31"/>
    <x v="25"/>
    <x v="25"/>
    <x v="247"/>
  </r>
  <r>
    <x v="267"/>
    <x v="220"/>
    <x v="0"/>
    <x v="24"/>
    <x v="1"/>
    <x v="245"/>
    <x v="267"/>
    <x v="267"/>
    <x v="31"/>
    <x v="25"/>
    <x v="25"/>
    <x v="248"/>
  </r>
  <r>
    <x v="268"/>
    <x v="28"/>
    <x v="0"/>
    <x v="24"/>
    <x v="1"/>
    <x v="246"/>
    <x v="268"/>
    <x v="268"/>
    <x v="31"/>
    <x v="25"/>
    <x v="25"/>
    <x v="249"/>
  </r>
  <r>
    <x v="269"/>
    <x v="36"/>
    <x v="0"/>
    <x v="24"/>
    <x v="1"/>
    <x v="247"/>
    <x v="269"/>
    <x v="269"/>
    <x v="31"/>
    <x v="25"/>
    <x v="25"/>
    <x v="250"/>
  </r>
  <r>
    <x v="270"/>
    <x v="221"/>
    <x v="0"/>
    <x v="24"/>
    <x v="1"/>
    <x v="248"/>
    <x v="270"/>
    <x v="270"/>
    <x v="31"/>
    <x v="25"/>
    <x v="25"/>
    <x v="251"/>
  </r>
  <r>
    <x v="271"/>
    <x v="222"/>
    <x v="0"/>
    <x v="24"/>
    <x v="1"/>
    <x v="249"/>
    <x v="271"/>
    <x v="271"/>
    <x v="31"/>
    <x v="25"/>
    <x v="25"/>
    <x v="252"/>
  </r>
  <r>
    <x v="272"/>
    <x v="223"/>
    <x v="1"/>
    <x v="25"/>
    <x v="0"/>
    <x v="10"/>
    <x v="18"/>
    <x v="18"/>
    <x v="33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0"/>
    <x v="24"/>
    <x v="1"/>
    <x v="161"/>
    <x v="182"/>
    <x v="182"/>
    <x v="29"/>
    <x v="25"/>
    <x v="25"/>
    <x v="163"/>
  </r>
  <r>
    <x v="183"/>
    <x v="156"/>
    <x v="1"/>
    <x v="25"/>
    <x v="2"/>
    <x v="51"/>
    <x v="0"/>
    <x v="0"/>
    <x v="31"/>
    <x v="27"/>
    <x v="26"/>
    <x v="164"/>
  </r>
  <r>
    <x v="184"/>
    <x v="157"/>
    <x v="2"/>
    <x v="26"/>
    <x v="0"/>
    <x v="162"/>
    <x v="183"/>
    <x v="183"/>
    <x v="32"/>
    <x v="0"/>
    <x v="0"/>
    <x v="16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2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0"/>
    <x v="0"/>
    <x v="1"/>
    <x v="140"/>
    <x v="156"/>
    <x v="157"/>
    <x v="6"/>
    <x v="1"/>
    <x v="2"/>
    <x v="147"/>
  </r>
  <r>
    <x v="158"/>
    <x v="13"/>
    <x v="0"/>
    <x v="0"/>
    <x v="1"/>
    <x v="141"/>
    <x v="157"/>
    <x v="158"/>
    <x v="6"/>
    <x v="1"/>
    <x v="2"/>
    <x v="148"/>
  </r>
  <r>
    <x v="159"/>
    <x v="44"/>
    <x v="0"/>
    <x v="0"/>
    <x v="1"/>
    <x v="142"/>
    <x v="158"/>
    <x v="159"/>
    <x v="6"/>
    <x v="1"/>
    <x v="2"/>
    <x v="149"/>
  </r>
  <r>
    <x v="160"/>
    <x v="144"/>
    <x v="0"/>
    <x v="0"/>
    <x v="1"/>
    <x v="143"/>
    <x v="159"/>
    <x v="160"/>
    <x v="6"/>
    <x v="1"/>
    <x v="2"/>
    <x v="150"/>
  </r>
  <r>
    <x v="161"/>
    <x v="145"/>
    <x v="0"/>
    <x v="0"/>
    <x v="1"/>
    <x v="144"/>
    <x v="160"/>
    <x v="161"/>
    <x v="6"/>
    <x v="1"/>
    <x v="2"/>
    <x v="151"/>
  </r>
  <r>
    <x v="162"/>
    <x v="146"/>
    <x v="0"/>
    <x v="0"/>
    <x v="1"/>
    <x v="145"/>
    <x v="161"/>
    <x v="162"/>
    <x v="6"/>
    <x v="1"/>
    <x v="2"/>
    <x v="152"/>
  </r>
  <r>
    <x v="163"/>
    <x v="147"/>
    <x v="0"/>
    <x v="0"/>
    <x v="1"/>
    <x v="146"/>
    <x v="162"/>
    <x v="163"/>
    <x v="6"/>
    <x v="1"/>
    <x v="2"/>
    <x v="153"/>
  </r>
  <r>
    <x v="164"/>
    <x v="60"/>
    <x v="0"/>
    <x v="0"/>
    <x v="1"/>
    <x v="147"/>
    <x v="163"/>
    <x v="164"/>
    <x v="6"/>
    <x v="1"/>
    <x v="2"/>
    <x v="154"/>
  </r>
  <r>
    <x v="165"/>
    <x v="22"/>
    <x v="0"/>
    <x v="0"/>
    <x v="1"/>
    <x v="148"/>
    <x v="164"/>
    <x v="165"/>
    <x v="6"/>
    <x v="1"/>
    <x v="2"/>
    <x v="155"/>
  </r>
  <r>
    <x v="166"/>
    <x v="148"/>
    <x v="0"/>
    <x v="0"/>
    <x v="1"/>
    <x v="149"/>
    <x v="165"/>
    <x v="166"/>
    <x v="6"/>
    <x v="1"/>
    <x v="2"/>
    <x v="156"/>
  </r>
  <r>
    <x v="167"/>
    <x v="149"/>
    <x v="0"/>
    <x v="0"/>
    <x v="1"/>
    <x v="150"/>
    <x v="166"/>
    <x v="167"/>
    <x v="6"/>
    <x v="1"/>
    <x v="2"/>
    <x v="157"/>
  </r>
  <r>
    <x v="168"/>
    <x v="150"/>
    <x v="0"/>
    <x v="0"/>
    <x v="1"/>
    <x v="151"/>
    <x v="167"/>
    <x v="168"/>
    <x v="6"/>
    <x v="1"/>
    <x v="2"/>
    <x v="158"/>
  </r>
  <r>
    <x v="169"/>
    <x v="151"/>
    <x v="0"/>
    <x v="0"/>
    <x v="1"/>
    <x v="152"/>
    <x v="168"/>
    <x v="169"/>
    <x v="6"/>
    <x v="1"/>
    <x v="2"/>
    <x v="159"/>
  </r>
  <r>
    <x v="170"/>
    <x v="152"/>
    <x v="0"/>
    <x v="0"/>
    <x v="1"/>
    <x v="153"/>
    <x v="169"/>
    <x v="170"/>
    <x v="6"/>
    <x v="1"/>
    <x v="2"/>
    <x v="160"/>
  </r>
  <r>
    <x v="171"/>
    <x v="153"/>
    <x v="0"/>
    <x v="0"/>
    <x v="1"/>
    <x v="154"/>
    <x v="170"/>
    <x v="171"/>
    <x v="6"/>
    <x v="1"/>
    <x v="2"/>
    <x v="161"/>
  </r>
  <r>
    <x v="172"/>
    <x v="154"/>
    <x v="0"/>
    <x v="0"/>
    <x v="1"/>
    <x v="155"/>
    <x v="171"/>
    <x v="172"/>
    <x v="6"/>
    <x v="1"/>
    <x v="2"/>
    <x v="162"/>
  </r>
  <r>
    <x v="173"/>
    <x v="84"/>
    <x v="0"/>
    <x v="0"/>
    <x v="1"/>
    <x v="156"/>
    <x v="172"/>
    <x v="173"/>
    <x v="6"/>
    <x v="1"/>
    <x v="2"/>
    <x v="163"/>
  </r>
  <r>
    <x v="174"/>
    <x v="155"/>
    <x v="0"/>
    <x v="0"/>
    <x v="1"/>
    <x v="157"/>
    <x v="173"/>
    <x v="174"/>
    <x v="6"/>
    <x v="1"/>
    <x v="2"/>
    <x v="164"/>
  </r>
  <r>
    <x v="175"/>
    <x v="156"/>
    <x v="0"/>
    <x v="0"/>
    <x v="1"/>
    <x v="158"/>
    <x v="174"/>
    <x v="175"/>
    <x v="6"/>
    <x v="1"/>
    <x v="2"/>
    <x v="165"/>
  </r>
  <r>
    <x v="176"/>
    <x v="157"/>
    <x v="0"/>
    <x v="0"/>
    <x v="1"/>
    <x v="159"/>
    <x v="175"/>
    <x v="176"/>
    <x v="6"/>
    <x v="1"/>
    <x v="2"/>
    <x v="166"/>
  </r>
  <r>
    <x v="177"/>
    <x v="158"/>
    <x v="0"/>
    <x v="0"/>
    <x v="1"/>
    <x v="160"/>
    <x v="176"/>
    <x v="177"/>
    <x v="6"/>
    <x v="1"/>
    <x v="2"/>
    <x v="167"/>
  </r>
  <r>
    <x v="178"/>
    <x v="159"/>
    <x v="0"/>
    <x v="0"/>
    <x v="1"/>
    <x v="161"/>
    <x v="177"/>
    <x v="178"/>
    <x v="6"/>
    <x v="1"/>
    <x v="2"/>
    <x v="168"/>
  </r>
  <r>
    <x v="179"/>
    <x v="160"/>
    <x v="0"/>
    <x v="0"/>
    <x v="1"/>
    <x v="162"/>
    <x v="178"/>
    <x v="179"/>
    <x v="6"/>
    <x v="1"/>
    <x v="2"/>
    <x v="169"/>
  </r>
  <r>
    <x v="180"/>
    <x v="161"/>
    <x v="0"/>
    <x v="0"/>
    <x v="1"/>
    <x v="163"/>
    <x v="179"/>
    <x v="180"/>
    <x v="6"/>
    <x v="1"/>
    <x v="2"/>
    <x v="170"/>
  </r>
  <r>
    <x v="181"/>
    <x v="162"/>
    <x v="0"/>
    <x v="0"/>
    <x v="1"/>
    <x v="164"/>
    <x v="180"/>
    <x v="181"/>
    <x v="6"/>
    <x v="1"/>
    <x v="2"/>
    <x v="171"/>
  </r>
  <r>
    <x v="182"/>
    <x v="163"/>
    <x v="0"/>
    <x v="0"/>
    <x v="1"/>
    <x v="165"/>
    <x v="181"/>
    <x v="182"/>
    <x v="6"/>
    <x v="1"/>
    <x v="2"/>
    <x v="172"/>
  </r>
  <r>
    <x v="183"/>
    <x v="164"/>
    <x v="0"/>
    <x v="0"/>
    <x v="1"/>
    <x v="166"/>
    <x v="182"/>
    <x v="183"/>
    <x v="6"/>
    <x v="1"/>
    <x v="2"/>
    <x v="173"/>
  </r>
  <r>
    <x v="184"/>
    <x v="165"/>
    <x v="0"/>
    <x v="0"/>
    <x v="1"/>
    <x v="167"/>
    <x v="183"/>
    <x v="184"/>
    <x v="6"/>
    <x v="1"/>
    <x v="2"/>
    <x v="174"/>
  </r>
  <r>
    <x v="185"/>
    <x v="166"/>
    <x v="0"/>
    <x v="0"/>
    <x v="1"/>
    <x v="168"/>
    <x v="184"/>
    <x v="185"/>
    <x v="6"/>
    <x v="1"/>
    <x v="2"/>
    <x v="175"/>
  </r>
  <r>
    <x v="186"/>
    <x v="167"/>
    <x v="0"/>
    <x v="0"/>
    <x v="1"/>
    <x v="169"/>
    <x v="185"/>
    <x v="186"/>
    <x v="6"/>
    <x v="1"/>
    <x v="2"/>
    <x v="176"/>
  </r>
  <r>
    <x v="187"/>
    <x v="168"/>
    <x v="0"/>
    <x v="0"/>
    <x v="1"/>
    <x v="170"/>
    <x v="186"/>
    <x v="187"/>
    <x v="6"/>
    <x v="1"/>
    <x v="2"/>
    <x v="177"/>
  </r>
  <r>
    <x v="188"/>
    <x v="98"/>
    <x v="0"/>
    <x v="0"/>
    <x v="1"/>
    <x v="171"/>
    <x v="187"/>
    <x v="188"/>
    <x v="6"/>
    <x v="1"/>
    <x v="2"/>
    <x v="178"/>
  </r>
  <r>
    <x v="189"/>
    <x v="89"/>
    <x v="0"/>
    <x v="0"/>
    <x v="1"/>
    <x v="172"/>
    <x v="188"/>
    <x v="189"/>
    <x v="6"/>
    <x v="1"/>
    <x v="2"/>
    <x v="179"/>
  </r>
  <r>
    <x v="190"/>
    <x v="9"/>
    <x v="0"/>
    <x v="0"/>
    <x v="1"/>
    <x v="173"/>
    <x v="189"/>
    <x v="190"/>
    <x v="6"/>
    <x v="1"/>
    <x v="2"/>
    <x v="180"/>
  </r>
  <r>
    <x v="191"/>
    <x v="169"/>
    <x v="0"/>
    <x v="0"/>
    <x v="1"/>
    <x v="174"/>
    <x v="190"/>
    <x v="191"/>
    <x v="6"/>
    <x v="1"/>
    <x v="2"/>
    <x v="181"/>
  </r>
  <r>
    <x v="192"/>
    <x v="170"/>
    <x v="0"/>
    <x v="0"/>
    <x v="1"/>
    <x v="175"/>
    <x v="191"/>
    <x v="192"/>
    <x v="6"/>
    <x v="1"/>
    <x v="2"/>
    <x v="182"/>
  </r>
  <r>
    <x v="193"/>
    <x v="59"/>
    <x v="0"/>
    <x v="0"/>
    <x v="1"/>
    <x v="176"/>
    <x v="192"/>
    <x v="193"/>
    <x v="6"/>
    <x v="1"/>
    <x v="2"/>
    <x v="183"/>
  </r>
  <r>
    <x v="194"/>
    <x v="171"/>
    <x v="0"/>
    <x v="0"/>
    <x v="1"/>
    <x v="177"/>
    <x v="193"/>
    <x v="194"/>
    <x v="6"/>
    <x v="1"/>
    <x v="2"/>
    <x v="184"/>
  </r>
  <r>
    <x v="195"/>
    <x v="172"/>
    <x v="0"/>
    <x v="0"/>
    <x v="1"/>
    <x v="178"/>
    <x v="194"/>
    <x v="195"/>
    <x v="6"/>
    <x v="1"/>
    <x v="2"/>
    <x v="185"/>
  </r>
  <r>
    <x v="196"/>
    <x v="173"/>
    <x v="0"/>
    <x v="0"/>
    <x v="1"/>
    <x v="179"/>
    <x v="195"/>
    <x v="196"/>
    <x v="6"/>
    <x v="1"/>
    <x v="2"/>
    <x v="186"/>
  </r>
  <r>
    <x v="197"/>
    <x v="174"/>
    <x v="0"/>
    <x v="0"/>
    <x v="1"/>
    <x v="180"/>
    <x v="196"/>
    <x v="197"/>
    <x v="6"/>
    <x v="1"/>
    <x v="2"/>
    <x v="187"/>
  </r>
  <r>
    <x v="198"/>
    <x v="84"/>
    <x v="0"/>
    <x v="0"/>
    <x v="1"/>
    <x v="181"/>
    <x v="197"/>
    <x v="198"/>
    <x v="6"/>
    <x v="1"/>
    <x v="2"/>
    <x v="188"/>
  </r>
  <r>
    <x v="199"/>
    <x v="175"/>
    <x v="0"/>
    <x v="0"/>
    <x v="1"/>
    <x v="182"/>
    <x v="198"/>
    <x v="199"/>
    <x v="6"/>
    <x v="1"/>
    <x v="2"/>
    <x v="189"/>
  </r>
  <r>
    <x v="200"/>
    <x v="176"/>
    <x v="0"/>
    <x v="0"/>
    <x v="1"/>
    <x v="183"/>
    <x v="199"/>
    <x v="200"/>
    <x v="6"/>
    <x v="1"/>
    <x v="2"/>
    <x v="190"/>
  </r>
  <r>
    <x v="201"/>
    <x v="136"/>
    <x v="0"/>
    <x v="0"/>
    <x v="1"/>
    <x v="183"/>
    <x v="200"/>
    <x v="201"/>
    <x v="6"/>
    <x v="1"/>
    <x v="2"/>
    <x v="191"/>
  </r>
  <r>
    <x v="202"/>
    <x v="177"/>
    <x v="0"/>
    <x v="0"/>
    <x v="1"/>
    <x v="184"/>
    <x v="201"/>
    <x v="202"/>
    <x v="6"/>
    <x v="1"/>
    <x v="2"/>
    <x v="192"/>
  </r>
  <r>
    <x v="203"/>
    <x v="178"/>
    <x v="0"/>
    <x v="0"/>
    <x v="1"/>
    <x v="185"/>
    <x v="202"/>
    <x v="203"/>
    <x v="6"/>
    <x v="1"/>
    <x v="2"/>
    <x v="193"/>
  </r>
  <r>
    <x v="204"/>
    <x v="179"/>
    <x v="0"/>
    <x v="0"/>
    <x v="1"/>
    <x v="186"/>
    <x v="203"/>
    <x v="204"/>
    <x v="6"/>
    <x v="1"/>
    <x v="2"/>
    <x v="194"/>
  </r>
  <r>
    <x v="205"/>
    <x v="180"/>
    <x v="0"/>
    <x v="0"/>
    <x v="1"/>
    <x v="187"/>
    <x v="204"/>
    <x v="205"/>
    <x v="6"/>
    <x v="1"/>
    <x v="2"/>
    <x v="195"/>
  </r>
  <r>
    <x v="206"/>
    <x v="181"/>
    <x v="0"/>
    <x v="0"/>
    <x v="1"/>
    <x v="188"/>
    <x v="205"/>
    <x v="206"/>
    <x v="6"/>
    <x v="1"/>
    <x v="2"/>
    <x v="196"/>
  </r>
  <r>
    <x v="207"/>
    <x v="114"/>
    <x v="0"/>
    <x v="0"/>
    <x v="1"/>
    <x v="189"/>
    <x v="206"/>
    <x v="207"/>
    <x v="6"/>
    <x v="1"/>
    <x v="2"/>
    <x v="197"/>
  </r>
  <r>
    <x v="208"/>
    <x v="93"/>
    <x v="1"/>
    <x v="1"/>
    <x v="2"/>
    <x v="0"/>
    <x v="207"/>
    <x v="208"/>
    <x v="8"/>
    <x v="3"/>
    <x v="3"/>
    <x v="198"/>
  </r>
  <r>
    <x v="209"/>
    <x v="182"/>
    <x v="2"/>
    <x v="2"/>
    <x v="0"/>
    <x v="190"/>
    <x v="208"/>
    <x v="209"/>
    <x v="0"/>
    <x v="0"/>
    <x v="0"/>
    <x v="199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2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0"/>
    <x v="0"/>
    <x v="1"/>
    <x v="141"/>
    <x v="157"/>
    <x v="157"/>
    <x v="6"/>
    <x v="1"/>
    <x v="1"/>
    <x v="147"/>
  </r>
  <r>
    <x v="158"/>
    <x v="13"/>
    <x v="0"/>
    <x v="0"/>
    <x v="1"/>
    <x v="142"/>
    <x v="158"/>
    <x v="158"/>
    <x v="6"/>
    <x v="1"/>
    <x v="1"/>
    <x v="148"/>
  </r>
  <r>
    <x v="159"/>
    <x v="132"/>
    <x v="0"/>
    <x v="0"/>
    <x v="1"/>
    <x v="143"/>
    <x v="159"/>
    <x v="159"/>
    <x v="6"/>
    <x v="1"/>
    <x v="1"/>
    <x v="149"/>
  </r>
  <r>
    <x v="160"/>
    <x v="133"/>
    <x v="0"/>
    <x v="0"/>
    <x v="1"/>
    <x v="144"/>
    <x v="160"/>
    <x v="160"/>
    <x v="6"/>
    <x v="1"/>
    <x v="1"/>
    <x v="150"/>
  </r>
  <r>
    <x v="161"/>
    <x v="134"/>
    <x v="0"/>
    <x v="0"/>
    <x v="1"/>
    <x v="145"/>
    <x v="161"/>
    <x v="161"/>
    <x v="6"/>
    <x v="1"/>
    <x v="1"/>
    <x v="151"/>
  </r>
  <r>
    <x v="162"/>
    <x v="135"/>
    <x v="0"/>
    <x v="0"/>
    <x v="1"/>
    <x v="146"/>
    <x v="162"/>
    <x v="162"/>
    <x v="6"/>
    <x v="1"/>
    <x v="1"/>
    <x v="152"/>
  </r>
  <r>
    <x v="163"/>
    <x v="136"/>
    <x v="0"/>
    <x v="0"/>
    <x v="1"/>
    <x v="147"/>
    <x v="163"/>
    <x v="163"/>
    <x v="6"/>
    <x v="1"/>
    <x v="1"/>
    <x v="153"/>
  </r>
  <r>
    <x v="164"/>
    <x v="137"/>
    <x v="0"/>
    <x v="0"/>
    <x v="1"/>
    <x v="148"/>
    <x v="164"/>
    <x v="164"/>
    <x v="6"/>
    <x v="1"/>
    <x v="1"/>
    <x v="154"/>
  </r>
  <r>
    <x v="165"/>
    <x v="138"/>
    <x v="0"/>
    <x v="0"/>
    <x v="1"/>
    <x v="149"/>
    <x v="165"/>
    <x v="165"/>
    <x v="6"/>
    <x v="1"/>
    <x v="1"/>
    <x v="155"/>
  </r>
  <r>
    <x v="166"/>
    <x v="139"/>
    <x v="0"/>
    <x v="0"/>
    <x v="1"/>
    <x v="150"/>
    <x v="166"/>
    <x v="166"/>
    <x v="6"/>
    <x v="1"/>
    <x v="1"/>
    <x v="156"/>
  </r>
  <r>
    <x v="167"/>
    <x v="140"/>
    <x v="0"/>
    <x v="0"/>
    <x v="1"/>
    <x v="151"/>
    <x v="167"/>
    <x v="167"/>
    <x v="6"/>
    <x v="1"/>
    <x v="1"/>
    <x v="157"/>
  </r>
  <r>
    <x v="168"/>
    <x v="141"/>
    <x v="0"/>
    <x v="0"/>
    <x v="1"/>
    <x v="152"/>
    <x v="168"/>
    <x v="168"/>
    <x v="6"/>
    <x v="1"/>
    <x v="1"/>
    <x v="158"/>
  </r>
  <r>
    <x v="169"/>
    <x v="142"/>
    <x v="0"/>
    <x v="0"/>
    <x v="1"/>
    <x v="153"/>
    <x v="169"/>
    <x v="169"/>
    <x v="6"/>
    <x v="1"/>
    <x v="1"/>
    <x v="159"/>
  </r>
  <r>
    <x v="170"/>
    <x v="118"/>
    <x v="0"/>
    <x v="0"/>
    <x v="1"/>
    <x v="154"/>
    <x v="170"/>
    <x v="170"/>
    <x v="6"/>
    <x v="1"/>
    <x v="1"/>
    <x v="160"/>
  </r>
  <r>
    <x v="171"/>
    <x v="143"/>
    <x v="0"/>
    <x v="0"/>
    <x v="1"/>
    <x v="155"/>
    <x v="171"/>
    <x v="171"/>
    <x v="6"/>
    <x v="1"/>
    <x v="1"/>
    <x v="161"/>
  </r>
  <r>
    <x v="172"/>
    <x v="144"/>
    <x v="0"/>
    <x v="0"/>
    <x v="1"/>
    <x v="156"/>
    <x v="172"/>
    <x v="172"/>
    <x v="6"/>
    <x v="1"/>
    <x v="1"/>
    <x v="162"/>
  </r>
  <r>
    <x v="173"/>
    <x v="80"/>
    <x v="0"/>
    <x v="0"/>
    <x v="1"/>
    <x v="157"/>
    <x v="173"/>
    <x v="173"/>
    <x v="6"/>
    <x v="1"/>
    <x v="1"/>
    <x v="163"/>
  </r>
  <r>
    <x v="174"/>
    <x v="145"/>
    <x v="0"/>
    <x v="0"/>
    <x v="1"/>
    <x v="158"/>
    <x v="174"/>
    <x v="174"/>
    <x v="6"/>
    <x v="1"/>
    <x v="1"/>
    <x v="164"/>
  </r>
  <r>
    <x v="175"/>
    <x v="146"/>
    <x v="0"/>
    <x v="0"/>
    <x v="1"/>
    <x v="159"/>
    <x v="175"/>
    <x v="175"/>
    <x v="6"/>
    <x v="1"/>
    <x v="1"/>
    <x v="165"/>
  </r>
  <r>
    <x v="176"/>
    <x v="147"/>
    <x v="0"/>
    <x v="0"/>
    <x v="1"/>
    <x v="160"/>
    <x v="176"/>
    <x v="176"/>
    <x v="6"/>
    <x v="1"/>
    <x v="1"/>
    <x v="166"/>
  </r>
  <r>
    <x v="177"/>
    <x v="148"/>
    <x v="0"/>
    <x v="0"/>
    <x v="1"/>
    <x v="161"/>
    <x v="177"/>
    <x v="177"/>
    <x v="6"/>
    <x v="1"/>
    <x v="1"/>
    <x v="167"/>
  </r>
  <r>
    <x v="178"/>
    <x v="149"/>
    <x v="0"/>
    <x v="0"/>
    <x v="1"/>
    <x v="162"/>
    <x v="178"/>
    <x v="178"/>
    <x v="6"/>
    <x v="1"/>
    <x v="1"/>
    <x v="168"/>
  </r>
  <r>
    <x v="179"/>
    <x v="150"/>
    <x v="0"/>
    <x v="0"/>
    <x v="1"/>
    <x v="163"/>
    <x v="179"/>
    <x v="179"/>
    <x v="6"/>
    <x v="1"/>
    <x v="1"/>
    <x v="169"/>
  </r>
  <r>
    <x v="180"/>
    <x v="151"/>
    <x v="0"/>
    <x v="0"/>
    <x v="1"/>
    <x v="164"/>
    <x v="180"/>
    <x v="180"/>
    <x v="6"/>
    <x v="1"/>
    <x v="1"/>
    <x v="170"/>
  </r>
  <r>
    <x v="181"/>
    <x v="23"/>
    <x v="0"/>
    <x v="0"/>
    <x v="1"/>
    <x v="165"/>
    <x v="181"/>
    <x v="181"/>
    <x v="6"/>
    <x v="1"/>
    <x v="1"/>
    <x v="171"/>
  </r>
  <r>
    <x v="182"/>
    <x v="152"/>
    <x v="0"/>
    <x v="0"/>
    <x v="1"/>
    <x v="166"/>
    <x v="182"/>
    <x v="182"/>
    <x v="6"/>
    <x v="1"/>
    <x v="1"/>
    <x v="172"/>
  </r>
  <r>
    <x v="183"/>
    <x v="153"/>
    <x v="0"/>
    <x v="0"/>
    <x v="1"/>
    <x v="167"/>
    <x v="183"/>
    <x v="183"/>
    <x v="6"/>
    <x v="1"/>
    <x v="1"/>
    <x v="173"/>
  </r>
  <r>
    <x v="184"/>
    <x v="154"/>
    <x v="0"/>
    <x v="0"/>
    <x v="1"/>
    <x v="168"/>
    <x v="184"/>
    <x v="184"/>
    <x v="6"/>
    <x v="1"/>
    <x v="1"/>
    <x v="174"/>
  </r>
  <r>
    <x v="185"/>
    <x v="155"/>
    <x v="0"/>
    <x v="0"/>
    <x v="1"/>
    <x v="169"/>
    <x v="185"/>
    <x v="185"/>
    <x v="6"/>
    <x v="1"/>
    <x v="1"/>
    <x v="175"/>
  </r>
  <r>
    <x v="186"/>
    <x v="29"/>
    <x v="0"/>
    <x v="0"/>
    <x v="1"/>
    <x v="170"/>
    <x v="186"/>
    <x v="186"/>
    <x v="6"/>
    <x v="1"/>
    <x v="1"/>
    <x v="176"/>
  </r>
  <r>
    <x v="187"/>
    <x v="156"/>
    <x v="0"/>
    <x v="0"/>
    <x v="1"/>
    <x v="171"/>
    <x v="187"/>
    <x v="187"/>
    <x v="6"/>
    <x v="1"/>
    <x v="1"/>
    <x v="177"/>
  </r>
  <r>
    <x v="188"/>
    <x v="94"/>
    <x v="0"/>
    <x v="0"/>
    <x v="1"/>
    <x v="172"/>
    <x v="188"/>
    <x v="188"/>
    <x v="6"/>
    <x v="1"/>
    <x v="1"/>
    <x v="178"/>
  </r>
  <r>
    <x v="189"/>
    <x v="157"/>
    <x v="0"/>
    <x v="0"/>
    <x v="1"/>
    <x v="173"/>
    <x v="189"/>
    <x v="189"/>
    <x v="6"/>
    <x v="1"/>
    <x v="1"/>
    <x v="179"/>
  </r>
  <r>
    <x v="190"/>
    <x v="158"/>
    <x v="0"/>
    <x v="0"/>
    <x v="1"/>
    <x v="174"/>
    <x v="190"/>
    <x v="190"/>
    <x v="6"/>
    <x v="1"/>
    <x v="1"/>
    <x v="180"/>
  </r>
  <r>
    <x v="191"/>
    <x v="159"/>
    <x v="0"/>
    <x v="0"/>
    <x v="1"/>
    <x v="175"/>
    <x v="191"/>
    <x v="191"/>
    <x v="6"/>
    <x v="1"/>
    <x v="1"/>
    <x v="181"/>
  </r>
  <r>
    <x v="192"/>
    <x v="160"/>
    <x v="0"/>
    <x v="0"/>
    <x v="1"/>
    <x v="176"/>
    <x v="192"/>
    <x v="192"/>
    <x v="6"/>
    <x v="1"/>
    <x v="1"/>
    <x v="182"/>
  </r>
  <r>
    <x v="193"/>
    <x v="161"/>
    <x v="0"/>
    <x v="0"/>
    <x v="1"/>
    <x v="177"/>
    <x v="193"/>
    <x v="193"/>
    <x v="6"/>
    <x v="1"/>
    <x v="1"/>
    <x v="183"/>
  </r>
  <r>
    <x v="194"/>
    <x v="162"/>
    <x v="0"/>
    <x v="0"/>
    <x v="1"/>
    <x v="178"/>
    <x v="194"/>
    <x v="194"/>
    <x v="6"/>
    <x v="1"/>
    <x v="1"/>
    <x v="184"/>
  </r>
  <r>
    <x v="195"/>
    <x v="163"/>
    <x v="0"/>
    <x v="0"/>
    <x v="1"/>
    <x v="179"/>
    <x v="195"/>
    <x v="195"/>
    <x v="6"/>
    <x v="1"/>
    <x v="1"/>
    <x v="185"/>
  </r>
  <r>
    <x v="196"/>
    <x v="164"/>
    <x v="0"/>
    <x v="0"/>
    <x v="1"/>
    <x v="180"/>
    <x v="196"/>
    <x v="196"/>
    <x v="6"/>
    <x v="1"/>
    <x v="1"/>
    <x v="186"/>
  </r>
  <r>
    <x v="197"/>
    <x v="165"/>
    <x v="0"/>
    <x v="0"/>
    <x v="1"/>
    <x v="181"/>
    <x v="197"/>
    <x v="197"/>
    <x v="6"/>
    <x v="1"/>
    <x v="1"/>
    <x v="187"/>
  </r>
  <r>
    <x v="198"/>
    <x v="121"/>
    <x v="0"/>
    <x v="0"/>
    <x v="1"/>
    <x v="182"/>
    <x v="198"/>
    <x v="198"/>
    <x v="6"/>
    <x v="1"/>
    <x v="1"/>
    <x v="188"/>
  </r>
  <r>
    <x v="199"/>
    <x v="166"/>
    <x v="0"/>
    <x v="0"/>
    <x v="1"/>
    <x v="183"/>
    <x v="199"/>
    <x v="199"/>
    <x v="6"/>
    <x v="1"/>
    <x v="1"/>
    <x v="189"/>
  </r>
  <r>
    <x v="200"/>
    <x v="154"/>
    <x v="0"/>
    <x v="0"/>
    <x v="1"/>
    <x v="184"/>
    <x v="200"/>
    <x v="200"/>
    <x v="6"/>
    <x v="1"/>
    <x v="1"/>
    <x v="190"/>
  </r>
  <r>
    <x v="201"/>
    <x v="30"/>
    <x v="1"/>
    <x v="1"/>
    <x v="2"/>
    <x v="0"/>
    <x v="201"/>
    <x v="201"/>
    <x v="8"/>
    <x v="3"/>
    <x v="2"/>
    <x v="191"/>
  </r>
  <r>
    <x v="202"/>
    <x v="167"/>
    <x v="2"/>
    <x v="2"/>
    <x v="0"/>
    <x v="185"/>
    <x v="202"/>
    <x v="202"/>
    <x v="0"/>
    <x v="0"/>
    <x v="0"/>
    <x v="192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2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0"/>
    <x v="0"/>
    <x v="1"/>
    <x v="139"/>
    <x v="156"/>
    <x v="156"/>
    <x v="6"/>
    <x v="1"/>
    <x v="1"/>
    <x v="146"/>
  </r>
  <r>
    <x v="157"/>
    <x v="8"/>
    <x v="0"/>
    <x v="0"/>
    <x v="1"/>
    <x v="140"/>
    <x v="157"/>
    <x v="157"/>
    <x v="6"/>
    <x v="1"/>
    <x v="1"/>
    <x v="147"/>
  </r>
  <r>
    <x v="158"/>
    <x v="44"/>
    <x v="0"/>
    <x v="0"/>
    <x v="1"/>
    <x v="141"/>
    <x v="158"/>
    <x v="158"/>
    <x v="6"/>
    <x v="1"/>
    <x v="1"/>
    <x v="148"/>
  </r>
  <r>
    <x v="159"/>
    <x v="96"/>
    <x v="0"/>
    <x v="0"/>
    <x v="1"/>
    <x v="142"/>
    <x v="159"/>
    <x v="159"/>
    <x v="6"/>
    <x v="1"/>
    <x v="1"/>
    <x v="149"/>
  </r>
  <r>
    <x v="160"/>
    <x v="136"/>
    <x v="0"/>
    <x v="0"/>
    <x v="1"/>
    <x v="143"/>
    <x v="160"/>
    <x v="160"/>
    <x v="6"/>
    <x v="1"/>
    <x v="1"/>
    <x v="150"/>
  </r>
  <r>
    <x v="161"/>
    <x v="137"/>
    <x v="0"/>
    <x v="0"/>
    <x v="1"/>
    <x v="144"/>
    <x v="161"/>
    <x v="161"/>
    <x v="6"/>
    <x v="1"/>
    <x v="1"/>
    <x v="151"/>
  </r>
  <r>
    <x v="162"/>
    <x v="138"/>
    <x v="0"/>
    <x v="0"/>
    <x v="1"/>
    <x v="145"/>
    <x v="162"/>
    <x v="162"/>
    <x v="6"/>
    <x v="1"/>
    <x v="1"/>
    <x v="152"/>
  </r>
  <r>
    <x v="163"/>
    <x v="139"/>
    <x v="0"/>
    <x v="0"/>
    <x v="1"/>
    <x v="146"/>
    <x v="163"/>
    <x v="163"/>
    <x v="6"/>
    <x v="1"/>
    <x v="1"/>
    <x v="153"/>
  </r>
  <r>
    <x v="164"/>
    <x v="91"/>
    <x v="0"/>
    <x v="0"/>
    <x v="1"/>
    <x v="147"/>
    <x v="164"/>
    <x v="164"/>
    <x v="6"/>
    <x v="1"/>
    <x v="1"/>
    <x v="154"/>
  </r>
  <r>
    <x v="165"/>
    <x v="140"/>
    <x v="0"/>
    <x v="0"/>
    <x v="1"/>
    <x v="148"/>
    <x v="165"/>
    <x v="165"/>
    <x v="6"/>
    <x v="1"/>
    <x v="1"/>
    <x v="155"/>
  </r>
  <r>
    <x v="166"/>
    <x v="141"/>
    <x v="0"/>
    <x v="0"/>
    <x v="1"/>
    <x v="149"/>
    <x v="166"/>
    <x v="166"/>
    <x v="6"/>
    <x v="1"/>
    <x v="1"/>
    <x v="156"/>
  </r>
  <r>
    <x v="167"/>
    <x v="142"/>
    <x v="0"/>
    <x v="0"/>
    <x v="1"/>
    <x v="150"/>
    <x v="167"/>
    <x v="167"/>
    <x v="6"/>
    <x v="1"/>
    <x v="1"/>
    <x v="157"/>
  </r>
  <r>
    <x v="168"/>
    <x v="143"/>
    <x v="0"/>
    <x v="0"/>
    <x v="1"/>
    <x v="151"/>
    <x v="168"/>
    <x v="168"/>
    <x v="6"/>
    <x v="1"/>
    <x v="1"/>
    <x v="158"/>
  </r>
  <r>
    <x v="169"/>
    <x v="144"/>
    <x v="0"/>
    <x v="0"/>
    <x v="1"/>
    <x v="152"/>
    <x v="169"/>
    <x v="169"/>
    <x v="6"/>
    <x v="1"/>
    <x v="1"/>
    <x v="159"/>
  </r>
  <r>
    <x v="170"/>
    <x v="145"/>
    <x v="0"/>
    <x v="0"/>
    <x v="1"/>
    <x v="153"/>
    <x v="170"/>
    <x v="170"/>
    <x v="6"/>
    <x v="1"/>
    <x v="1"/>
    <x v="160"/>
  </r>
  <r>
    <x v="171"/>
    <x v="146"/>
    <x v="0"/>
    <x v="0"/>
    <x v="1"/>
    <x v="154"/>
    <x v="171"/>
    <x v="171"/>
    <x v="6"/>
    <x v="1"/>
    <x v="1"/>
    <x v="161"/>
  </r>
  <r>
    <x v="172"/>
    <x v="147"/>
    <x v="0"/>
    <x v="0"/>
    <x v="1"/>
    <x v="155"/>
    <x v="172"/>
    <x v="172"/>
    <x v="6"/>
    <x v="1"/>
    <x v="1"/>
    <x v="162"/>
  </r>
  <r>
    <x v="173"/>
    <x v="148"/>
    <x v="0"/>
    <x v="0"/>
    <x v="1"/>
    <x v="156"/>
    <x v="173"/>
    <x v="173"/>
    <x v="6"/>
    <x v="1"/>
    <x v="1"/>
    <x v="163"/>
  </r>
  <r>
    <x v="174"/>
    <x v="149"/>
    <x v="0"/>
    <x v="0"/>
    <x v="1"/>
    <x v="157"/>
    <x v="174"/>
    <x v="174"/>
    <x v="6"/>
    <x v="1"/>
    <x v="1"/>
    <x v="164"/>
  </r>
  <r>
    <x v="175"/>
    <x v="150"/>
    <x v="0"/>
    <x v="0"/>
    <x v="1"/>
    <x v="158"/>
    <x v="175"/>
    <x v="175"/>
    <x v="6"/>
    <x v="1"/>
    <x v="1"/>
    <x v="165"/>
  </r>
  <r>
    <x v="176"/>
    <x v="151"/>
    <x v="0"/>
    <x v="0"/>
    <x v="1"/>
    <x v="159"/>
    <x v="176"/>
    <x v="176"/>
    <x v="6"/>
    <x v="1"/>
    <x v="1"/>
    <x v="166"/>
  </r>
  <r>
    <x v="177"/>
    <x v="152"/>
    <x v="0"/>
    <x v="0"/>
    <x v="1"/>
    <x v="160"/>
    <x v="177"/>
    <x v="177"/>
    <x v="6"/>
    <x v="1"/>
    <x v="1"/>
    <x v="167"/>
  </r>
  <r>
    <x v="178"/>
    <x v="153"/>
    <x v="0"/>
    <x v="0"/>
    <x v="1"/>
    <x v="161"/>
    <x v="178"/>
    <x v="178"/>
    <x v="6"/>
    <x v="1"/>
    <x v="1"/>
    <x v="168"/>
  </r>
  <r>
    <x v="179"/>
    <x v="154"/>
    <x v="0"/>
    <x v="0"/>
    <x v="1"/>
    <x v="162"/>
    <x v="179"/>
    <x v="179"/>
    <x v="6"/>
    <x v="1"/>
    <x v="1"/>
    <x v="169"/>
  </r>
  <r>
    <x v="180"/>
    <x v="155"/>
    <x v="0"/>
    <x v="0"/>
    <x v="1"/>
    <x v="163"/>
    <x v="180"/>
    <x v="180"/>
    <x v="6"/>
    <x v="1"/>
    <x v="1"/>
    <x v="170"/>
  </r>
  <r>
    <x v="181"/>
    <x v="156"/>
    <x v="0"/>
    <x v="0"/>
    <x v="1"/>
    <x v="164"/>
    <x v="181"/>
    <x v="181"/>
    <x v="6"/>
    <x v="1"/>
    <x v="1"/>
    <x v="171"/>
  </r>
  <r>
    <x v="182"/>
    <x v="157"/>
    <x v="0"/>
    <x v="0"/>
    <x v="1"/>
    <x v="165"/>
    <x v="182"/>
    <x v="182"/>
    <x v="6"/>
    <x v="1"/>
    <x v="1"/>
    <x v="172"/>
  </r>
  <r>
    <x v="183"/>
    <x v="158"/>
    <x v="0"/>
    <x v="0"/>
    <x v="1"/>
    <x v="166"/>
    <x v="183"/>
    <x v="183"/>
    <x v="6"/>
    <x v="1"/>
    <x v="1"/>
    <x v="173"/>
  </r>
  <r>
    <x v="184"/>
    <x v="159"/>
    <x v="0"/>
    <x v="0"/>
    <x v="1"/>
    <x v="167"/>
    <x v="184"/>
    <x v="184"/>
    <x v="6"/>
    <x v="1"/>
    <x v="1"/>
    <x v="174"/>
  </r>
  <r>
    <x v="185"/>
    <x v="29"/>
    <x v="0"/>
    <x v="0"/>
    <x v="1"/>
    <x v="168"/>
    <x v="185"/>
    <x v="185"/>
    <x v="6"/>
    <x v="1"/>
    <x v="1"/>
    <x v="175"/>
  </r>
  <r>
    <x v="186"/>
    <x v="160"/>
    <x v="0"/>
    <x v="0"/>
    <x v="1"/>
    <x v="169"/>
    <x v="186"/>
    <x v="186"/>
    <x v="6"/>
    <x v="1"/>
    <x v="1"/>
    <x v="176"/>
  </r>
  <r>
    <x v="187"/>
    <x v="161"/>
    <x v="0"/>
    <x v="0"/>
    <x v="1"/>
    <x v="170"/>
    <x v="187"/>
    <x v="187"/>
    <x v="6"/>
    <x v="1"/>
    <x v="1"/>
    <x v="177"/>
  </r>
  <r>
    <x v="188"/>
    <x v="162"/>
    <x v="0"/>
    <x v="0"/>
    <x v="1"/>
    <x v="171"/>
    <x v="188"/>
    <x v="188"/>
    <x v="6"/>
    <x v="1"/>
    <x v="1"/>
    <x v="178"/>
  </r>
  <r>
    <x v="189"/>
    <x v="163"/>
    <x v="0"/>
    <x v="0"/>
    <x v="1"/>
    <x v="172"/>
    <x v="189"/>
    <x v="189"/>
    <x v="6"/>
    <x v="1"/>
    <x v="1"/>
    <x v="179"/>
  </r>
  <r>
    <x v="190"/>
    <x v="164"/>
    <x v="0"/>
    <x v="0"/>
    <x v="1"/>
    <x v="173"/>
    <x v="190"/>
    <x v="190"/>
    <x v="6"/>
    <x v="1"/>
    <x v="1"/>
    <x v="180"/>
  </r>
  <r>
    <x v="191"/>
    <x v="165"/>
    <x v="0"/>
    <x v="0"/>
    <x v="1"/>
    <x v="174"/>
    <x v="191"/>
    <x v="191"/>
    <x v="6"/>
    <x v="1"/>
    <x v="1"/>
    <x v="181"/>
  </r>
  <r>
    <x v="192"/>
    <x v="81"/>
    <x v="0"/>
    <x v="0"/>
    <x v="1"/>
    <x v="175"/>
    <x v="192"/>
    <x v="192"/>
    <x v="6"/>
    <x v="1"/>
    <x v="1"/>
    <x v="182"/>
  </r>
  <r>
    <x v="193"/>
    <x v="166"/>
    <x v="0"/>
    <x v="0"/>
    <x v="1"/>
    <x v="176"/>
    <x v="193"/>
    <x v="193"/>
    <x v="6"/>
    <x v="1"/>
    <x v="1"/>
    <x v="183"/>
  </r>
  <r>
    <x v="194"/>
    <x v="167"/>
    <x v="0"/>
    <x v="0"/>
    <x v="1"/>
    <x v="177"/>
    <x v="194"/>
    <x v="194"/>
    <x v="6"/>
    <x v="1"/>
    <x v="1"/>
    <x v="184"/>
  </r>
  <r>
    <x v="195"/>
    <x v="168"/>
    <x v="0"/>
    <x v="0"/>
    <x v="1"/>
    <x v="178"/>
    <x v="195"/>
    <x v="195"/>
    <x v="6"/>
    <x v="1"/>
    <x v="1"/>
    <x v="185"/>
  </r>
  <r>
    <x v="196"/>
    <x v="169"/>
    <x v="0"/>
    <x v="0"/>
    <x v="1"/>
    <x v="179"/>
    <x v="196"/>
    <x v="196"/>
    <x v="6"/>
    <x v="1"/>
    <x v="1"/>
    <x v="186"/>
  </r>
  <r>
    <x v="197"/>
    <x v="147"/>
    <x v="0"/>
    <x v="0"/>
    <x v="1"/>
    <x v="180"/>
    <x v="197"/>
    <x v="197"/>
    <x v="6"/>
    <x v="1"/>
    <x v="1"/>
    <x v="187"/>
  </r>
  <r>
    <x v="198"/>
    <x v="170"/>
    <x v="0"/>
    <x v="0"/>
    <x v="1"/>
    <x v="181"/>
    <x v="198"/>
    <x v="198"/>
    <x v="6"/>
    <x v="1"/>
    <x v="1"/>
    <x v="188"/>
  </r>
  <r>
    <x v="199"/>
    <x v="171"/>
    <x v="0"/>
    <x v="0"/>
    <x v="1"/>
    <x v="182"/>
    <x v="199"/>
    <x v="199"/>
    <x v="6"/>
    <x v="1"/>
    <x v="1"/>
    <x v="189"/>
  </r>
  <r>
    <x v="200"/>
    <x v="130"/>
    <x v="0"/>
    <x v="0"/>
    <x v="1"/>
    <x v="182"/>
    <x v="200"/>
    <x v="200"/>
    <x v="6"/>
    <x v="1"/>
    <x v="1"/>
    <x v="190"/>
  </r>
  <r>
    <x v="201"/>
    <x v="172"/>
    <x v="0"/>
    <x v="0"/>
    <x v="1"/>
    <x v="183"/>
    <x v="201"/>
    <x v="201"/>
    <x v="6"/>
    <x v="1"/>
    <x v="1"/>
    <x v="191"/>
  </r>
  <r>
    <x v="202"/>
    <x v="173"/>
    <x v="0"/>
    <x v="0"/>
    <x v="1"/>
    <x v="184"/>
    <x v="202"/>
    <x v="202"/>
    <x v="6"/>
    <x v="1"/>
    <x v="1"/>
    <x v="192"/>
  </r>
  <r>
    <x v="203"/>
    <x v="174"/>
    <x v="0"/>
    <x v="0"/>
    <x v="1"/>
    <x v="185"/>
    <x v="203"/>
    <x v="203"/>
    <x v="6"/>
    <x v="1"/>
    <x v="1"/>
    <x v="193"/>
  </r>
  <r>
    <x v="204"/>
    <x v="175"/>
    <x v="0"/>
    <x v="0"/>
    <x v="1"/>
    <x v="186"/>
    <x v="204"/>
    <x v="204"/>
    <x v="6"/>
    <x v="1"/>
    <x v="1"/>
    <x v="194"/>
  </r>
  <r>
    <x v="205"/>
    <x v="176"/>
    <x v="0"/>
    <x v="0"/>
    <x v="1"/>
    <x v="187"/>
    <x v="205"/>
    <x v="205"/>
    <x v="6"/>
    <x v="1"/>
    <x v="1"/>
    <x v="195"/>
  </r>
  <r>
    <x v="206"/>
    <x v="177"/>
    <x v="0"/>
    <x v="0"/>
    <x v="1"/>
    <x v="188"/>
    <x v="206"/>
    <x v="206"/>
    <x v="6"/>
    <x v="1"/>
    <x v="1"/>
    <x v="196"/>
  </r>
  <r>
    <x v="207"/>
    <x v="121"/>
    <x v="0"/>
    <x v="0"/>
    <x v="1"/>
    <x v="189"/>
    <x v="207"/>
    <x v="207"/>
    <x v="8"/>
    <x v="1"/>
    <x v="1"/>
    <x v="197"/>
  </r>
  <r>
    <x v="208"/>
    <x v="178"/>
    <x v="0"/>
    <x v="0"/>
    <x v="1"/>
    <x v="190"/>
    <x v="208"/>
    <x v="208"/>
    <x v="8"/>
    <x v="1"/>
    <x v="1"/>
    <x v="198"/>
  </r>
  <r>
    <x v="209"/>
    <x v="179"/>
    <x v="0"/>
    <x v="0"/>
    <x v="1"/>
    <x v="191"/>
    <x v="209"/>
    <x v="209"/>
    <x v="8"/>
    <x v="1"/>
    <x v="1"/>
    <x v="199"/>
  </r>
  <r>
    <x v="210"/>
    <x v="180"/>
    <x v="0"/>
    <x v="0"/>
    <x v="1"/>
    <x v="192"/>
    <x v="210"/>
    <x v="210"/>
    <x v="8"/>
    <x v="1"/>
    <x v="1"/>
    <x v="200"/>
  </r>
  <r>
    <x v="211"/>
    <x v="181"/>
    <x v="0"/>
    <x v="0"/>
    <x v="1"/>
    <x v="193"/>
    <x v="211"/>
    <x v="211"/>
    <x v="8"/>
    <x v="1"/>
    <x v="1"/>
    <x v="201"/>
  </r>
  <r>
    <x v="212"/>
    <x v="113"/>
    <x v="0"/>
    <x v="0"/>
    <x v="1"/>
    <x v="194"/>
    <x v="212"/>
    <x v="212"/>
    <x v="8"/>
    <x v="1"/>
    <x v="1"/>
    <x v="202"/>
  </r>
  <r>
    <x v="213"/>
    <x v="182"/>
    <x v="0"/>
    <x v="0"/>
    <x v="1"/>
    <x v="195"/>
    <x v="213"/>
    <x v="213"/>
    <x v="8"/>
    <x v="1"/>
    <x v="1"/>
    <x v="203"/>
  </r>
  <r>
    <x v="214"/>
    <x v="183"/>
    <x v="0"/>
    <x v="0"/>
    <x v="1"/>
    <x v="196"/>
    <x v="214"/>
    <x v="214"/>
    <x v="8"/>
    <x v="1"/>
    <x v="1"/>
    <x v="204"/>
  </r>
  <r>
    <x v="215"/>
    <x v="184"/>
    <x v="0"/>
    <x v="0"/>
    <x v="1"/>
    <x v="197"/>
    <x v="215"/>
    <x v="215"/>
    <x v="8"/>
    <x v="1"/>
    <x v="1"/>
    <x v="205"/>
  </r>
  <r>
    <x v="216"/>
    <x v="185"/>
    <x v="0"/>
    <x v="0"/>
    <x v="1"/>
    <x v="198"/>
    <x v="216"/>
    <x v="216"/>
    <x v="8"/>
    <x v="1"/>
    <x v="1"/>
    <x v="206"/>
  </r>
  <r>
    <x v="217"/>
    <x v="186"/>
    <x v="0"/>
    <x v="0"/>
    <x v="1"/>
    <x v="199"/>
    <x v="217"/>
    <x v="217"/>
    <x v="8"/>
    <x v="1"/>
    <x v="1"/>
    <x v="207"/>
  </r>
  <r>
    <x v="218"/>
    <x v="187"/>
    <x v="0"/>
    <x v="0"/>
    <x v="1"/>
    <x v="200"/>
    <x v="218"/>
    <x v="218"/>
    <x v="8"/>
    <x v="1"/>
    <x v="1"/>
    <x v="208"/>
  </r>
  <r>
    <x v="219"/>
    <x v="188"/>
    <x v="0"/>
    <x v="0"/>
    <x v="1"/>
    <x v="201"/>
    <x v="219"/>
    <x v="219"/>
    <x v="9"/>
    <x v="2"/>
    <x v="1"/>
    <x v="209"/>
  </r>
  <r>
    <x v="220"/>
    <x v="169"/>
    <x v="0"/>
    <x v="0"/>
    <x v="1"/>
    <x v="202"/>
    <x v="220"/>
    <x v="220"/>
    <x v="9"/>
    <x v="2"/>
    <x v="1"/>
    <x v="210"/>
  </r>
  <r>
    <x v="221"/>
    <x v="189"/>
    <x v="0"/>
    <x v="0"/>
    <x v="1"/>
    <x v="203"/>
    <x v="221"/>
    <x v="221"/>
    <x v="8"/>
    <x v="1"/>
    <x v="1"/>
    <x v="211"/>
  </r>
  <r>
    <x v="222"/>
    <x v="190"/>
    <x v="0"/>
    <x v="0"/>
    <x v="1"/>
    <x v="204"/>
    <x v="222"/>
    <x v="222"/>
    <x v="8"/>
    <x v="1"/>
    <x v="1"/>
    <x v="212"/>
  </r>
  <r>
    <x v="223"/>
    <x v="191"/>
    <x v="0"/>
    <x v="0"/>
    <x v="1"/>
    <x v="205"/>
    <x v="223"/>
    <x v="223"/>
    <x v="8"/>
    <x v="1"/>
    <x v="1"/>
    <x v="213"/>
  </r>
  <r>
    <x v="224"/>
    <x v="192"/>
    <x v="0"/>
    <x v="0"/>
    <x v="1"/>
    <x v="206"/>
    <x v="224"/>
    <x v="224"/>
    <x v="8"/>
    <x v="1"/>
    <x v="1"/>
    <x v="214"/>
  </r>
  <r>
    <x v="225"/>
    <x v="26"/>
    <x v="0"/>
    <x v="0"/>
    <x v="1"/>
    <x v="207"/>
    <x v="225"/>
    <x v="225"/>
    <x v="8"/>
    <x v="1"/>
    <x v="1"/>
    <x v="215"/>
  </r>
  <r>
    <x v="226"/>
    <x v="193"/>
    <x v="0"/>
    <x v="0"/>
    <x v="1"/>
    <x v="208"/>
    <x v="226"/>
    <x v="226"/>
    <x v="9"/>
    <x v="2"/>
    <x v="1"/>
    <x v="216"/>
  </r>
  <r>
    <x v="227"/>
    <x v="187"/>
    <x v="0"/>
    <x v="0"/>
    <x v="1"/>
    <x v="209"/>
    <x v="227"/>
    <x v="227"/>
    <x v="9"/>
    <x v="2"/>
    <x v="1"/>
    <x v="217"/>
  </r>
  <r>
    <x v="228"/>
    <x v="194"/>
    <x v="0"/>
    <x v="0"/>
    <x v="1"/>
    <x v="210"/>
    <x v="228"/>
    <x v="228"/>
    <x v="8"/>
    <x v="1"/>
    <x v="1"/>
    <x v="218"/>
  </r>
  <r>
    <x v="229"/>
    <x v="127"/>
    <x v="0"/>
    <x v="0"/>
    <x v="1"/>
    <x v="211"/>
    <x v="229"/>
    <x v="229"/>
    <x v="8"/>
    <x v="1"/>
    <x v="1"/>
    <x v="219"/>
  </r>
  <r>
    <x v="230"/>
    <x v="195"/>
    <x v="0"/>
    <x v="0"/>
    <x v="1"/>
    <x v="212"/>
    <x v="230"/>
    <x v="230"/>
    <x v="8"/>
    <x v="1"/>
    <x v="1"/>
    <x v="220"/>
  </r>
  <r>
    <x v="231"/>
    <x v="196"/>
    <x v="0"/>
    <x v="0"/>
    <x v="1"/>
    <x v="213"/>
    <x v="231"/>
    <x v="231"/>
    <x v="8"/>
    <x v="1"/>
    <x v="1"/>
    <x v="221"/>
  </r>
  <r>
    <x v="232"/>
    <x v="170"/>
    <x v="0"/>
    <x v="0"/>
    <x v="1"/>
    <x v="214"/>
    <x v="232"/>
    <x v="232"/>
    <x v="8"/>
    <x v="1"/>
    <x v="1"/>
    <x v="222"/>
  </r>
  <r>
    <x v="233"/>
    <x v="197"/>
    <x v="0"/>
    <x v="0"/>
    <x v="1"/>
    <x v="215"/>
    <x v="233"/>
    <x v="233"/>
    <x v="8"/>
    <x v="1"/>
    <x v="1"/>
    <x v="223"/>
  </r>
  <r>
    <x v="234"/>
    <x v="198"/>
    <x v="0"/>
    <x v="0"/>
    <x v="1"/>
    <x v="216"/>
    <x v="234"/>
    <x v="234"/>
    <x v="8"/>
    <x v="1"/>
    <x v="1"/>
    <x v="224"/>
  </r>
  <r>
    <x v="235"/>
    <x v="197"/>
    <x v="0"/>
    <x v="0"/>
    <x v="1"/>
    <x v="217"/>
    <x v="235"/>
    <x v="235"/>
    <x v="8"/>
    <x v="1"/>
    <x v="1"/>
    <x v="225"/>
  </r>
  <r>
    <x v="236"/>
    <x v="199"/>
    <x v="0"/>
    <x v="0"/>
    <x v="1"/>
    <x v="218"/>
    <x v="236"/>
    <x v="236"/>
    <x v="8"/>
    <x v="1"/>
    <x v="1"/>
    <x v="226"/>
  </r>
  <r>
    <x v="237"/>
    <x v="52"/>
    <x v="0"/>
    <x v="0"/>
    <x v="1"/>
    <x v="219"/>
    <x v="237"/>
    <x v="237"/>
    <x v="8"/>
    <x v="1"/>
    <x v="1"/>
    <x v="227"/>
  </r>
  <r>
    <x v="238"/>
    <x v="71"/>
    <x v="0"/>
    <x v="0"/>
    <x v="1"/>
    <x v="220"/>
    <x v="238"/>
    <x v="238"/>
    <x v="8"/>
    <x v="1"/>
    <x v="1"/>
    <x v="228"/>
  </r>
  <r>
    <x v="239"/>
    <x v="200"/>
    <x v="0"/>
    <x v="0"/>
    <x v="1"/>
    <x v="221"/>
    <x v="239"/>
    <x v="239"/>
    <x v="8"/>
    <x v="1"/>
    <x v="1"/>
    <x v="229"/>
  </r>
  <r>
    <x v="240"/>
    <x v="201"/>
    <x v="0"/>
    <x v="0"/>
    <x v="1"/>
    <x v="222"/>
    <x v="240"/>
    <x v="240"/>
    <x v="8"/>
    <x v="1"/>
    <x v="1"/>
    <x v="230"/>
  </r>
  <r>
    <x v="241"/>
    <x v="202"/>
    <x v="0"/>
    <x v="0"/>
    <x v="1"/>
    <x v="223"/>
    <x v="241"/>
    <x v="241"/>
    <x v="8"/>
    <x v="1"/>
    <x v="1"/>
    <x v="231"/>
  </r>
  <r>
    <x v="242"/>
    <x v="203"/>
    <x v="0"/>
    <x v="0"/>
    <x v="1"/>
    <x v="224"/>
    <x v="242"/>
    <x v="242"/>
    <x v="8"/>
    <x v="1"/>
    <x v="1"/>
    <x v="232"/>
  </r>
  <r>
    <x v="243"/>
    <x v="204"/>
    <x v="0"/>
    <x v="0"/>
    <x v="1"/>
    <x v="225"/>
    <x v="243"/>
    <x v="243"/>
    <x v="8"/>
    <x v="1"/>
    <x v="1"/>
    <x v="233"/>
  </r>
  <r>
    <x v="244"/>
    <x v="205"/>
    <x v="0"/>
    <x v="0"/>
    <x v="1"/>
    <x v="226"/>
    <x v="244"/>
    <x v="244"/>
    <x v="8"/>
    <x v="1"/>
    <x v="1"/>
    <x v="234"/>
  </r>
  <r>
    <x v="245"/>
    <x v="206"/>
    <x v="0"/>
    <x v="0"/>
    <x v="1"/>
    <x v="227"/>
    <x v="245"/>
    <x v="245"/>
    <x v="8"/>
    <x v="1"/>
    <x v="1"/>
    <x v="235"/>
  </r>
  <r>
    <x v="246"/>
    <x v="207"/>
    <x v="1"/>
    <x v="1"/>
    <x v="0"/>
    <x v="228"/>
    <x v="246"/>
    <x v="246"/>
    <x v="0"/>
    <x v="0"/>
    <x v="0"/>
    <x v="236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94"/>
    <x v="0"/>
    <x v="0"/>
    <x v="1"/>
    <x v="132"/>
    <x v="148"/>
    <x v="148"/>
    <x v="5"/>
    <x v="1"/>
    <x v="1"/>
    <x v="138"/>
  </r>
  <r>
    <x v="149"/>
    <x v="94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2"/>
    <x v="0"/>
    <x v="0"/>
    <x v="1"/>
    <x v="136"/>
    <x v="152"/>
    <x v="152"/>
    <x v="5"/>
    <x v="1"/>
    <x v="1"/>
    <x v="142"/>
  </r>
  <r>
    <x v="153"/>
    <x v="133"/>
    <x v="0"/>
    <x v="0"/>
    <x v="1"/>
    <x v="137"/>
    <x v="153"/>
    <x v="153"/>
    <x v="5"/>
    <x v="1"/>
    <x v="1"/>
    <x v="143"/>
  </r>
  <r>
    <x v="154"/>
    <x v="134"/>
    <x v="0"/>
    <x v="0"/>
    <x v="1"/>
    <x v="138"/>
    <x v="154"/>
    <x v="154"/>
    <x v="5"/>
    <x v="1"/>
    <x v="1"/>
    <x v="144"/>
  </r>
  <r>
    <x v="155"/>
    <x v="135"/>
    <x v="0"/>
    <x v="0"/>
    <x v="1"/>
    <x v="139"/>
    <x v="155"/>
    <x v="155"/>
    <x v="5"/>
    <x v="1"/>
    <x v="1"/>
    <x v="145"/>
  </r>
  <r>
    <x v="156"/>
    <x v="136"/>
    <x v="0"/>
    <x v="0"/>
    <x v="1"/>
    <x v="140"/>
    <x v="156"/>
    <x v="156"/>
    <x v="5"/>
    <x v="1"/>
    <x v="1"/>
    <x v="146"/>
  </r>
  <r>
    <x v="157"/>
    <x v="137"/>
    <x v="0"/>
    <x v="0"/>
    <x v="1"/>
    <x v="141"/>
    <x v="157"/>
    <x v="157"/>
    <x v="5"/>
    <x v="1"/>
    <x v="1"/>
    <x v="147"/>
  </r>
  <r>
    <x v="158"/>
    <x v="138"/>
    <x v="0"/>
    <x v="0"/>
    <x v="1"/>
    <x v="142"/>
    <x v="158"/>
    <x v="158"/>
    <x v="5"/>
    <x v="1"/>
    <x v="1"/>
    <x v="148"/>
  </r>
  <r>
    <x v="159"/>
    <x v="139"/>
    <x v="0"/>
    <x v="0"/>
    <x v="1"/>
    <x v="143"/>
    <x v="159"/>
    <x v="159"/>
    <x v="5"/>
    <x v="1"/>
    <x v="1"/>
    <x v="149"/>
  </r>
  <r>
    <x v="160"/>
    <x v="140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43"/>
    <x v="0"/>
    <x v="0"/>
    <x v="1"/>
    <x v="147"/>
    <x v="163"/>
    <x v="163"/>
    <x v="5"/>
    <x v="1"/>
    <x v="1"/>
    <x v="153"/>
  </r>
  <r>
    <x v="164"/>
    <x v="144"/>
    <x v="0"/>
    <x v="0"/>
    <x v="1"/>
    <x v="148"/>
    <x v="164"/>
    <x v="164"/>
    <x v="5"/>
    <x v="1"/>
    <x v="1"/>
    <x v="154"/>
  </r>
  <r>
    <x v="165"/>
    <x v="145"/>
    <x v="0"/>
    <x v="0"/>
    <x v="1"/>
    <x v="149"/>
    <x v="165"/>
    <x v="165"/>
    <x v="5"/>
    <x v="1"/>
    <x v="1"/>
    <x v="155"/>
  </r>
  <r>
    <x v="166"/>
    <x v="146"/>
    <x v="0"/>
    <x v="0"/>
    <x v="1"/>
    <x v="150"/>
    <x v="166"/>
    <x v="166"/>
    <x v="5"/>
    <x v="1"/>
    <x v="1"/>
    <x v="156"/>
  </r>
  <r>
    <x v="167"/>
    <x v="147"/>
    <x v="0"/>
    <x v="0"/>
    <x v="1"/>
    <x v="151"/>
    <x v="167"/>
    <x v="167"/>
    <x v="5"/>
    <x v="1"/>
    <x v="1"/>
    <x v="157"/>
  </r>
  <r>
    <x v="168"/>
    <x v="148"/>
    <x v="0"/>
    <x v="0"/>
    <x v="1"/>
    <x v="152"/>
    <x v="168"/>
    <x v="168"/>
    <x v="5"/>
    <x v="1"/>
    <x v="1"/>
    <x v="158"/>
  </r>
  <r>
    <x v="169"/>
    <x v="149"/>
    <x v="0"/>
    <x v="0"/>
    <x v="1"/>
    <x v="153"/>
    <x v="169"/>
    <x v="169"/>
    <x v="5"/>
    <x v="1"/>
    <x v="1"/>
    <x v="159"/>
  </r>
  <r>
    <x v="170"/>
    <x v="150"/>
    <x v="0"/>
    <x v="0"/>
    <x v="1"/>
    <x v="154"/>
    <x v="170"/>
    <x v="170"/>
    <x v="5"/>
    <x v="1"/>
    <x v="1"/>
    <x v="160"/>
  </r>
  <r>
    <x v="171"/>
    <x v="151"/>
    <x v="0"/>
    <x v="0"/>
    <x v="1"/>
    <x v="155"/>
    <x v="171"/>
    <x v="171"/>
    <x v="5"/>
    <x v="1"/>
    <x v="1"/>
    <x v="161"/>
  </r>
  <r>
    <x v="172"/>
    <x v="152"/>
    <x v="0"/>
    <x v="0"/>
    <x v="1"/>
    <x v="156"/>
    <x v="172"/>
    <x v="172"/>
    <x v="5"/>
    <x v="1"/>
    <x v="1"/>
    <x v="162"/>
  </r>
  <r>
    <x v="173"/>
    <x v="153"/>
    <x v="0"/>
    <x v="0"/>
    <x v="1"/>
    <x v="157"/>
    <x v="173"/>
    <x v="173"/>
    <x v="5"/>
    <x v="1"/>
    <x v="1"/>
    <x v="163"/>
  </r>
  <r>
    <x v="174"/>
    <x v="154"/>
    <x v="0"/>
    <x v="0"/>
    <x v="1"/>
    <x v="158"/>
    <x v="174"/>
    <x v="174"/>
    <x v="5"/>
    <x v="1"/>
    <x v="1"/>
    <x v="164"/>
  </r>
  <r>
    <x v="175"/>
    <x v="155"/>
    <x v="0"/>
    <x v="0"/>
    <x v="1"/>
    <x v="159"/>
    <x v="175"/>
    <x v="175"/>
    <x v="5"/>
    <x v="1"/>
    <x v="1"/>
    <x v="165"/>
  </r>
  <r>
    <x v="176"/>
    <x v="156"/>
    <x v="0"/>
    <x v="0"/>
    <x v="1"/>
    <x v="160"/>
    <x v="176"/>
    <x v="176"/>
    <x v="5"/>
    <x v="1"/>
    <x v="1"/>
    <x v="166"/>
  </r>
  <r>
    <x v="177"/>
    <x v="157"/>
    <x v="0"/>
    <x v="0"/>
    <x v="1"/>
    <x v="161"/>
    <x v="177"/>
    <x v="177"/>
    <x v="5"/>
    <x v="1"/>
    <x v="1"/>
    <x v="167"/>
  </r>
  <r>
    <x v="178"/>
    <x v="84"/>
    <x v="0"/>
    <x v="0"/>
    <x v="1"/>
    <x v="162"/>
    <x v="178"/>
    <x v="178"/>
    <x v="5"/>
    <x v="1"/>
    <x v="1"/>
    <x v="168"/>
  </r>
  <r>
    <x v="179"/>
    <x v="158"/>
    <x v="0"/>
    <x v="0"/>
    <x v="1"/>
    <x v="163"/>
    <x v="179"/>
    <x v="179"/>
    <x v="5"/>
    <x v="1"/>
    <x v="1"/>
    <x v="169"/>
  </r>
  <r>
    <x v="180"/>
    <x v="159"/>
    <x v="0"/>
    <x v="0"/>
    <x v="1"/>
    <x v="164"/>
    <x v="180"/>
    <x v="180"/>
    <x v="5"/>
    <x v="1"/>
    <x v="1"/>
    <x v="170"/>
  </r>
  <r>
    <x v="181"/>
    <x v="160"/>
    <x v="0"/>
    <x v="0"/>
    <x v="1"/>
    <x v="165"/>
    <x v="181"/>
    <x v="181"/>
    <x v="5"/>
    <x v="1"/>
    <x v="1"/>
    <x v="171"/>
  </r>
  <r>
    <x v="182"/>
    <x v="161"/>
    <x v="0"/>
    <x v="0"/>
    <x v="1"/>
    <x v="166"/>
    <x v="182"/>
    <x v="182"/>
    <x v="5"/>
    <x v="1"/>
    <x v="1"/>
    <x v="172"/>
  </r>
  <r>
    <x v="183"/>
    <x v="74"/>
    <x v="0"/>
    <x v="0"/>
    <x v="1"/>
    <x v="167"/>
    <x v="183"/>
    <x v="183"/>
    <x v="5"/>
    <x v="1"/>
    <x v="1"/>
    <x v="173"/>
  </r>
  <r>
    <x v="184"/>
    <x v="162"/>
    <x v="0"/>
    <x v="0"/>
    <x v="1"/>
    <x v="168"/>
    <x v="184"/>
    <x v="184"/>
    <x v="5"/>
    <x v="1"/>
    <x v="1"/>
    <x v="174"/>
  </r>
  <r>
    <x v="185"/>
    <x v="163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4"/>
    <x v="0"/>
    <x v="0"/>
    <x v="1"/>
    <x v="171"/>
    <x v="187"/>
    <x v="187"/>
    <x v="5"/>
    <x v="1"/>
    <x v="1"/>
    <x v="177"/>
  </r>
  <r>
    <x v="188"/>
    <x v="143"/>
    <x v="0"/>
    <x v="0"/>
    <x v="1"/>
    <x v="172"/>
    <x v="188"/>
    <x v="188"/>
    <x v="5"/>
    <x v="1"/>
    <x v="1"/>
    <x v="178"/>
  </r>
  <r>
    <x v="189"/>
    <x v="165"/>
    <x v="0"/>
    <x v="0"/>
    <x v="1"/>
    <x v="173"/>
    <x v="189"/>
    <x v="189"/>
    <x v="5"/>
    <x v="1"/>
    <x v="1"/>
    <x v="179"/>
  </r>
  <r>
    <x v="190"/>
    <x v="166"/>
    <x v="0"/>
    <x v="0"/>
    <x v="1"/>
    <x v="174"/>
    <x v="190"/>
    <x v="190"/>
    <x v="5"/>
    <x v="1"/>
    <x v="1"/>
    <x v="180"/>
  </r>
  <r>
    <x v="191"/>
    <x v="167"/>
    <x v="1"/>
    <x v="1"/>
    <x v="2"/>
    <x v="0"/>
    <x v="191"/>
    <x v="191"/>
    <x v="7"/>
    <x v="3"/>
    <x v="2"/>
    <x v="181"/>
  </r>
  <r>
    <x v="192"/>
    <x v="168"/>
    <x v="2"/>
    <x v="2"/>
    <x v="0"/>
    <x v="175"/>
    <x v="192"/>
    <x v="192"/>
    <x v="0"/>
    <x v="0"/>
    <x v="0"/>
    <x v="182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20"/>
    <x v="0"/>
    <x v="0"/>
    <x v="1"/>
    <x v="132"/>
    <x v="148"/>
    <x v="148"/>
    <x v="5"/>
    <x v="1"/>
    <x v="1"/>
    <x v="138"/>
  </r>
  <r>
    <x v="149"/>
    <x v="99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132"/>
    <x v="0"/>
    <x v="0"/>
    <x v="1"/>
    <x v="135"/>
    <x v="151"/>
    <x v="151"/>
    <x v="5"/>
    <x v="1"/>
    <x v="1"/>
    <x v="141"/>
  </r>
  <r>
    <x v="152"/>
    <x v="133"/>
    <x v="0"/>
    <x v="0"/>
    <x v="1"/>
    <x v="136"/>
    <x v="152"/>
    <x v="152"/>
    <x v="5"/>
    <x v="1"/>
    <x v="1"/>
    <x v="142"/>
  </r>
  <r>
    <x v="153"/>
    <x v="134"/>
    <x v="0"/>
    <x v="0"/>
    <x v="1"/>
    <x v="137"/>
    <x v="153"/>
    <x v="153"/>
    <x v="5"/>
    <x v="1"/>
    <x v="1"/>
    <x v="143"/>
  </r>
  <r>
    <x v="154"/>
    <x v="135"/>
    <x v="0"/>
    <x v="0"/>
    <x v="1"/>
    <x v="138"/>
    <x v="154"/>
    <x v="154"/>
    <x v="5"/>
    <x v="1"/>
    <x v="1"/>
    <x v="144"/>
  </r>
  <r>
    <x v="155"/>
    <x v="136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4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5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155"/>
    <x v="0"/>
    <x v="0"/>
    <x v="1"/>
    <x v="160"/>
    <x v="176"/>
    <x v="176"/>
    <x v="5"/>
    <x v="1"/>
    <x v="1"/>
    <x v="166"/>
  </r>
  <r>
    <x v="177"/>
    <x v="156"/>
    <x v="0"/>
    <x v="0"/>
    <x v="1"/>
    <x v="161"/>
    <x v="177"/>
    <x v="177"/>
    <x v="5"/>
    <x v="1"/>
    <x v="1"/>
    <x v="167"/>
  </r>
  <r>
    <x v="178"/>
    <x v="89"/>
    <x v="0"/>
    <x v="0"/>
    <x v="1"/>
    <x v="162"/>
    <x v="178"/>
    <x v="178"/>
    <x v="5"/>
    <x v="1"/>
    <x v="1"/>
    <x v="168"/>
  </r>
  <r>
    <x v="179"/>
    <x v="80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76"/>
    <x v="0"/>
    <x v="0"/>
    <x v="1"/>
    <x v="167"/>
    <x v="183"/>
    <x v="183"/>
    <x v="5"/>
    <x v="1"/>
    <x v="1"/>
    <x v="173"/>
  </r>
  <r>
    <x v="184"/>
    <x v="75"/>
    <x v="0"/>
    <x v="0"/>
    <x v="1"/>
    <x v="168"/>
    <x v="184"/>
    <x v="184"/>
    <x v="5"/>
    <x v="1"/>
    <x v="1"/>
    <x v="174"/>
  </r>
  <r>
    <x v="185"/>
    <x v="159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0"/>
    <x v="0"/>
    <x v="0"/>
    <x v="1"/>
    <x v="171"/>
    <x v="187"/>
    <x v="187"/>
    <x v="5"/>
    <x v="1"/>
    <x v="1"/>
    <x v="177"/>
  </r>
  <r>
    <x v="188"/>
    <x v="115"/>
    <x v="0"/>
    <x v="0"/>
    <x v="1"/>
    <x v="172"/>
    <x v="188"/>
    <x v="188"/>
    <x v="5"/>
    <x v="1"/>
    <x v="1"/>
    <x v="178"/>
  </r>
  <r>
    <x v="189"/>
    <x v="161"/>
    <x v="0"/>
    <x v="0"/>
    <x v="1"/>
    <x v="173"/>
    <x v="189"/>
    <x v="189"/>
    <x v="5"/>
    <x v="1"/>
    <x v="1"/>
    <x v="179"/>
  </r>
  <r>
    <x v="190"/>
    <x v="162"/>
    <x v="0"/>
    <x v="0"/>
    <x v="1"/>
    <x v="174"/>
    <x v="190"/>
    <x v="190"/>
    <x v="5"/>
    <x v="1"/>
    <x v="1"/>
    <x v="180"/>
  </r>
  <r>
    <x v="191"/>
    <x v="163"/>
    <x v="1"/>
    <x v="1"/>
    <x v="2"/>
    <x v="0"/>
    <x v="191"/>
    <x v="191"/>
    <x v="7"/>
    <x v="3"/>
    <x v="2"/>
    <x v="181"/>
  </r>
  <r>
    <x v="192"/>
    <x v="164"/>
    <x v="2"/>
    <x v="2"/>
    <x v="0"/>
    <x v="175"/>
    <x v="192"/>
    <x v="192"/>
    <x v="0"/>
    <x v="0"/>
    <x v="0"/>
    <x v="182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0"/>
    <x v="0"/>
    <x v="1"/>
    <x v="132"/>
    <x v="148"/>
    <x v="148"/>
    <x v="5"/>
    <x v="1"/>
    <x v="1"/>
    <x v="138"/>
  </r>
  <r>
    <x v="149"/>
    <x v="132"/>
    <x v="0"/>
    <x v="0"/>
    <x v="1"/>
    <x v="133"/>
    <x v="149"/>
    <x v="149"/>
    <x v="5"/>
    <x v="1"/>
    <x v="1"/>
    <x v="139"/>
  </r>
  <r>
    <x v="150"/>
    <x v="133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4"/>
    <x v="0"/>
    <x v="0"/>
    <x v="1"/>
    <x v="136"/>
    <x v="152"/>
    <x v="152"/>
    <x v="5"/>
    <x v="1"/>
    <x v="1"/>
    <x v="142"/>
  </r>
  <r>
    <x v="153"/>
    <x v="135"/>
    <x v="0"/>
    <x v="0"/>
    <x v="1"/>
    <x v="137"/>
    <x v="153"/>
    <x v="153"/>
    <x v="5"/>
    <x v="1"/>
    <x v="1"/>
    <x v="143"/>
  </r>
  <r>
    <x v="154"/>
    <x v="136"/>
    <x v="0"/>
    <x v="0"/>
    <x v="1"/>
    <x v="138"/>
    <x v="154"/>
    <x v="154"/>
    <x v="5"/>
    <x v="1"/>
    <x v="1"/>
    <x v="144"/>
  </r>
  <r>
    <x v="155"/>
    <x v="62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3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5"/>
    <x v="0"/>
    <x v="0"/>
    <x v="1"/>
    <x v="161"/>
    <x v="177"/>
    <x v="177"/>
    <x v="5"/>
    <x v="1"/>
    <x v="1"/>
    <x v="167"/>
  </r>
  <r>
    <x v="178"/>
    <x v="156"/>
    <x v="0"/>
    <x v="0"/>
    <x v="1"/>
    <x v="162"/>
    <x v="178"/>
    <x v="178"/>
    <x v="5"/>
    <x v="1"/>
    <x v="1"/>
    <x v="168"/>
  </r>
  <r>
    <x v="179"/>
    <x v="83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8"/>
    <x v="0"/>
    <x v="0"/>
    <x v="1"/>
    <x v="166"/>
    <x v="182"/>
    <x v="182"/>
    <x v="5"/>
    <x v="1"/>
    <x v="1"/>
    <x v="172"/>
  </r>
  <r>
    <x v="183"/>
    <x v="159"/>
    <x v="0"/>
    <x v="0"/>
    <x v="1"/>
    <x v="167"/>
    <x v="183"/>
    <x v="183"/>
    <x v="5"/>
    <x v="1"/>
    <x v="1"/>
    <x v="173"/>
  </r>
  <r>
    <x v="184"/>
    <x v="78"/>
    <x v="0"/>
    <x v="0"/>
    <x v="1"/>
    <x v="168"/>
    <x v="184"/>
    <x v="184"/>
    <x v="5"/>
    <x v="1"/>
    <x v="1"/>
    <x v="174"/>
  </r>
  <r>
    <x v="185"/>
    <x v="160"/>
    <x v="0"/>
    <x v="0"/>
    <x v="1"/>
    <x v="169"/>
    <x v="185"/>
    <x v="185"/>
    <x v="5"/>
    <x v="1"/>
    <x v="1"/>
    <x v="175"/>
  </r>
  <r>
    <x v="186"/>
    <x v="161"/>
    <x v="0"/>
    <x v="0"/>
    <x v="1"/>
    <x v="170"/>
    <x v="186"/>
    <x v="186"/>
    <x v="5"/>
    <x v="1"/>
    <x v="1"/>
    <x v="176"/>
  </r>
  <r>
    <x v="187"/>
    <x v="162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63"/>
    <x v="0"/>
    <x v="0"/>
    <x v="1"/>
    <x v="173"/>
    <x v="189"/>
    <x v="189"/>
    <x v="5"/>
    <x v="1"/>
    <x v="1"/>
    <x v="179"/>
  </r>
  <r>
    <x v="190"/>
    <x v="153"/>
    <x v="0"/>
    <x v="0"/>
    <x v="1"/>
    <x v="174"/>
    <x v="190"/>
    <x v="190"/>
    <x v="5"/>
    <x v="1"/>
    <x v="1"/>
    <x v="180"/>
  </r>
  <r>
    <x v="191"/>
    <x v="164"/>
    <x v="1"/>
    <x v="1"/>
    <x v="2"/>
    <x v="0"/>
    <x v="191"/>
    <x v="191"/>
    <x v="7"/>
    <x v="3"/>
    <x v="2"/>
    <x v="181"/>
  </r>
  <r>
    <x v="192"/>
    <x v="165"/>
    <x v="2"/>
    <x v="2"/>
    <x v="0"/>
    <x v="175"/>
    <x v="192"/>
    <x v="192"/>
    <x v="0"/>
    <x v="0"/>
    <x v="0"/>
    <x v="182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0"/>
    <x v="0"/>
    <x v="1"/>
    <x v="131"/>
    <x v="147"/>
    <x v="147"/>
    <x v="5"/>
    <x v="1"/>
    <x v="1"/>
    <x v="137"/>
  </r>
  <r>
    <x v="148"/>
    <x v="133"/>
    <x v="0"/>
    <x v="0"/>
    <x v="1"/>
    <x v="132"/>
    <x v="148"/>
    <x v="148"/>
    <x v="5"/>
    <x v="1"/>
    <x v="1"/>
    <x v="138"/>
  </r>
  <r>
    <x v="149"/>
    <x v="96"/>
    <x v="0"/>
    <x v="0"/>
    <x v="1"/>
    <x v="133"/>
    <x v="149"/>
    <x v="149"/>
    <x v="5"/>
    <x v="1"/>
    <x v="1"/>
    <x v="139"/>
  </r>
  <r>
    <x v="150"/>
    <x v="134"/>
    <x v="0"/>
    <x v="0"/>
    <x v="1"/>
    <x v="134"/>
    <x v="150"/>
    <x v="150"/>
    <x v="5"/>
    <x v="1"/>
    <x v="1"/>
    <x v="140"/>
  </r>
  <r>
    <x v="151"/>
    <x v="135"/>
    <x v="0"/>
    <x v="0"/>
    <x v="1"/>
    <x v="135"/>
    <x v="151"/>
    <x v="151"/>
    <x v="5"/>
    <x v="1"/>
    <x v="1"/>
    <x v="141"/>
  </r>
  <r>
    <x v="152"/>
    <x v="136"/>
    <x v="0"/>
    <x v="0"/>
    <x v="1"/>
    <x v="136"/>
    <x v="152"/>
    <x v="152"/>
    <x v="5"/>
    <x v="1"/>
    <x v="1"/>
    <x v="142"/>
  </r>
  <r>
    <x v="153"/>
    <x v="137"/>
    <x v="0"/>
    <x v="0"/>
    <x v="1"/>
    <x v="137"/>
    <x v="153"/>
    <x v="153"/>
    <x v="5"/>
    <x v="1"/>
    <x v="1"/>
    <x v="143"/>
  </r>
  <r>
    <x v="154"/>
    <x v="138"/>
    <x v="0"/>
    <x v="0"/>
    <x v="1"/>
    <x v="138"/>
    <x v="154"/>
    <x v="154"/>
    <x v="5"/>
    <x v="1"/>
    <x v="1"/>
    <x v="144"/>
  </r>
  <r>
    <x v="155"/>
    <x v="139"/>
    <x v="0"/>
    <x v="0"/>
    <x v="1"/>
    <x v="139"/>
    <x v="155"/>
    <x v="155"/>
    <x v="5"/>
    <x v="1"/>
    <x v="1"/>
    <x v="145"/>
  </r>
  <r>
    <x v="156"/>
    <x v="140"/>
    <x v="0"/>
    <x v="0"/>
    <x v="1"/>
    <x v="140"/>
    <x v="156"/>
    <x v="156"/>
    <x v="5"/>
    <x v="1"/>
    <x v="1"/>
    <x v="146"/>
  </r>
  <r>
    <x v="157"/>
    <x v="141"/>
    <x v="0"/>
    <x v="0"/>
    <x v="1"/>
    <x v="141"/>
    <x v="157"/>
    <x v="157"/>
    <x v="5"/>
    <x v="1"/>
    <x v="1"/>
    <x v="147"/>
  </r>
  <r>
    <x v="158"/>
    <x v="142"/>
    <x v="0"/>
    <x v="0"/>
    <x v="1"/>
    <x v="142"/>
    <x v="158"/>
    <x v="158"/>
    <x v="5"/>
    <x v="1"/>
    <x v="1"/>
    <x v="148"/>
  </r>
  <r>
    <x v="159"/>
    <x v="143"/>
    <x v="0"/>
    <x v="0"/>
    <x v="1"/>
    <x v="143"/>
    <x v="159"/>
    <x v="159"/>
    <x v="5"/>
    <x v="1"/>
    <x v="1"/>
    <x v="149"/>
  </r>
  <r>
    <x v="160"/>
    <x v="144"/>
    <x v="0"/>
    <x v="0"/>
    <x v="1"/>
    <x v="144"/>
    <x v="160"/>
    <x v="160"/>
    <x v="5"/>
    <x v="1"/>
    <x v="1"/>
    <x v="150"/>
  </r>
  <r>
    <x v="161"/>
    <x v="145"/>
    <x v="0"/>
    <x v="0"/>
    <x v="1"/>
    <x v="145"/>
    <x v="161"/>
    <x v="161"/>
    <x v="5"/>
    <x v="1"/>
    <x v="1"/>
    <x v="151"/>
  </r>
  <r>
    <x v="162"/>
    <x v="146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7"/>
    <x v="0"/>
    <x v="0"/>
    <x v="1"/>
    <x v="148"/>
    <x v="164"/>
    <x v="164"/>
    <x v="5"/>
    <x v="1"/>
    <x v="1"/>
    <x v="154"/>
  </r>
  <r>
    <x v="165"/>
    <x v="148"/>
    <x v="0"/>
    <x v="0"/>
    <x v="1"/>
    <x v="149"/>
    <x v="165"/>
    <x v="165"/>
    <x v="5"/>
    <x v="1"/>
    <x v="1"/>
    <x v="155"/>
  </r>
  <r>
    <x v="166"/>
    <x v="149"/>
    <x v="0"/>
    <x v="0"/>
    <x v="1"/>
    <x v="150"/>
    <x v="166"/>
    <x v="166"/>
    <x v="5"/>
    <x v="1"/>
    <x v="1"/>
    <x v="156"/>
  </r>
  <r>
    <x v="167"/>
    <x v="150"/>
    <x v="0"/>
    <x v="0"/>
    <x v="1"/>
    <x v="151"/>
    <x v="167"/>
    <x v="167"/>
    <x v="5"/>
    <x v="1"/>
    <x v="1"/>
    <x v="157"/>
  </r>
  <r>
    <x v="168"/>
    <x v="151"/>
    <x v="0"/>
    <x v="0"/>
    <x v="1"/>
    <x v="152"/>
    <x v="168"/>
    <x v="168"/>
    <x v="5"/>
    <x v="1"/>
    <x v="1"/>
    <x v="158"/>
  </r>
  <r>
    <x v="169"/>
    <x v="152"/>
    <x v="0"/>
    <x v="0"/>
    <x v="1"/>
    <x v="153"/>
    <x v="169"/>
    <x v="169"/>
    <x v="5"/>
    <x v="1"/>
    <x v="1"/>
    <x v="159"/>
  </r>
  <r>
    <x v="170"/>
    <x v="153"/>
    <x v="0"/>
    <x v="0"/>
    <x v="1"/>
    <x v="154"/>
    <x v="170"/>
    <x v="170"/>
    <x v="5"/>
    <x v="1"/>
    <x v="1"/>
    <x v="160"/>
  </r>
  <r>
    <x v="171"/>
    <x v="154"/>
    <x v="0"/>
    <x v="0"/>
    <x v="1"/>
    <x v="155"/>
    <x v="171"/>
    <x v="171"/>
    <x v="5"/>
    <x v="1"/>
    <x v="1"/>
    <x v="161"/>
  </r>
  <r>
    <x v="172"/>
    <x v="155"/>
    <x v="0"/>
    <x v="0"/>
    <x v="1"/>
    <x v="156"/>
    <x v="172"/>
    <x v="172"/>
    <x v="5"/>
    <x v="1"/>
    <x v="1"/>
    <x v="162"/>
  </r>
  <r>
    <x v="173"/>
    <x v="156"/>
    <x v="0"/>
    <x v="0"/>
    <x v="1"/>
    <x v="157"/>
    <x v="173"/>
    <x v="173"/>
    <x v="5"/>
    <x v="1"/>
    <x v="1"/>
    <x v="163"/>
  </r>
  <r>
    <x v="174"/>
    <x v="157"/>
    <x v="0"/>
    <x v="0"/>
    <x v="1"/>
    <x v="158"/>
    <x v="174"/>
    <x v="174"/>
    <x v="5"/>
    <x v="1"/>
    <x v="1"/>
    <x v="164"/>
  </r>
  <r>
    <x v="175"/>
    <x v="158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9"/>
    <x v="0"/>
    <x v="0"/>
    <x v="1"/>
    <x v="161"/>
    <x v="177"/>
    <x v="177"/>
    <x v="5"/>
    <x v="1"/>
    <x v="1"/>
    <x v="167"/>
  </r>
  <r>
    <x v="178"/>
    <x v="87"/>
    <x v="0"/>
    <x v="0"/>
    <x v="1"/>
    <x v="162"/>
    <x v="178"/>
    <x v="178"/>
    <x v="5"/>
    <x v="1"/>
    <x v="1"/>
    <x v="168"/>
  </r>
  <r>
    <x v="179"/>
    <x v="160"/>
    <x v="0"/>
    <x v="0"/>
    <x v="1"/>
    <x v="163"/>
    <x v="179"/>
    <x v="179"/>
    <x v="5"/>
    <x v="1"/>
    <x v="1"/>
    <x v="169"/>
  </r>
  <r>
    <x v="180"/>
    <x v="161"/>
    <x v="0"/>
    <x v="0"/>
    <x v="1"/>
    <x v="164"/>
    <x v="180"/>
    <x v="180"/>
    <x v="5"/>
    <x v="1"/>
    <x v="1"/>
    <x v="170"/>
  </r>
  <r>
    <x v="181"/>
    <x v="162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163"/>
    <x v="0"/>
    <x v="0"/>
    <x v="1"/>
    <x v="167"/>
    <x v="183"/>
    <x v="183"/>
    <x v="5"/>
    <x v="1"/>
    <x v="1"/>
    <x v="173"/>
  </r>
  <r>
    <x v="184"/>
    <x v="164"/>
    <x v="0"/>
    <x v="0"/>
    <x v="1"/>
    <x v="168"/>
    <x v="184"/>
    <x v="184"/>
    <x v="5"/>
    <x v="1"/>
    <x v="1"/>
    <x v="174"/>
  </r>
  <r>
    <x v="185"/>
    <x v="165"/>
    <x v="0"/>
    <x v="0"/>
    <x v="1"/>
    <x v="169"/>
    <x v="185"/>
    <x v="185"/>
    <x v="5"/>
    <x v="1"/>
    <x v="1"/>
    <x v="175"/>
  </r>
  <r>
    <x v="186"/>
    <x v="166"/>
    <x v="0"/>
    <x v="0"/>
    <x v="1"/>
    <x v="170"/>
    <x v="186"/>
    <x v="186"/>
    <x v="5"/>
    <x v="1"/>
    <x v="1"/>
    <x v="176"/>
  </r>
  <r>
    <x v="187"/>
    <x v="167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21"/>
    <x v="0"/>
    <x v="0"/>
    <x v="1"/>
    <x v="173"/>
    <x v="189"/>
    <x v="189"/>
    <x v="5"/>
    <x v="1"/>
    <x v="1"/>
    <x v="179"/>
  </r>
  <r>
    <x v="190"/>
    <x v="168"/>
    <x v="0"/>
    <x v="0"/>
    <x v="1"/>
    <x v="174"/>
    <x v="190"/>
    <x v="190"/>
    <x v="5"/>
    <x v="1"/>
    <x v="1"/>
    <x v="180"/>
  </r>
  <r>
    <x v="191"/>
    <x v="169"/>
    <x v="1"/>
    <x v="1"/>
    <x v="2"/>
    <x v="0"/>
    <x v="191"/>
    <x v="191"/>
    <x v="7"/>
    <x v="3"/>
    <x v="2"/>
    <x v="181"/>
  </r>
  <r>
    <x v="192"/>
    <x v="170"/>
    <x v="2"/>
    <x v="2"/>
    <x v="0"/>
    <x v="175"/>
    <x v="192"/>
    <x v="192"/>
    <x v="0"/>
    <x v="0"/>
    <x v="0"/>
    <x v="182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334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3"/>
    <x v="8"/>
    <x v="9"/>
    <x v="155"/>
    <x v="84"/>
  </r>
  <r>
    <x v="204"/>
    <x v="172"/>
    <x v="204"/>
    <x v="115"/>
    <x v="204"/>
    <x v="164"/>
    <x v="204"/>
    <x v="113"/>
    <x v="13"/>
    <x v="8"/>
    <x v="9"/>
    <x v="156"/>
    <x v="85"/>
  </r>
  <r>
    <x v="205"/>
    <x v="90"/>
    <x v="205"/>
    <x v="115"/>
    <x v="205"/>
    <x v="165"/>
    <x v="205"/>
    <x v="114"/>
    <x v="13"/>
    <x v="8"/>
    <x v="9"/>
    <x v="157"/>
    <x v="85"/>
  </r>
  <r>
    <x v="206"/>
    <x v="146"/>
    <x v="206"/>
    <x v="115"/>
    <x v="206"/>
    <x v="166"/>
    <x v="206"/>
    <x v="115"/>
    <x v="13"/>
    <x v="8"/>
    <x v="9"/>
    <x v="158"/>
    <x v="85"/>
  </r>
  <r>
    <x v="207"/>
    <x v="173"/>
    <x v="207"/>
    <x v="115"/>
    <x v="207"/>
    <x v="167"/>
    <x v="207"/>
    <x v="116"/>
    <x v="13"/>
    <x v="8"/>
    <x v="9"/>
    <x v="159"/>
    <x v="85"/>
  </r>
  <r>
    <x v="208"/>
    <x v="174"/>
    <x v="208"/>
    <x v="115"/>
    <x v="208"/>
    <x v="168"/>
    <x v="208"/>
    <x v="116"/>
    <x v="13"/>
    <x v="8"/>
    <x v="9"/>
    <x v="160"/>
    <x v="85"/>
  </r>
  <r>
    <x v="209"/>
    <x v="175"/>
    <x v="209"/>
    <x v="115"/>
    <x v="209"/>
    <x v="169"/>
    <x v="209"/>
    <x v="117"/>
    <x v="13"/>
    <x v="8"/>
    <x v="9"/>
    <x v="161"/>
    <x v="85"/>
  </r>
  <r>
    <x v="210"/>
    <x v="30"/>
    <x v="210"/>
    <x v="115"/>
    <x v="210"/>
    <x v="170"/>
    <x v="210"/>
    <x v="118"/>
    <x v="13"/>
    <x v="8"/>
    <x v="9"/>
    <x v="162"/>
    <x v="85"/>
  </r>
  <r>
    <x v="211"/>
    <x v="176"/>
    <x v="211"/>
    <x v="115"/>
    <x v="211"/>
    <x v="171"/>
    <x v="211"/>
    <x v="119"/>
    <x v="13"/>
    <x v="8"/>
    <x v="9"/>
    <x v="163"/>
    <x v="85"/>
  </r>
  <r>
    <x v="212"/>
    <x v="156"/>
    <x v="212"/>
    <x v="115"/>
    <x v="212"/>
    <x v="172"/>
    <x v="212"/>
    <x v="120"/>
    <x v="13"/>
    <x v="8"/>
    <x v="9"/>
    <x v="164"/>
    <x v="85"/>
  </r>
  <r>
    <x v="213"/>
    <x v="177"/>
    <x v="213"/>
    <x v="115"/>
    <x v="213"/>
    <x v="173"/>
    <x v="213"/>
    <x v="121"/>
    <x v="13"/>
    <x v="8"/>
    <x v="9"/>
    <x v="165"/>
    <x v="85"/>
  </r>
  <r>
    <x v="214"/>
    <x v="178"/>
    <x v="214"/>
    <x v="115"/>
    <x v="214"/>
    <x v="174"/>
    <x v="214"/>
    <x v="122"/>
    <x v="13"/>
    <x v="8"/>
    <x v="9"/>
    <x v="166"/>
    <x v="85"/>
  </r>
  <r>
    <x v="215"/>
    <x v="179"/>
    <x v="215"/>
    <x v="115"/>
    <x v="215"/>
    <x v="175"/>
    <x v="215"/>
    <x v="123"/>
    <x v="13"/>
    <x v="8"/>
    <x v="9"/>
    <x v="167"/>
    <x v="85"/>
  </r>
  <r>
    <x v="216"/>
    <x v="180"/>
    <x v="216"/>
    <x v="115"/>
    <x v="216"/>
    <x v="176"/>
    <x v="216"/>
    <x v="124"/>
    <x v="13"/>
    <x v="8"/>
    <x v="9"/>
    <x v="168"/>
    <x v="85"/>
  </r>
  <r>
    <x v="217"/>
    <x v="181"/>
    <x v="217"/>
    <x v="115"/>
    <x v="217"/>
    <x v="177"/>
    <x v="217"/>
    <x v="125"/>
    <x v="13"/>
    <x v="8"/>
    <x v="9"/>
    <x v="169"/>
    <x v="85"/>
  </r>
  <r>
    <x v="218"/>
    <x v="182"/>
    <x v="218"/>
    <x v="115"/>
    <x v="218"/>
    <x v="178"/>
    <x v="218"/>
    <x v="126"/>
    <x v="13"/>
    <x v="8"/>
    <x v="9"/>
    <x v="170"/>
    <x v="85"/>
  </r>
  <r>
    <x v="219"/>
    <x v="51"/>
    <x v="219"/>
    <x v="116"/>
    <x v="219"/>
    <x v="179"/>
    <x v="219"/>
    <x v="126"/>
    <x v="13"/>
    <x v="8"/>
    <x v="9"/>
    <x v="171"/>
    <x v="86"/>
  </r>
  <r>
    <x v="220"/>
    <x v="183"/>
    <x v="220"/>
    <x v="116"/>
    <x v="220"/>
    <x v="180"/>
    <x v="220"/>
    <x v="127"/>
    <x v="13"/>
    <x v="8"/>
    <x v="9"/>
    <x v="172"/>
    <x v="86"/>
  </r>
  <r>
    <x v="221"/>
    <x v="184"/>
    <x v="221"/>
    <x v="117"/>
    <x v="221"/>
    <x v="181"/>
    <x v="221"/>
    <x v="128"/>
    <x v="13"/>
    <x v="8"/>
    <x v="9"/>
    <x v="173"/>
    <x v="87"/>
  </r>
  <r>
    <x v="222"/>
    <x v="185"/>
    <x v="222"/>
    <x v="117"/>
    <x v="222"/>
    <x v="182"/>
    <x v="222"/>
    <x v="129"/>
    <x v="13"/>
    <x v="8"/>
    <x v="9"/>
    <x v="174"/>
    <x v="87"/>
  </r>
  <r>
    <x v="223"/>
    <x v="160"/>
    <x v="223"/>
    <x v="117"/>
    <x v="223"/>
    <x v="183"/>
    <x v="223"/>
    <x v="130"/>
    <x v="13"/>
    <x v="8"/>
    <x v="9"/>
    <x v="175"/>
    <x v="87"/>
  </r>
  <r>
    <x v="224"/>
    <x v="186"/>
    <x v="224"/>
    <x v="117"/>
    <x v="224"/>
    <x v="184"/>
    <x v="224"/>
    <x v="127"/>
    <x v="13"/>
    <x v="8"/>
    <x v="9"/>
    <x v="176"/>
    <x v="87"/>
  </r>
  <r>
    <x v="225"/>
    <x v="187"/>
    <x v="225"/>
    <x v="117"/>
    <x v="225"/>
    <x v="185"/>
    <x v="225"/>
    <x v="127"/>
    <x v="13"/>
    <x v="8"/>
    <x v="9"/>
    <x v="177"/>
    <x v="87"/>
  </r>
  <r>
    <x v="226"/>
    <x v="188"/>
    <x v="226"/>
    <x v="117"/>
    <x v="226"/>
    <x v="186"/>
    <x v="226"/>
    <x v="131"/>
    <x v="13"/>
    <x v="8"/>
    <x v="9"/>
    <x v="178"/>
    <x v="87"/>
  </r>
  <r>
    <x v="227"/>
    <x v="189"/>
    <x v="227"/>
    <x v="117"/>
    <x v="227"/>
    <x v="187"/>
    <x v="227"/>
    <x v="132"/>
    <x v="13"/>
    <x v="8"/>
    <x v="9"/>
    <x v="179"/>
    <x v="87"/>
  </r>
  <r>
    <x v="228"/>
    <x v="190"/>
    <x v="228"/>
    <x v="117"/>
    <x v="228"/>
    <x v="188"/>
    <x v="228"/>
    <x v="133"/>
    <x v="13"/>
    <x v="8"/>
    <x v="9"/>
    <x v="180"/>
    <x v="87"/>
  </r>
  <r>
    <x v="229"/>
    <x v="191"/>
    <x v="229"/>
    <x v="117"/>
    <x v="229"/>
    <x v="189"/>
    <x v="229"/>
    <x v="134"/>
    <x v="13"/>
    <x v="8"/>
    <x v="9"/>
    <x v="181"/>
    <x v="87"/>
  </r>
  <r>
    <x v="230"/>
    <x v="180"/>
    <x v="230"/>
    <x v="118"/>
    <x v="230"/>
    <x v="190"/>
    <x v="230"/>
    <x v="135"/>
    <x v="13"/>
    <x v="8"/>
    <x v="9"/>
    <x v="182"/>
    <x v="88"/>
  </r>
  <r>
    <x v="231"/>
    <x v="67"/>
    <x v="231"/>
    <x v="119"/>
    <x v="231"/>
    <x v="191"/>
    <x v="231"/>
    <x v="136"/>
    <x v="13"/>
    <x v="8"/>
    <x v="9"/>
    <x v="183"/>
    <x v="89"/>
  </r>
  <r>
    <x v="232"/>
    <x v="109"/>
    <x v="232"/>
    <x v="119"/>
    <x v="232"/>
    <x v="192"/>
    <x v="232"/>
    <x v="137"/>
    <x v="13"/>
    <x v="8"/>
    <x v="9"/>
    <x v="184"/>
    <x v="89"/>
  </r>
  <r>
    <x v="233"/>
    <x v="90"/>
    <x v="233"/>
    <x v="119"/>
    <x v="233"/>
    <x v="193"/>
    <x v="233"/>
    <x v="138"/>
    <x v="13"/>
    <x v="8"/>
    <x v="9"/>
    <x v="185"/>
    <x v="89"/>
  </r>
  <r>
    <x v="234"/>
    <x v="192"/>
    <x v="234"/>
    <x v="119"/>
    <x v="234"/>
    <x v="194"/>
    <x v="234"/>
    <x v="139"/>
    <x v="13"/>
    <x v="8"/>
    <x v="9"/>
    <x v="186"/>
    <x v="89"/>
  </r>
  <r>
    <x v="235"/>
    <x v="193"/>
    <x v="235"/>
    <x v="119"/>
    <x v="235"/>
    <x v="195"/>
    <x v="235"/>
    <x v="140"/>
    <x v="13"/>
    <x v="8"/>
    <x v="9"/>
    <x v="187"/>
    <x v="89"/>
  </r>
  <r>
    <x v="236"/>
    <x v="194"/>
    <x v="236"/>
    <x v="119"/>
    <x v="236"/>
    <x v="196"/>
    <x v="236"/>
    <x v="141"/>
    <x v="13"/>
    <x v="8"/>
    <x v="9"/>
    <x v="188"/>
    <x v="89"/>
  </r>
  <r>
    <x v="237"/>
    <x v="195"/>
    <x v="237"/>
    <x v="119"/>
    <x v="237"/>
    <x v="27"/>
    <x v="237"/>
    <x v="142"/>
    <x v="13"/>
    <x v="8"/>
    <x v="9"/>
    <x v="189"/>
    <x v="89"/>
  </r>
  <r>
    <x v="238"/>
    <x v="196"/>
    <x v="238"/>
    <x v="120"/>
    <x v="238"/>
    <x v="197"/>
    <x v="238"/>
    <x v="143"/>
    <x v="13"/>
    <x v="8"/>
    <x v="9"/>
    <x v="190"/>
    <x v="90"/>
  </r>
  <r>
    <x v="239"/>
    <x v="197"/>
    <x v="239"/>
    <x v="120"/>
    <x v="239"/>
    <x v="198"/>
    <x v="239"/>
    <x v="144"/>
    <x v="13"/>
    <x v="8"/>
    <x v="9"/>
    <x v="191"/>
    <x v="90"/>
  </r>
  <r>
    <x v="240"/>
    <x v="52"/>
    <x v="240"/>
    <x v="120"/>
    <x v="240"/>
    <x v="199"/>
    <x v="240"/>
    <x v="145"/>
    <x v="13"/>
    <x v="8"/>
    <x v="9"/>
    <x v="192"/>
    <x v="90"/>
  </r>
  <r>
    <x v="241"/>
    <x v="198"/>
    <x v="241"/>
    <x v="121"/>
    <x v="241"/>
    <x v="200"/>
    <x v="241"/>
    <x v="146"/>
    <x v="13"/>
    <x v="8"/>
    <x v="9"/>
    <x v="193"/>
    <x v="91"/>
  </r>
  <r>
    <x v="242"/>
    <x v="88"/>
    <x v="242"/>
    <x v="121"/>
    <x v="242"/>
    <x v="201"/>
    <x v="242"/>
    <x v="147"/>
    <x v="13"/>
    <x v="8"/>
    <x v="9"/>
    <x v="194"/>
    <x v="91"/>
  </r>
  <r>
    <x v="243"/>
    <x v="199"/>
    <x v="243"/>
    <x v="121"/>
    <x v="243"/>
    <x v="202"/>
    <x v="243"/>
    <x v="148"/>
    <x v="13"/>
    <x v="8"/>
    <x v="9"/>
    <x v="195"/>
    <x v="91"/>
  </r>
  <r>
    <x v="244"/>
    <x v="200"/>
    <x v="244"/>
    <x v="122"/>
    <x v="244"/>
    <x v="203"/>
    <x v="244"/>
    <x v="149"/>
    <x v="13"/>
    <x v="8"/>
    <x v="9"/>
    <x v="196"/>
    <x v="92"/>
  </r>
  <r>
    <x v="245"/>
    <x v="201"/>
    <x v="245"/>
    <x v="123"/>
    <x v="245"/>
    <x v="204"/>
    <x v="245"/>
    <x v="150"/>
    <x v="13"/>
    <x v="8"/>
    <x v="9"/>
    <x v="197"/>
    <x v="93"/>
  </r>
  <r>
    <x v="246"/>
    <x v="202"/>
    <x v="246"/>
    <x v="123"/>
    <x v="246"/>
    <x v="205"/>
    <x v="246"/>
    <x v="150"/>
    <x v="13"/>
    <x v="8"/>
    <x v="9"/>
    <x v="198"/>
    <x v="93"/>
  </r>
  <r>
    <x v="247"/>
    <x v="203"/>
    <x v="247"/>
    <x v="123"/>
    <x v="247"/>
    <x v="206"/>
    <x v="247"/>
    <x v="151"/>
    <x v="13"/>
    <x v="8"/>
    <x v="9"/>
    <x v="199"/>
    <x v="93"/>
  </r>
  <r>
    <x v="248"/>
    <x v="155"/>
    <x v="248"/>
    <x v="123"/>
    <x v="248"/>
    <x v="207"/>
    <x v="248"/>
    <x v="152"/>
    <x v="13"/>
    <x v="8"/>
    <x v="9"/>
    <x v="200"/>
    <x v="93"/>
  </r>
  <r>
    <x v="249"/>
    <x v="204"/>
    <x v="249"/>
    <x v="123"/>
    <x v="249"/>
    <x v="208"/>
    <x v="249"/>
    <x v="153"/>
    <x v="13"/>
    <x v="8"/>
    <x v="9"/>
    <x v="201"/>
    <x v="93"/>
  </r>
  <r>
    <x v="250"/>
    <x v="205"/>
    <x v="250"/>
    <x v="123"/>
    <x v="250"/>
    <x v="209"/>
    <x v="250"/>
    <x v="154"/>
    <x v="13"/>
    <x v="8"/>
    <x v="9"/>
    <x v="202"/>
    <x v="93"/>
  </r>
  <r>
    <x v="251"/>
    <x v="135"/>
    <x v="251"/>
    <x v="123"/>
    <x v="251"/>
    <x v="210"/>
    <x v="251"/>
    <x v="155"/>
    <x v="13"/>
    <x v="8"/>
    <x v="9"/>
    <x v="203"/>
    <x v="93"/>
  </r>
  <r>
    <x v="252"/>
    <x v="206"/>
    <x v="252"/>
    <x v="123"/>
    <x v="252"/>
    <x v="211"/>
    <x v="252"/>
    <x v="156"/>
    <x v="13"/>
    <x v="8"/>
    <x v="9"/>
    <x v="204"/>
    <x v="93"/>
  </r>
  <r>
    <x v="253"/>
    <x v="207"/>
    <x v="253"/>
    <x v="124"/>
    <x v="253"/>
    <x v="212"/>
    <x v="253"/>
    <x v="157"/>
    <x v="13"/>
    <x v="8"/>
    <x v="9"/>
    <x v="205"/>
    <x v="94"/>
  </r>
  <r>
    <x v="254"/>
    <x v="208"/>
    <x v="254"/>
    <x v="124"/>
    <x v="254"/>
    <x v="213"/>
    <x v="254"/>
    <x v="158"/>
    <x v="13"/>
    <x v="8"/>
    <x v="9"/>
    <x v="206"/>
    <x v="94"/>
  </r>
  <r>
    <x v="255"/>
    <x v="63"/>
    <x v="255"/>
    <x v="124"/>
    <x v="255"/>
    <x v="214"/>
    <x v="255"/>
    <x v="159"/>
    <x v="13"/>
    <x v="8"/>
    <x v="9"/>
    <x v="207"/>
    <x v="94"/>
  </r>
  <r>
    <x v="256"/>
    <x v="114"/>
    <x v="256"/>
    <x v="124"/>
    <x v="256"/>
    <x v="215"/>
    <x v="256"/>
    <x v="160"/>
    <x v="13"/>
    <x v="8"/>
    <x v="9"/>
    <x v="208"/>
    <x v="94"/>
  </r>
  <r>
    <x v="257"/>
    <x v="209"/>
    <x v="257"/>
    <x v="124"/>
    <x v="257"/>
    <x v="216"/>
    <x v="257"/>
    <x v="161"/>
    <x v="13"/>
    <x v="8"/>
    <x v="9"/>
    <x v="209"/>
    <x v="94"/>
  </r>
  <r>
    <x v="258"/>
    <x v="210"/>
    <x v="258"/>
    <x v="124"/>
    <x v="258"/>
    <x v="217"/>
    <x v="258"/>
    <x v="162"/>
    <x v="13"/>
    <x v="8"/>
    <x v="9"/>
    <x v="210"/>
    <x v="94"/>
  </r>
  <r>
    <x v="259"/>
    <x v="169"/>
    <x v="259"/>
    <x v="124"/>
    <x v="259"/>
    <x v="218"/>
    <x v="259"/>
    <x v="163"/>
    <x v="13"/>
    <x v="8"/>
    <x v="9"/>
    <x v="211"/>
    <x v="94"/>
  </r>
  <r>
    <x v="260"/>
    <x v="211"/>
    <x v="260"/>
    <x v="124"/>
    <x v="260"/>
    <x v="219"/>
    <x v="260"/>
    <x v="163"/>
    <x v="13"/>
    <x v="8"/>
    <x v="9"/>
    <x v="212"/>
    <x v="94"/>
  </r>
  <r>
    <x v="261"/>
    <x v="212"/>
    <x v="261"/>
    <x v="124"/>
    <x v="261"/>
    <x v="220"/>
    <x v="261"/>
    <x v="164"/>
    <x v="13"/>
    <x v="8"/>
    <x v="9"/>
    <x v="213"/>
    <x v="94"/>
  </r>
  <r>
    <x v="262"/>
    <x v="213"/>
    <x v="262"/>
    <x v="124"/>
    <x v="262"/>
    <x v="221"/>
    <x v="262"/>
    <x v="165"/>
    <x v="13"/>
    <x v="8"/>
    <x v="9"/>
    <x v="214"/>
    <x v="94"/>
  </r>
  <r>
    <x v="263"/>
    <x v="214"/>
    <x v="263"/>
    <x v="124"/>
    <x v="263"/>
    <x v="222"/>
    <x v="263"/>
    <x v="166"/>
    <x v="13"/>
    <x v="8"/>
    <x v="9"/>
    <x v="215"/>
    <x v="94"/>
  </r>
  <r>
    <x v="264"/>
    <x v="215"/>
    <x v="264"/>
    <x v="124"/>
    <x v="264"/>
    <x v="223"/>
    <x v="264"/>
    <x v="167"/>
    <x v="13"/>
    <x v="8"/>
    <x v="9"/>
    <x v="216"/>
    <x v="94"/>
  </r>
  <r>
    <x v="265"/>
    <x v="216"/>
    <x v="265"/>
    <x v="124"/>
    <x v="265"/>
    <x v="224"/>
    <x v="265"/>
    <x v="168"/>
    <x v="13"/>
    <x v="8"/>
    <x v="9"/>
    <x v="217"/>
    <x v="94"/>
  </r>
  <r>
    <x v="266"/>
    <x v="217"/>
    <x v="266"/>
    <x v="124"/>
    <x v="266"/>
    <x v="225"/>
    <x v="266"/>
    <x v="169"/>
    <x v="13"/>
    <x v="8"/>
    <x v="9"/>
    <x v="218"/>
    <x v="94"/>
  </r>
  <r>
    <x v="267"/>
    <x v="218"/>
    <x v="267"/>
    <x v="124"/>
    <x v="267"/>
    <x v="226"/>
    <x v="267"/>
    <x v="170"/>
    <x v="13"/>
    <x v="8"/>
    <x v="9"/>
    <x v="219"/>
    <x v="94"/>
  </r>
  <r>
    <x v="268"/>
    <x v="219"/>
    <x v="268"/>
    <x v="124"/>
    <x v="268"/>
    <x v="227"/>
    <x v="268"/>
    <x v="171"/>
    <x v="13"/>
    <x v="8"/>
    <x v="9"/>
    <x v="220"/>
    <x v="94"/>
  </r>
  <r>
    <x v="269"/>
    <x v="220"/>
    <x v="269"/>
    <x v="124"/>
    <x v="269"/>
    <x v="228"/>
    <x v="269"/>
    <x v="172"/>
    <x v="13"/>
    <x v="8"/>
    <x v="9"/>
    <x v="221"/>
    <x v="94"/>
  </r>
  <r>
    <x v="270"/>
    <x v="116"/>
    <x v="270"/>
    <x v="124"/>
    <x v="270"/>
    <x v="229"/>
    <x v="270"/>
    <x v="173"/>
    <x v="13"/>
    <x v="8"/>
    <x v="9"/>
    <x v="222"/>
    <x v="94"/>
  </r>
  <r>
    <x v="271"/>
    <x v="221"/>
    <x v="271"/>
    <x v="125"/>
    <x v="271"/>
    <x v="230"/>
    <x v="271"/>
    <x v="174"/>
    <x v="13"/>
    <x v="8"/>
    <x v="9"/>
    <x v="223"/>
    <x v="95"/>
  </r>
  <r>
    <x v="272"/>
    <x v="222"/>
    <x v="272"/>
    <x v="125"/>
    <x v="272"/>
    <x v="231"/>
    <x v="272"/>
    <x v="175"/>
    <x v="13"/>
    <x v="8"/>
    <x v="9"/>
    <x v="224"/>
    <x v="95"/>
  </r>
  <r>
    <x v="273"/>
    <x v="223"/>
    <x v="273"/>
    <x v="125"/>
    <x v="273"/>
    <x v="232"/>
    <x v="273"/>
    <x v="176"/>
    <x v="13"/>
    <x v="8"/>
    <x v="9"/>
    <x v="225"/>
    <x v="95"/>
  </r>
  <r>
    <x v="274"/>
    <x v="224"/>
    <x v="274"/>
    <x v="125"/>
    <x v="274"/>
    <x v="233"/>
    <x v="274"/>
    <x v="177"/>
    <x v="13"/>
    <x v="8"/>
    <x v="9"/>
    <x v="226"/>
    <x v="95"/>
  </r>
  <r>
    <x v="275"/>
    <x v="74"/>
    <x v="275"/>
    <x v="125"/>
    <x v="275"/>
    <x v="234"/>
    <x v="275"/>
    <x v="178"/>
    <x v="13"/>
    <x v="8"/>
    <x v="9"/>
    <x v="227"/>
    <x v="95"/>
  </r>
  <r>
    <x v="276"/>
    <x v="225"/>
    <x v="276"/>
    <x v="126"/>
    <x v="276"/>
    <x v="235"/>
    <x v="276"/>
    <x v="179"/>
    <x v="13"/>
    <x v="8"/>
    <x v="9"/>
    <x v="228"/>
    <x v="96"/>
  </r>
  <r>
    <x v="277"/>
    <x v="226"/>
    <x v="277"/>
    <x v="126"/>
    <x v="277"/>
    <x v="236"/>
    <x v="277"/>
    <x v="180"/>
    <x v="13"/>
    <x v="8"/>
    <x v="9"/>
    <x v="229"/>
    <x v="96"/>
  </r>
  <r>
    <x v="278"/>
    <x v="227"/>
    <x v="278"/>
    <x v="126"/>
    <x v="278"/>
    <x v="237"/>
    <x v="278"/>
    <x v="181"/>
    <x v="13"/>
    <x v="8"/>
    <x v="9"/>
    <x v="230"/>
    <x v="96"/>
  </r>
  <r>
    <x v="279"/>
    <x v="228"/>
    <x v="279"/>
    <x v="126"/>
    <x v="279"/>
    <x v="238"/>
    <x v="279"/>
    <x v="182"/>
    <x v="13"/>
    <x v="8"/>
    <x v="9"/>
    <x v="231"/>
    <x v="96"/>
  </r>
  <r>
    <x v="280"/>
    <x v="197"/>
    <x v="280"/>
    <x v="127"/>
    <x v="280"/>
    <x v="239"/>
    <x v="280"/>
    <x v="183"/>
    <x v="13"/>
    <x v="8"/>
    <x v="9"/>
    <x v="232"/>
    <x v="97"/>
  </r>
  <r>
    <x v="281"/>
    <x v="229"/>
    <x v="281"/>
    <x v="128"/>
    <x v="281"/>
    <x v="240"/>
    <x v="281"/>
    <x v="184"/>
    <x v="13"/>
    <x v="8"/>
    <x v="9"/>
    <x v="233"/>
    <x v="98"/>
  </r>
  <r>
    <x v="282"/>
    <x v="230"/>
    <x v="282"/>
    <x v="129"/>
    <x v="282"/>
    <x v="241"/>
    <x v="282"/>
    <x v="185"/>
    <x v="13"/>
    <x v="8"/>
    <x v="9"/>
    <x v="234"/>
    <x v="99"/>
  </r>
  <r>
    <x v="283"/>
    <x v="231"/>
    <x v="283"/>
    <x v="129"/>
    <x v="283"/>
    <x v="242"/>
    <x v="283"/>
    <x v="186"/>
    <x v="13"/>
    <x v="8"/>
    <x v="9"/>
    <x v="235"/>
    <x v="99"/>
  </r>
  <r>
    <x v="284"/>
    <x v="232"/>
    <x v="284"/>
    <x v="129"/>
    <x v="284"/>
    <x v="243"/>
    <x v="284"/>
    <x v="187"/>
    <x v="13"/>
    <x v="8"/>
    <x v="9"/>
    <x v="236"/>
    <x v="99"/>
  </r>
  <r>
    <x v="285"/>
    <x v="233"/>
    <x v="285"/>
    <x v="129"/>
    <x v="285"/>
    <x v="244"/>
    <x v="285"/>
    <x v="188"/>
    <x v="13"/>
    <x v="8"/>
    <x v="9"/>
    <x v="237"/>
    <x v="99"/>
  </r>
  <r>
    <x v="286"/>
    <x v="34"/>
    <x v="286"/>
    <x v="129"/>
    <x v="286"/>
    <x v="245"/>
    <x v="286"/>
    <x v="189"/>
    <x v="13"/>
    <x v="8"/>
    <x v="9"/>
    <x v="238"/>
    <x v="99"/>
  </r>
  <r>
    <x v="287"/>
    <x v="234"/>
    <x v="287"/>
    <x v="130"/>
    <x v="287"/>
    <x v="27"/>
    <x v="287"/>
    <x v="190"/>
    <x v="13"/>
    <x v="8"/>
    <x v="9"/>
    <x v="239"/>
    <x v="100"/>
  </r>
  <r>
    <x v="288"/>
    <x v="7"/>
    <x v="288"/>
    <x v="131"/>
    <x v="288"/>
    <x v="246"/>
    <x v="288"/>
    <x v="191"/>
    <x v="13"/>
    <x v="8"/>
    <x v="9"/>
    <x v="240"/>
    <x v="101"/>
  </r>
  <r>
    <x v="289"/>
    <x v="235"/>
    <x v="289"/>
    <x v="131"/>
    <x v="289"/>
    <x v="247"/>
    <x v="289"/>
    <x v="192"/>
    <x v="13"/>
    <x v="8"/>
    <x v="9"/>
    <x v="241"/>
    <x v="101"/>
  </r>
  <r>
    <x v="290"/>
    <x v="35"/>
    <x v="290"/>
    <x v="131"/>
    <x v="290"/>
    <x v="248"/>
    <x v="290"/>
    <x v="193"/>
    <x v="13"/>
    <x v="8"/>
    <x v="9"/>
    <x v="242"/>
    <x v="101"/>
  </r>
  <r>
    <x v="291"/>
    <x v="236"/>
    <x v="291"/>
    <x v="131"/>
    <x v="291"/>
    <x v="249"/>
    <x v="291"/>
    <x v="194"/>
    <x v="13"/>
    <x v="8"/>
    <x v="9"/>
    <x v="243"/>
    <x v="101"/>
  </r>
  <r>
    <x v="292"/>
    <x v="177"/>
    <x v="292"/>
    <x v="131"/>
    <x v="292"/>
    <x v="250"/>
    <x v="292"/>
    <x v="195"/>
    <x v="13"/>
    <x v="8"/>
    <x v="9"/>
    <x v="244"/>
    <x v="101"/>
  </r>
  <r>
    <x v="293"/>
    <x v="237"/>
    <x v="293"/>
    <x v="131"/>
    <x v="293"/>
    <x v="251"/>
    <x v="293"/>
    <x v="196"/>
    <x v="13"/>
    <x v="8"/>
    <x v="9"/>
    <x v="245"/>
    <x v="101"/>
  </r>
  <r>
    <x v="294"/>
    <x v="238"/>
    <x v="294"/>
    <x v="132"/>
    <x v="294"/>
    <x v="27"/>
    <x v="294"/>
    <x v="197"/>
    <x v="13"/>
    <x v="8"/>
    <x v="9"/>
    <x v="246"/>
    <x v="102"/>
  </r>
  <r>
    <x v="295"/>
    <x v="239"/>
    <x v="295"/>
    <x v="133"/>
    <x v="295"/>
    <x v="252"/>
    <x v="295"/>
    <x v="198"/>
    <x v="14"/>
    <x v="9"/>
    <x v="10"/>
    <x v="247"/>
    <x v="103"/>
  </r>
  <r>
    <x v="296"/>
    <x v="240"/>
    <x v="296"/>
    <x v="133"/>
    <x v="296"/>
    <x v="253"/>
    <x v="296"/>
    <x v="199"/>
    <x v="14"/>
    <x v="9"/>
    <x v="10"/>
    <x v="248"/>
    <x v="103"/>
  </r>
  <r>
    <x v="297"/>
    <x v="193"/>
    <x v="297"/>
    <x v="133"/>
    <x v="297"/>
    <x v="254"/>
    <x v="297"/>
    <x v="200"/>
    <x v="14"/>
    <x v="9"/>
    <x v="10"/>
    <x v="249"/>
    <x v="103"/>
  </r>
  <r>
    <x v="298"/>
    <x v="241"/>
    <x v="298"/>
    <x v="133"/>
    <x v="298"/>
    <x v="255"/>
    <x v="298"/>
    <x v="201"/>
    <x v="14"/>
    <x v="9"/>
    <x v="10"/>
    <x v="250"/>
    <x v="103"/>
  </r>
  <r>
    <x v="299"/>
    <x v="242"/>
    <x v="299"/>
    <x v="133"/>
    <x v="299"/>
    <x v="256"/>
    <x v="299"/>
    <x v="201"/>
    <x v="14"/>
    <x v="9"/>
    <x v="10"/>
    <x v="251"/>
    <x v="103"/>
  </r>
  <r>
    <x v="300"/>
    <x v="243"/>
    <x v="300"/>
    <x v="133"/>
    <x v="300"/>
    <x v="257"/>
    <x v="300"/>
    <x v="202"/>
    <x v="14"/>
    <x v="9"/>
    <x v="10"/>
    <x v="252"/>
    <x v="103"/>
  </r>
  <r>
    <x v="301"/>
    <x v="26"/>
    <x v="301"/>
    <x v="133"/>
    <x v="301"/>
    <x v="258"/>
    <x v="301"/>
    <x v="203"/>
    <x v="14"/>
    <x v="9"/>
    <x v="10"/>
    <x v="253"/>
    <x v="103"/>
  </r>
  <r>
    <x v="302"/>
    <x v="244"/>
    <x v="302"/>
    <x v="133"/>
    <x v="302"/>
    <x v="259"/>
    <x v="302"/>
    <x v="204"/>
    <x v="14"/>
    <x v="9"/>
    <x v="10"/>
    <x v="254"/>
    <x v="103"/>
  </r>
  <r>
    <x v="303"/>
    <x v="245"/>
    <x v="303"/>
    <x v="133"/>
    <x v="303"/>
    <x v="260"/>
    <x v="303"/>
    <x v="205"/>
    <x v="14"/>
    <x v="9"/>
    <x v="10"/>
    <x v="255"/>
    <x v="103"/>
  </r>
  <r>
    <x v="304"/>
    <x v="246"/>
    <x v="304"/>
    <x v="133"/>
    <x v="304"/>
    <x v="261"/>
    <x v="304"/>
    <x v="206"/>
    <x v="14"/>
    <x v="9"/>
    <x v="10"/>
    <x v="256"/>
    <x v="103"/>
  </r>
  <r>
    <x v="305"/>
    <x v="247"/>
    <x v="305"/>
    <x v="133"/>
    <x v="305"/>
    <x v="262"/>
    <x v="305"/>
    <x v="207"/>
    <x v="14"/>
    <x v="9"/>
    <x v="10"/>
    <x v="257"/>
    <x v="103"/>
  </r>
  <r>
    <x v="306"/>
    <x v="248"/>
    <x v="306"/>
    <x v="133"/>
    <x v="306"/>
    <x v="263"/>
    <x v="306"/>
    <x v="208"/>
    <x v="14"/>
    <x v="9"/>
    <x v="10"/>
    <x v="258"/>
    <x v="103"/>
  </r>
  <r>
    <x v="307"/>
    <x v="249"/>
    <x v="307"/>
    <x v="133"/>
    <x v="307"/>
    <x v="264"/>
    <x v="307"/>
    <x v="209"/>
    <x v="14"/>
    <x v="9"/>
    <x v="10"/>
    <x v="259"/>
    <x v="103"/>
  </r>
  <r>
    <x v="308"/>
    <x v="250"/>
    <x v="308"/>
    <x v="133"/>
    <x v="308"/>
    <x v="265"/>
    <x v="308"/>
    <x v="210"/>
    <x v="14"/>
    <x v="9"/>
    <x v="10"/>
    <x v="260"/>
    <x v="103"/>
  </r>
  <r>
    <x v="309"/>
    <x v="198"/>
    <x v="309"/>
    <x v="133"/>
    <x v="309"/>
    <x v="266"/>
    <x v="309"/>
    <x v="211"/>
    <x v="14"/>
    <x v="9"/>
    <x v="10"/>
    <x v="261"/>
    <x v="103"/>
  </r>
  <r>
    <x v="310"/>
    <x v="177"/>
    <x v="310"/>
    <x v="133"/>
    <x v="310"/>
    <x v="267"/>
    <x v="310"/>
    <x v="212"/>
    <x v="14"/>
    <x v="9"/>
    <x v="10"/>
    <x v="262"/>
    <x v="103"/>
  </r>
  <r>
    <x v="311"/>
    <x v="251"/>
    <x v="311"/>
    <x v="133"/>
    <x v="311"/>
    <x v="268"/>
    <x v="311"/>
    <x v="213"/>
    <x v="14"/>
    <x v="9"/>
    <x v="10"/>
    <x v="263"/>
    <x v="103"/>
  </r>
  <r>
    <x v="312"/>
    <x v="152"/>
    <x v="312"/>
    <x v="133"/>
    <x v="312"/>
    <x v="269"/>
    <x v="312"/>
    <x v="214"/>
    <x v="14"/>
    <x v="9"/>
    <x v="10"/>
    <x v="264"/>
    <x v="103"/>
  </r>
  <r>
    <x v="313"/>
    <x v="55"/>
    <x v="313"/>
    <x v="134"/>
    <x v="313"/>
    <x v="270"/>
    <x v="313"/>
    <x v="214"/>
    <x v="14"/>
    <x v="9"/>
    <x v="10"/>
    <x v="265"/>
    <x v="104"/>
  </r>
  <r>
    <x v="314"/>
    <x v="252"/>
    <x v="314"/>
    <x v="134"/>
    <x v="314"/>
    <x v="271"/>
    <x v="314"/>
    <x v="215"/>
    <x v="14"/>
    <x v="9"/>
    <x v="10"/>
    <x v="266"/>
    <x v="104"/>
  </r>
  <r>
    <x v="315"/>
    <x v="58"/>
    <x v="315"/>
    <x v="134"/>
    <x v="315"/>
    <x v="272"/>
    <x v="315"/>
    <x v="216"/>
    <x v="14"/>
    <x v="9"/>
    <x v="10"/>
    <x v="267"/>
    <x v="104"/>
  </r>
  <r>
    <x v="316"/>
    <x v="74"/>
    <x v="316"/>
    <x v="134"/>
    <x v="316"/>
    <x v="273"/>
    <x v="316"/>
    <x v="217"/>
    <x v="14"/>
    <x v="9"/>
    <x v="10"/>
    <x v="268"/>
    <x v="104"/>
  </r>
  <r>
    <x v="317"/>
    <x v="144"/>
    <x v="317"/>
    <x v="134"/>
    <x v="317"/>
    <x v="274"/>
    <x v="317"/>
    <x v="218"/>
    <x v="14"/>
    <x v="9"/>
    <x v="10"/>
    <x v="269"/>
    <x v="104"/>
  </r>
  <r>
    <x v="318"/>
    <x v="253"/>
    <x v="318"/>
    <x v="134"/>
    <x v="318"/>
    <x v="275"/>
    <x v="318"/>
    <x v="219"/>
    <x v="14"/>
    <x v="9"/>
    <x v="10"/>
    <x v="270"/>
    <x v="104"/>
  </r>
  <r>
    <x v="319"/>
    <x v="254"/>
    <x v="319"/>
    <x v="134"/>
    <x v="319"/>
    <x v="276"/>
    <x v="319"/>
    <x v="220"/>
    <x v="14"/>
    <x v="9"/>
    <x v="10"/>
    <x v="271"/>
    <x v="104"/>
  </r>
  <r>
    <x v="320"/>
    <x v="255"/>
    <x v="320"/>
    <x v="134"/>
    <x v="320"/>
    <x v="277"/>
    <x v="320"/>
    <x v="221"/>
    <x v="14"/>
    <x v="9"/>
    <x v="10"/>
    <x v="272"/>
    <x v="104"/>
  </r>
  <r>
    <x v="321"/>
    <x v="256"/>
    <x v="321"/>
    <x v="134"/>
    <x v="321"/>
    <x v="278"/>
    <x v="321"/>
    <x v="222"/>
    <x v="14"/>
    <x v="9"/>
    <x v="10"/>
    <x v="273"/>
    <x v="104"/>
  </r>
  <r>
    <x v="322"/>
    <x v="257"/>
    <x v="322"/>
    <x v="134"/>
    <x v="322"/>
    <x v="279"/>
    <x v="322"/>
    <x v="223"/>
    <x v="14"/>
    <x v="9"/>
    <x v="10"/>
    <x v="274"/>
    <x v="104"/>
  </r>
  <r>
    <x v="323"/>
    <x v="258"/>
    <x v="323"/>
    <x v="134"/>
    <x v="323"/>
    <x v="280"/>
    <x v="323"/>
    <x v="224"/>
    <x v="14"/>
    <x v="9"/>
    <x v="10"/>
    <x v="275"/>
    <x v="104"/>
  </r>
  <r>
    <x v="324"/>
    <x v="259"/>
    <x v="324"/>
    <x v="134"/>
    <x v="324"/>
    <x v="281"/>
    <x v="324"/>
    <x v="225"/>
    <x v="14"/>
    <x v="9"/>
    <x v="10"/>
    <x v="276"/>
    <x v="104"/>
  </r>
  <r>
    <x v="325"/>
    <x v="260"/>
    <x v="325"/>
    <x v="134"/>
    <x v="325"/>
    <x v="282"/>
    <x v="325"/>
    <x v="226"/>
    <x v="14"/>
    <x v="9"/>
    <x v="10"/>
    <x v="277"/>
    <x v="104"/>
  </r>
  <r>
    <x v="326"/>
    <x v="261"/>
    <x v="326"/>
    <x v="134"/>
    <x v="326"/>
    <x v="283"/>
    <x v="326"/>
    <x v="227"/>
    <x v="14"/>
    <x v="9"/>
    <x v="10"/>
    <x v="278"/>
    <x v="104"/>
  </r>
  <r>
    <x v="327"/>
    <x v="262"/>
    <x v="327"/>
    <x v="135"/>
    <x v="327"/>
    <x v="284"/>
    <x v="327"/>
    <x v="228"/>
    <x v="14"/>
    <x v="9"/>
    <x v="10"/>
    <x v="279"/>
    <x v="105"/>
  </r>
  <r>
    <x v="328"/>
    <x v="131"/>
    <x v="328"/>
    <x v="135"/>
    <x v="328"/>
    <x v="285"/>
    <x v="328"/>
    <x v="229"/>
    <x v="14"/>
    <x v="9"/>
    <x v="10"/>
    <x v="280"/>
    <x v="105"/>
  </r>
  <r>
    <x v="329"/>
    <x v="263"/>
    <x v="329"/>
    <x v="135"/>
    <x v="329"/>
    <x v="286"/>
    <x v="329"/>
    <x v="230"/>
    <x v="14"/>
    <x v="9"/>
    <x v="10"/>
    <x v="281"/>
    <x v="105"/>
  </r>
  <r>
    <x v="330"/>
    <x v="80"/>
    <x v="330"/>
    <x v="135"/>
    <x v="330"/>
    <x v="287"/>
    <x v="330"/>
    <x v="231"/>
    <x v="14"/>
    <x v="9"/>
    <x v="10"/>
    <x v="282"/>
    <x v="105"/>
  </r>
  <r>
    <x v="331"/>
    <x v="264"/>
    <x v="331"/>
    <x v="135"/>
    <x v="331"/>
    <x v="288"/>
    <x v="331"/>
    <x v="232"/>
    <x v="14"/>
    <x v="9"/>
    <x v="10"/>
    <x v="283"/>
    <x v="105"/>
  </r>
  <r>
    <x v="332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22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0"/>
    <x v="0"/>
    <x v="1"/>
    <x v="121"/>
    <x v="137"/>
    <x v="138"/>
    <x v="5"/>
    <x v="1"/>
    <x v="1"/>
    <x v="129"/>
  </r>
  <r>
    <x v="139"/>
    <x v="128"/>
    <x v="0"/>
    <x v="0"/>
    <x v="1"/>
    <x v="122"/>
    <x v="138"/>
    <x v="139"/>
    <x v="5"/>
    <x v="1"/>
    <x v="1"/>
    <x v="130"/>
  </r>
  <r>
    <x v="140"/>
    <x v="92"/>
    <x v="0"/>
    <x v="0"/>
    <x v="1"/>
    <x v="123"/>
    <x v="139"/>
    <x v="140"/>
    <x v="5"/>
    <x v="1"/>
    <x v="1"/>
    <x v="131"/>
  </r>
  <r>
    <x v="141"/>
    <x v="129"/>
    <x v="0"/>
    <x v="0"/>
    <x v="1"/>
    <x v="124"/>
    <x v="140"/>
    <x v="141"/>
    <x v="5"/>
    <x v="1"/>
    <x v="1"/>
    <x v="132"/>
  </r>
  <r>
    <x v="142"/>
    <x v="130"/>
    <x v="0"/>
    <x v="0"/>
    <x v="1"/>
    <x v="125"/>
    <x v="141"/>
    <x v="142"/>
    <x v="5"/>
    <x v="1"/>
    <x v="1"/>
    <x v="133"/>
  </r>
  <r>
    <x v="143"/>
    <x v="131"/>
    <x v="0"/>
    <x v="0"/>
    <x v="1"/>
    <x v="126"/>
    <x v="142"/>
    <x v="143"/>
    <x v="5"/>
    <x v="1"/>
    <x v="1"/>
    <x v="134"/>
  </r>
  <r>
    <x v="144"/>
    <x v="132"/>
    <x v="0"/>
    <x v="0"/>
    <x v="1"/>
    <x v="127"/>
    <x v="143"/>
    <x v="144"/>
    <x v="5"/>
    <x v="1"/>
    <x v="1"/>
    <x v="135"/>
  </r>
  <r>
    <x v="145"/>
    <x v="133"/>
    <x v="0"/>
    <x v="0"/>
    <x v="1"/>
    <x v="128"/>
    <x v="144"/>
    <x v="145"/>
    <x v="5"/>
    <x v="1"/>
    <x v="1"/>
    <x v="136"/>
  </r>
  <r>
    <x v="146"/>
    <x v="134"/>
    <x v="0"/>
    <x v="0"/>
    <x v="1"/>
    <x v="129"/>
    <x v="145"/>
    <x v="146"/>
    <x v="5"/>
    <x v="1"/>
    <x v="1"/>
    <x v="137"/>
  </r>
  <r>
    <x v="147"/>
    <x v="135"/>
    <x v="0"/>
    <x v="0"/>
    <x v="1"/>
    <x v="130"/>
    <x v="146"/>
    <x v="147"/>
    <x v="5"/>
    <x v="1"/>
    <x v="1"/>
    <x v="138"/>
  </r>
  <r>
    <x v="148"/>
    <x v="136"/>
    <x v="0"/>
    <x v="0"/>
    <x v="1"/>
    <x v="131"/>
    <x v="147"/>
    <x v="148"/>
    <x v="5"/>
    <x v="1"/>
    <x v="1"/>
    <x v="139"/>
  </r>
  <r>
    <x v="149"/>
    <x v="137"/>
    <x v="0"/>
    <x v="0"/>
    <x v="1"/>
    <x v="132"/>
    <x v="148"/>
    <x v="149"/>
    <x v="5"/>
    <x v="1"/>
    <x v="1"/>
    <x v="140"/>
  </r>
  <r>
    <x v="150"/>
    <x v="138"/>
    <x v="0"/>
    <x v="0"/>
    <x v="1"/>
    <x v="133"/>
    <x v="149"/>
    <x v="150"/>
    <x v="5"/>
    <x v="1"/>
    <x v="1"/>
    <x v="141"/>
  </r>
  <r>
    <x v="151"/>
    <x v="139"/>
    <x v="0"/>
    <x v="0"/>
    <x v="1"/>
    <x v="134"/>
    <x v="150"/>
    <x v="151"/>
    <x v="5"/>
    <x v="1"/>
    <x v="1"/>
    <x v="142"/>
  </r>
  <r>
    <x v="152"/>
    <x v="140"/>
    <x v="0"/>
    <x v="0"/>
    <x v="1"/>
    <x v="135"/>
    <x v="151"/>
    <x v="152"/>
    <x v="5"/>
    <x v="1"/>
    <x v="1"/>
    <x v="143"/>
  </r>
  <r>
    <x v="153"/>
    <x v="141"/>
    <x v="0"/>
    <x v="0"/>
    <x v="1"/>
    <x v="136"/>
    <x v="152"/>
    <x v="153"/>
    <x v="5"/>
    <x v="1"/>
    <x v="1"/>
    <x v="144"/>
  </r>
  <r>
    <x v="154"/>
    <x v="109"/>
    <x v="0"/>
    <x v="0"/>
    <x v="1"/>
    <x v="137"/>
    <x v="153"/>
    <x v="154"/>
    <x v="5"/>
    <x v="1"/>
    <x v="1"/>
    <x v="145"/>
  </r>
  <r>
    <x v="155"/>
    <x v="142"/>
    <x v="0"/>
    <x v="0"/>
    <x v="1"/>
    <x v="138"/>
    <x v="154"/>
    <x v="155"/>
    <x v="5"/>
    <x v="1"/>
    <x v="1"/>
    <x v="146"/>
  </r>
  <r>
    <x v="156"/>
    <x v="143"/>
    <x v="0"/>
    <x v="0"/>
    <x v="1"/>
    <x v="139"/>
    <x v="155"/>
    <x v="156"/>
    <x v="5"/>
    <x v="1"/>
    <x v="1"/>
    <x v="147"/>
  </r>
  <r>
    <x v="157"/>
    <x v="144"/>
    <x v="0"/>
    <x v="0"/>
    <x v="1"/>
    <x v="140"/>
    <x v="156"/>
    <x v="157"/>
    <x v="5"/>
    <x v="1"/>
    <x v="1"/>
    <x v="148"/>
  </r>
  <r>
    <x v="158"/>
    <x v="145"/>
    <x v="0"/>
    <x v="0"/>
    <x v="1"/>
    <x v="141"/>
    <x v="157"/>
    <x v="158"/>
    <x v="5"/>
    <x v="1"/>
    <x v="1"/>
    <x v="149"/>
  </r>
  <r>
    <x v="159"/>
    <x v="146"/>
    <x v="0"/>
    <x v="0"/>
    <x v="1"/>
    <x v="142"/>
    <x v="158"/>
    <x v="159"/>
    <x v="5"/>
    <x v="1"/>
    <x v="1"/>
    <x v="150"/>
  </r>
  <r>
    <x v="160"/>
    <x v="147"/>
    <x v="0"/>
    <x v="0"/>
    <x v="1"/>
    <x v="143"/>
    <x v="159"/>
    <x v="160"/>
    <x v="5"/>
    <x v="1"/>
    <x v="1"/>
    <x v="151"/>
  </r>
  <r>
    <x v="161"/>
    <x v="148"/>
    <x v="0"/>
    <x v="0"/>
    <x v="1"/>
    <x v="144"/>
    <x v="160"/>
    <x v="161"/>
    <x v="5"/>
    <x v="1"/>
    <x v="1"/>
    <x v="152"/>
  </r>
  <r>
    <x v="162"/>
    <x v="149"/>
    <x v="0"/>
    <x v="0"/>
    <x v="1"/>
    <x v="145"/>
    <x v="161"/>
    <x v="162"/>
    <x v="5"/>
    <x v="1"/>
    <x v="1"/>
    <x v="153"/>
  </r>
  <r>
    <x v="163"/>
    <x v="17"/>
    <x v="0"/>
    <x v="0"/>
    <x v="1"/>
    <x v="146"/>
    <x v="162"/>
    <x v="163"/>
    <x v="5"/>
    <x v="1"/>
    <x v="1"/>
    <x v="154"/>
  </r>
  <r>
    <x v="164"/>
    <x v="102"/>
    <x v="0"/>
    <x v="0"/>
    <x v="1"/>
    <x v="147"/>
    <x v="163"/>
    <x v="164"/>
    <x v="5"/>
    <x v="1"/>
    <x v="1"/>
    <x v="155"/>
  </r>
  <r>
    <x v="165"/>
    <x v="150"/>
    <x v="0"/>
    <x v="0"/>
    <x v="1"/>
    <x v="148"/>
    <x v="164"/>
    <x v="165"/>
    <x v="5"/>
    <x v="1"/>
    <x v="1"/>
    <x v="156"/>
  </r>
  <r>
    <x v="166"/>
    <x v="151"/>
    <x v="0"/>
    <x v="0"/>
    <x v="1"/>
    <x v="149"/>
    <x v="165"/>
    <x v="166"/>
    <x v="5"/>
    <x v="1"/>
    <x v="1"/>
    <x v="157"/>
  </r>
  <r>
    <x v="167"/>
    <x v="152"/>
    <x v="0"/>
    <x v="0"/>
    <x v="1"/>
    <x v="150"/>
    <x v="166"/>
    <x v="167"/>
    <x v="5"/>
    <x v="1"/>
    <x v="1"/>
    <x v="158"/>
  </r>
  <r>
    <x v="168"/>
    <x v="153"/>
    <x v="0"/>
    <x v="0"/>
    <x v="1"/>
    <x v="151"/>
    <x v="167"/>
    <x v="168"/>
    <x v="5"/>
    <x v="1"/>
    <x v="1"/>
    <x v="159"/>
  </r>
  <r>
    <x v="169"/>
    <x v="83"/>
    <x v="0"/>
    <x v="0"/>
    <x v="1"/>
    <x v="152"/>
    <x v="168"/>
    <x v="169"/>
    <x v="5"/>
    <x v="1"/>
    <x v="1"/>
    <x v="160"/>
  </r>
  <r>
    <x v="170"/>
    <x v="154"/>
    <x v="0"/>
    <x v="0"/>
    <x v="1"/>
    <x v="153"/>
    <x v="169"/>
    <x v="170"/>
    <x v="5"/>
    <x v="1"/>
    <x v="1"/>
    <x v="161"/>
  </r>
  <r>
    <x v="171"/>
    <x v="152"/>
    <x v="0"/>
    <x v="0"/>
    <x v="1"/>
    <x v="154"/>
    <x v="170"/>
    <x v="171"/>
    <x v="5"/>
    <x v="1"/>
    <x v="1"/>
    <x v="162"/>
  </r>
  <r>
    <x v="172"/>
    <x v="155"/>
    <x v="0"/>
    <x v="0"/>
    <x v="1"/>
    <x v="155"/>
    <x v="171"/>
    <x v="172"/>
    <x v="5"/>
    <x v="1"/>
    <x v="1"/>
    <x v="163"/>
  </r>
  <r>
    <x v="173"/>
    <x v="156"/>
    <x v="0"/>
    <x v="0"/>
    <x v="1"/>
    <x v="156"/>
    <x v="172"/>
    <x v="173"/>
    <x v="5"/>
    <x v="1"/>
    <x v="1"/>
    <x v="164"/>
  </r>
  <r>
    <x v="174"/>
    <x v="66"/>
    <x v="0"/>
    <x v="0"/>
    <x v="1"/>
    <x v="157"/>
    <x v="173"/>
    <x v="174"/>
    <x v="5"/>
    <x v="1"/>
    <x v="1"/>
    <x v="165"/>
  </r>
  <r>
    <x v="175"/>
    <x v="157"/>
    <x v="0"/>
    <x v="0"/>
    <x v="1"/>
    <x v="158"/>
    <x v="174"/>
    <x v="175"/>
    <x v="5"/>
    <x v="1"/>
    <x v="1"/>
    <x v="166"/>
  </r>
  <r>
    <x v="176"/>
    <x v="158"/>
    <x v="0"/>
    <x v="0"/>
    <x v="1"/>
    <x v="159"/>
    <x v="175"/>
    <x v="176"/>
    <x v="5"/>
    <x v="1"/>
    <x v="1"/>
    <x v="167"/>
  </r>
  <r>
    <x v="177"/>
    <x v="159"/>
    <x v="0"/>
    <x v="0"/>
    <x v="1"/>
    <x v="160"/>
    <x v="176"/>
    <x v="177"/>
    <x v="5"/>
    <x v="1"/>
    <x v="1"/>
    <x v="168"/>
  </r>
  <r>
    <x v="178"/>
    <x v="160"/>
    <x v="0"/>
    <x v="0"/>
    <x v="1"/>
    <x v="161"/>
    <x v="177"/>
    <x v="178"/>
    <x v="5"/>
    <x v="1"/>
    <x v="1"/>
    <x v="169"/>
  </r>
  <r>
    <x v="179"/>
    <x v="109"/>
    <x v="0"/>
    <x v="0"/>
    <x v="1"/>
    <x v="162"/>
    <x v="178"/>
    <x v="179"/>
    <x v="5"/>
    <x v="1"/>
    <x v="1"/>
    <x v="170"/>
  </r>
  <r>
    <x v="180"/>
    <x v="30"/>
    <x v="0"/>
    <x v="0"/>
    <x v="1"/>
    <x v="163"/>
    <x v="179"/>
    <x v="180"/>
    <x v="5"/>
    <x v="1"/>
    <x v="1"/>
    <x v="171"/>
  </r>
  <r>
    <x v="181"/>
    <x v="161"/>
    <x v="0"/>
    <x v="0"/>
    <x v="1"/>
    <x v="164"/>
    <x v="180"/>
    <x v="181"/>
    <x v="5"/>
    <x v="1"/>
    <x v="1"/>
    <x v="172"/>
  </r>
  <r>
    <x v="182"/>
    <x v="162"/>
    <x v="0"/>
    <x v="0"/>
    <x v="1"/>
    <x v="164"/>
    <x v="181"/>
    <x v="182"/>
    <x v="5"/>
    <x v="1"/>
    <x v="1"/>
    <x v="173"/>
  </r>
  <r>
    <x v="183"/>
    <x v="163"/>
    <x v="0"/>
    <x v="0"/>
    <x v="1"/>
    <x v="165"/>
    <x v="182"/>
    <x v="183"/>
    <x v="5"/>
    <x v="1"/>
    <x v="1"/>
    <x v="174"/>
  </r>
  <r>
    <x v="184"/>
    <x v="164"/>
    <x v="0"/>
    <x v="0"/>
    <x v="1"/>
    <x v="166"/>
    <x v="183"/>
    <x v="184"/>
    <x v="5"/>
    <x v="1"/>
    <x v="1"/>
    <x v="175"/>
  </r>
  <r>
    <x v="185"/>
    <x v="165"/>
    <x v="0"/>
    <x v="0"/>
    <x v="1"/>
    <x v="167"/>
    <x v="184"/>
    <x v="185"/>
    <x v="5"/>
    <x v="1"/>
    <x v="1"/>
    <x v="176"/>
  </r>
  <r>
    <x v="186"/>
    <x v="166"/>
    <x v="0"/>
    <x v="0"/>
    <x v="1"/>
    <x v="168"/>
    <x v="185"/>
    <x v="186"/>
    <x v="5"/>
    <x v="1"/>
    <x v="1"/>
    <x v="177"/>
  </r>
  <r>
    <x v="187"/>
    <x v="167"/>
    <x v="0"/>
    <x v="0"/>
    <x v="1"/>
    <x v="169"/>
    <x v="186"/>
    <x v="187"/>
    <x v="5"/>
    <x v="1"/>
    <x v="1"/>
    <x v="178"/>
  </r>
  <r>
    <x v="188"/>
    <x v="6"/>
    <x v="0"/>
    <x v="0"/>
    <x v="1"/>
    <x v="170"/>
    <x v="187"/>
    <x v="188"/>
    <x v="5"/>
    <x v="1"/>
    <x v="1"/>
    <x v="179"/>
  </r>
  <r>
    <x v="189"/>
    <x v="168"/>
    <x v="0"/>
    <x v="0"/>
    <x v="1"/>
    <x v="171"/>
    <x v="188"/>
    <x v="189"/>
    <x v="7"/>
    <x v="1"/>
    <x v="1"/>
    <x v="180"/>
  </r>
  <r>
    <x v="190"/>
    <x v="169"/>
    <x v="0"/>
    <x v="0"/>
    <x v="1"/>
    <x v="172"/>
    <x v="189"/>
    <x v="190"/>
    <x v="7"/>
    <x v="1"/>
    <x v="1"/>
    <x v="181"/>
  </r>
  <r>
    <x v="191"/>
    <x v="170"/>
    <x v="0"/>
    <x v="0"/>
    <x v="1"/>
    <x v="173"/>
    <x v="190"/>
    <x v="191"/>
    <x v="7"/>
    <x v="1"/>
    <x v="1"/>
    <x v="182"/>
  </r>
  <r>
    <x v="192"/>
    <x v="171"/>
    <x v="0"/>
    <x v="0"/>
    <x v="1"/>
    <x v="174"/>
    <x v="191"/>
    <x v="192"/>
    <x v="7"/>
    <x v="1"/>
    <x v="1"/>
    <x v="183"/>
  </r>
  <r>
    <x v="193"/>
    <x v="172"/>
    <x v="0"/>
    <x v="0"/>
    <x v="1"/>
    <x v="175"/>
    <x v="192"/>
    <x v="193"/>
    <x v="7"/>
    <x v="1"/>
    <x v="1"/>
    <x v="184"/>
  </r>
  <r>
    <x v="194"/>
    <x v="27"/>
    <x v="0"/>
    <x v="0"/>
    <x v="1"/>
    <x v="176"/>
    <x v="193"/>
    <x v="194"/>
    <x v="7"/>
    <x v="1"/>
    <x v="1"/>
    <x v="185"/>
  </r>
  <r>
    <x v="195"/>
    <x v="173"/>
    <x v="0"/>
    <x v="0"/>
    <x v="1"/>
    <x v="177"/>
    <x v="194"/>
    <x v="195"/>
    <x v="7"/>
    <x v="1"/>
    <x v="1"/>
    <x v="186"/>
  </r>
  <r>
    <x v="196"/>
    <x v="174"/>
    <x v="0"/>
    <x v="0"/>
    <x v="1"/>
    <x v="178"/>
    <x v="195"/>
    <x v="196"/>
    <x v="7"/>
    <x v="1"/>
    <x v="1"/>
    <x v="187"/>
  </r>
  <r>
    <x v="197"/>
    <x v="175"/>
    <x v="0"/>
    <x v="0"/>
    <x v="1"/>
    <x v="179"/>
    <x v="196"/>
    <x v="197"/>
    <x v="7"/>
    <x v="1"/>
    <x v="1"/>
    <x v="188"/>
  </r>
  <r>
    <x v="198"/>
    <x v="176"/>
    <x v="0"/>
    <x v="0"/>
    <x v="1"/>
    <x v="180"/>
    <x v="197"/>
    <x v="198"/>
    <x v="7"/>
    <x v="1"/>
    <x v="1"/>
    <x v="189"/>
  </r>
  <r>
    <x v="199"/>
    <x v="156"/>
    <x v="0"/>
    <x v="0"/>
    <x v="1"/>
    <x v="181"/>
    <x v="198"/>
    <x v="199"/>
    <x v="7"/>
    <x v="1"/>
    <x v="1"/>
    <x v="190"/>
  </r>
  <r>
    <x v="200"/>
    <x v="116"/>
    <x v="0"/>
    <x v="0"/>
    <x v="1"/>
    <x v="182"/>
    <x v="199"/>
    <x v="200"/>
    <x v="7"/>
    <x v="1"/>
    <x v="1"/>
    <x v="191"/>
  </r>
  <r>
    <x v="201"/>
    <x v="1"/>
    <x v="0"/>
    <x v="0"/>
    <x v="1"/>
    <x v="183"/>
    <x v="200"/>
    <x v="201"/>
    <x v="8"/>
    <x v="2"/>
    <x v="1"/>
    <x v="192"/>
  </r>
  <r>
    <x v="202"/>
    <x v="93"/>
    <x v="0"/>
    <x v="0"/>
    <x v="1"/>
    <x v="184"/>
    <x v="201"/>
    <x v="202"/>
    <x v="8"/>
    <x v="2"/>
    <x v="1"/>
    <x v="193"/>
  </r>
  <r>
    <x v="203"/>
    <x v="177"/>
    <x v="0"/>
    <x v="0"/>
    <x v="1"/>
    <x v="185"/>
    <x v="202"/>
    <x v="203"/>
    <x v="7"/>
    <x v="1"/>
    <x v="1"/>
    <x v="194"/>
  </r>
  <r>
    <x v="204"/>
    <x v="178"/>
    <x v="0"/>
    <x v="0"/>
    <x v="1"/>
    <x v="186"/>
    <x v="203"/>
    <x v="204"/>
    <x v="7"/>
    <x v="1"/>
    <x v="1"/>
    <x v="195"/>
  </r>
  <r>
    <x v="205"/>
    <x v="179"/>
    <x v="0"/>
    <x v="0"/>
    <x v="1"/>
    <x v="187"/>
    <x v="204"/>
    <x v="205"/>
    <x v="7"/>
    <x v="1"/>
    <x v="1"/>
    <x v="196"/>
  </r>
  <r>
    <x v="206"/>
    <x v="180"/>
    <x v="0"/>
    <x v="0"/>
    <x v="1"/>
    <x v="188"/>
    <x v="205"/>
    <x v="206"/>
    <x v="7"/>
    <x v="1"/>
    <x v="1"/>
    <x v="197"/>
  </r>
  <r>
    <x v="207"/>
    <x v="181"/>
    <x v="0"/>
    <x v="0"/>
    <x v="1"/>
    <x v="189"/>
    <x v="206"/>
    <x v="207"/>
    <x v="7"/>
    <x v="1"/>
    <x v="1"/>
    <x v="198"/>
  </r>
  <r>
    <x v="208"/>
    <x v="182"/>
    <x v="0"/>
    <x v="0"/>
    <x v="1"/>
    <x v="190"/>
    <x v="207"/>
    <x v="208"/>
    <x v="8"/>
    <x v="2"/>
    <x v="1"/>
    <x v="199"/>
  </r>
  <r>
    <x v="209"/>
    <x v="116"/>
    <x v="0"/>
    <x v="0"/>
    <x v="1"/>
    <x v="191"/>
    <x v="208"/>
    <x v="209"/>
    <x v="8"/>
    <x v="2"/>
    <x v="1"/>
    <x v="200"/>
  </r>
  <r>
    <x v="210"/>
    <x v="183"/>
    <x v="0"/>
    <x v="0"/>
    <x v="1"/>
    <x v="192"/>
    <x v="209"/>
    <x v="210"/>
    <x v="7"/>
    <x v="1"/>
    <x v="1"/>
    <x v="201"/>
  </r>
  <r>
    <x v="211"/>
    <x v="184"/>
    <x v="0"/>
    <x v="0"/>
    <x v="1"/>
    <x v="193"/>
    <x v="210"/>
    <x v="211"/>
    <x v="7"/>
    <x v="1"/>
    <x v="1"/>
    <x v="202"/>
  </r>
  <r>
    <x v="212"/>
    <x v="154"/>
    <x v="0"/>
    <x v="0"/>
    <x v="1"/>
    <x v="194"/>
    <x v="211"/>
    <x v="212"/>
    <x v="7"/>
    <x v="1"/>
    <x v="1"/>
    <x v="203"/>
  </r>
  <r>
    <x v="213"/>
    <x v="185"/>
    <x v="0"/>
    <x v="0"/>
    <x v="1"/>
    <x v="195"/>
    <x v="212"/>
    <x v="213"/>
    <x v="7"/>
    <x v="1"/>
    <x v="1"/>
    <x v="204"/>
  </r>
  <r>
    <x v="214"/>
    <x v="81"/>
    <x v="0"/>
    <x v="0"/>
    <x v="1"/>
    <x v="196"/>
    <x v="213"/>
    <x v="214"/>
    <x v="7"/>
    <x v="1"/>
    <x v="1"/>
    <x v="205"/>
  </r>
  <r>
    <x v="215"/>
    <x v="186"/>
    <x v="0"/>
    <x v="0"/>
    <x v="1"/>
    <x v="197"/>
    <x v="214"/>
    <x v="215"/>
    <x v="7"/>
    <x v="1"/>
    <x v="1"/>
    <x v="206"/>
  </r>
  <r>
    <x v="216"/>
    <x v="187"/>
    <x v="0"/>
    <x v="0"/>
    <x v="1"/>
    <x v="198"/>
    <x v="215"/>
    <x v="216"/>
    <x v="7"/>
    <x v="1"/>
    <x v="1"/>
    <x v="207"/>
  </r>
  <r>
    <x v="217"/>
    <x v="188"/>
    <x v="0"/>
    <x v="0"/>
    <x v="1"/>
    <x v="199"/>
    <x v="216"/>
    <x v="217"/>
    <x v="7"/>
    <x v="1"/>
    <x v="1"/>
    <x v="208"/>
  </r>
  <r>
    <x v="218"/>
    <x v="189"/>
    <x v="0"/>
    <x v="0"/>
    <x v="1"/>
    <x v="200"/>
    <x v="217"/>
    <x v="218"/>
    <x v="7"/>
    <x v="1"/>
    <x v="1"/>
    <x v="209"/>
  </r>
  <r>
    <x v="219"/>
    <x v="66"/>
    <x v="0"/>
    <x v="0"/>
    <x v="1"/>
    <x v="201"/>
    <x v="218"/>
    <x v="219"/>
    <x v="7"/>
    <x v="1"/>
    <x v="1"/>
    <x v="210"/>
  </r>
  <r>
    <x v="220"/>
    <x v="190"/>
    <x v="0"/>
    <x v="0"/>
    <x v="1"/>
    <x v="202"/>
    <x v="219"/>
    <x v="220"/>
    <x v="7"/>
    <x v="1"/>
    <x v="1"/>
    <x v="211"/>
  </r>
  <r>
    <x v="221"/>
    <x v="191"/>
    <x v="0"/>
    <x v="0"/>
    <x v="1"/>
    <x v="203"/>
    <x v="220"/>
    <x v="221"/>
    <x v="7"/>
    <x v="1"/>
    <x v="1"/>
    <x v="212"/>
  </r>
  <r>
    <x v="222"/>
    <x v="192"/>
    <x v="0"/>
    <x v="0"/>
    <x v="1"/>
    <x v="204"/>
    <x v="221"/>
    <x v="222"/>
    <x v="7"/>
    <x v="1"/>
    <x v="1"/>
    <x v="213"/>
  </r>
  <r>
    <x v="223"/>
    <x v="193"/>
    <x v="0"/>
    <x v="0"/>
    <x v="1"/>
    <x v="205"/>
    <x v="222"/>
    <x v="223"/>
    <x v="7"/>
    <x v="1"/>
    <x v="1"/>
    <x v="214"/>
  </r>
  <r>
    <x v="224"/>
    <x v="194"/>
    <x v="0"/>
    <x v="0"/>
    <x v="1"/>
    <x v="206"/>
    <x v="223"/>
    <x v="224"/>
    <x v="7"/>
    <x v="1"/>
    <x v="1"/>
    <x v="215"/>
  </r>
  <r>
    <x v="225"/>
    <x v="184"/>
    <x v="0"/>
    <x v="0"/>
    <x v="1"/>
    <x v="207"/>
    <x v="224"/>
    <x v="225"/>
    <x v="7"/>
    <x v="1"/>
    <x v="1"/>
    <x v="216"/>
  </r>
  <r>
    <x v="226"/>
    <x v="6"/>
    <x v="0"/>
    <x v="0"/>
    <x v="1"/>
    <x v="208"/>
    <x v="225"/>
    <x v="226"/>
    <x v="7"/>
    <x v="1"/>
    <x v="1"/>
    <x v="217"/>
  </r>
  <r>
    <x v="227"/>
    <x v="195"/>
    <x v="0"/>
    <x v="0"/>
    <x v="1"/>
    <x v="209"/>
    <x v="226"/>
    <x v="227"/>
    <x v="7"/>
    <x v="1"/>
    <x v="1"/>
    <x v="218"/>
  </r>
  <r>
    <x v="228"/>
    <x v="196"/>
    <x v="1"/>
    <x v="1"/>
    <x v="0"/>
    <x v="210"/>
    <x v="227"/>
    <x v="228"/>
    <x v="0"/>
    <x v="0"/>
    <x v="0"/>
    <x v="219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0"/>
    <x v="0"/>
    <x v="1"/>
    <x v="112"/>
    <x v="128"/>
    <x v="128"/>
    <x v="5"/>
    <x v="1"/>
    <x v="1"/>
    <x v="119"/>
  </r>
  <r>
    <x v="129"/>
    <x v="119"/>
    <x v="0"/>
    <x v="0"/>
    <x v="1"/>
    <x v="113"/>
    <x v="129"/>
    <x v="129"/>
    <x v="5"/>
    <x v="1"/>
    <x v="1"/>
    <x v="120"/>
  </r>
  <r>
    <x v="130"/>
    <x v="120"/>
    <x v="0"/>
    <x v="0"/>
    <x v="1"/>
    <x v="114"/>
    <x v="130"/>
    <x v="130"/>
    <x v="5"/>
    <x v="1"/>
    <x v="1"/>
    <x v="121"/>
  </r>
  <r>
    <x v="131"/>
    <x v="121"/>
    <x v="0"/>
    <x v="0"/>
    <x v="1"/>
    <x v="115"/>
    <x v="131"/>
    <x v="131"/>
    <x v="5"/>
    <x v="1"/>
    <x v="1"/>
    <x v="122"/>
  </r>
  <r>
    <x v="132"/>
    <x v="122"/>
    <x v="0"/>
    <x v="0"/>
    <x v="1"/>
    <x v="116"/>
    <x v="132"/>
    <x v="132"/>
    <x v="5"/>
    <x v="1"/>
    <x v="1"/>
    <x v="123"/>
  </r>
  <r>
    <x v="133"/>
    <x v="123"/>
    <x v="0"/>
    <x v="0"/>
    <x v="1"/>
    <x v="117"/>
    <x v="133"/>
    <x v="133"/>
    <x v="5"/>
    <x v="1"/>
    <x v="1"/>
    <x v="124"/>
  </r>
  <r>
    <x v="134"/>
    <x v="124"/>
    <x v="0"/>
    <x v="0"/>
    <x v="1"/>
    <x v="118"/>
    <x v="134"/>
    <x v="134"/>
    <x v="5"/>
    <x v="1"/>
    <x v="1"/>
    <x v="125"/>
  </r>
  <r>
    <x v="135"/>
    <x v="125"/>
    <x v="0"/>
    <x v="0"/>
    <x v="1"/>
    <x v="119"/>
    <x v="135"/>
    <x v="135"/>
    <x v="5"/>
    <x v="1"/>
    <x v="1"/>
    <x v="126"/>
  </r>
  <r>
    <x v="136"/>
    <x v="126"/>
    <x v="0"/>
    <x v="0"/>
    <x v="1"/>
    <x v="120"/>
    <x v="136"/>
    <x v="136"/>
    <x v="5"/>
    <x v="1"/>
    <x v="1"/>
    <x v="127"/>
  </r>
  <r>
    <x v="137"/>
    <x v="127"/>
    <x v="0"/>
    <x v="0"/>
    <x v="1"/>
    <x v="121"/>
    <x v="137"/>
    <x v="137"/>
    <x v="5"/>
    <x v="1"/>
    <x v="1"/>
    <x v="128"/>
  </r>
  <r>
    <x v="138"/>
    <x v="128"/>
    <x v="0"/>
    <x v="0"/>
    <x v="1"/>
    <x v="122"/>
    <x v="138"/>
    <x v="138"/>
    <x v="5"/>
    <x v="1"/>
    <x v="1"/>
    <x v="129"/>
  </r>
  <r>
    <x v="139"/>
    <x v="129"/>
    <x v="0"/>
    <x v="0"/>
    <x v="1"/>
    <x v="123"/>
    <x v="139"/>
    <x v="139"/>
    <x v="5"/>
    <x v="1"/>
    <x v="1"/>
    <x v="130"/>
  </r>
  <r>
    <x v="140"/>
    <x v="130"/>
    <x v="0"/>
    <x v="0"/>
    <x v="1"/>
    <x v="124"/>
    <x v="140"/>
    <x v="140"/>
    <x v="5"/>
    <x v="1"/>
    <x v="1"/>
    <x v="131"/>
  </r>
  <r>
    <x v="141"/>
    <x v="99"/>
    <x v="0"/>
    <x v="0"/>
    <x v="1"/>
    <x v="125"/>
    <x v="141"/>
    <x v="141"/>
    <x v="5"/>
    <x v="1"/>
    <x v="1"/>
    <x v="132"/>
  </r>
  <r>
    <x v="142"/>
    <x v="131"/>
    <x v="0"/>
    <x v="0"/>
    <x v="1"/>
    <x v="126"/>
    <x v="142"/>
    <x v="142"/>
    <x v="5"/>
    <x v="1"/>
    <x v="1"/>
    <x v="133"/>
  </r>
  <r>
    <x v="143"/>
    <x v="132"/>
    <x v="0"/>
    <x v="0"/>
    <x v="1"/>
    <x v="127"/>
    <x v="143"/>
    <x v="143"/>
    <x v="5"/>
    <x v="1"/>
    <x v="1"/>
    <x v="134"/>
  </r>
  <r>
    <x v="144"/>
    <x v="105"/>
    <x v="0"/>
    <x v="0"/>
    <x v="1"/>
    <x v="128"/>
    <x v="144"/>
    <x v="144"/>
    <x v="5"/>
    <x v="1"/>
    <x v="1"/>
    <x v="135"/>
  </r>
  <r>
    <x v="145"/>
    <x v="133"/>
    <x v="0"/>
    <x v="0"/>
    <x v="1"/>
    <x v="129"/>
    <x v="145"/>
    <x v="145"/>
    <x v="5"/>
    <x v="1"/>
    <x v="1"/>
    <x v="136"/>
  </r>
  <r>
    <x v="146"/>
    <x v="134"/>
    <x v="0"/>
    <x v="0"/>
    <x v="1"/>
    <x v="130"/>
    <x v="146"/>
    <x v="146"/>
    <x v="5"/>
    <x v="1"/>
    <x v="1"/>
    <x v="137"/>
  </r>
  <r>
    <x v="147"/>
    <x v="135"/>
    <x v="0"/>
    <x v="0"/>
    <x v="1"/>
    <x v="131"/>
    <x v="147"/>
    <x v="147"/>
    <x v="5"/>
    <x v="1"/>
    <x v="1"/>
    <x v="138"/>
  </r>
  <r>
    <x v="148"/>
    <x v="136"/>
    <x v="0"/>
    <x v="0"/>
    <x v="1"/>
    <x v="132"/>
    <x v="148"/>
    <x v="148"/>
    <x v="5"/>
    <x v="1"/>
    <x v="1"/>
    <x v="139"/>
  </r>
  <r>
    <x v="149"/>
    <x v="137"/>
    <x v="0"/>
    <x v="0"/>
    <x v="1"/>
    <x v="133"/>
    <x v="149"/>
    <x v="149"/>
    <x v="5"/>
    <x v="1"/>
    <x v="1"/>
    <x v="140"/>
  </r>
  <r>
    <x v="150"/>
    <x v="138"/>
    <x v="0"/>
    <x v="0"/>
    <x v="1"/>
    <x v="134"/>
    <x v="150"/>
    <x v="150"/>
    <x v="5"/>
    <x v="1"/>
    <x v="1"/>
    <x v="141"/>
  </r>
  <r>
    <x v="151"/>
    <x v="139"/>
    <x v="0"/>
    <x v="0"/>
    <x v="1"/>
    <x v="135"/>
    <x v="151"/>
    <x v="151"/>
    <x v="5"/>
    <x v="1"/>
    <x v="1"/>
    <x v="142"/>
  </r>
  <r>
    <x v="152"/>
    <x v="140"/>
    <x v="0"/>
    <x v="0"/>
    <x v="1"/>
    <x v="136"/>
    <x v="152"/>
    <x v="152"/>
    <x v="5"/>
    <x v="1"/>
    <x v="1"/>
    <x v="143"/>
  </r>
  <r>
    <x v="153"/>
    <x v="141"/>
    <x v="0"/>
    <x v="0"/>
    <x v="1"/>
    <x v="137"/>
    <x v="153"/>
    <x v="153"/>
    <x v="5"/>
    <x v="1"/>
    <x v="1"/>
    <x v="144"/>
  </r>
  <r>
    <x v="154"/>
    <x v="142"/>
    <x v="0"/>
    <x v="0"/>
    <x v="1"/>
    <x v="138"/>
    <x v="154"/>
    <x v="154"/>
    <x v="5"/>
    <x v="1"/>
    <x v="1"/>
    <x v="145"/>
  </r>
  <r>
    <x v="155"/>
    <x v="83"/>
    <x v="0"/>
    <x v="0"/>
    <x v="1"/>
    <x v="139"/>
    <x v="155"/>
    <x v="155"/>
    <x v="5"/>
    <x v="1"/>
    <x v="1"/>
    <x v="146"/>
  </r>
  <r>
    <x v="156"/>
    <x v="143"/>
    <x v="0"/>
    <x v="0"/>
    <x v="1"/>
    <x v="140"/>
    <x v="156"/>
    <x v="156"/>
    <x v="5"/>
    <x v="1"/>
    <x v="1"/>
    <x v="147"/>
  </r>
  <r>
    <x v="157"/>
    <x v="144"/>
    <x v="0"/>
    <x v="0"/>
    <x v="1"/>
    <x v="141"/>
    <x v="157"/>
    <x v="157"/>
    <x v="5"/>
    <x v="1"/>
    <x v="1"/>
    <x v="148"/>
  </r>
  <r>
    <x v="158"/>
    <x v="145"/>
    <x v="0"/>
    <x v="0"/>
    <x v="1"/>
    <x v="142"/>
    <x v="158"/>
    <x v="158"/>
    <x v="5"/>
    <x v="1"/>
    <x v="1"/>
    <x v="149"/>
  </r>
  <r>
    <x v="159"/>
    <x v="47"/>
    <x v="0"/>
    <x v="0"/>
    <x v="1"/>
    <x v="143"/>
    <x v="159"/>
    <x v="159"/>
    <x v="5"/>
    <x v="1"/>
    <x v="1"/>
    <x v="150"/>
  </r>
  <r>
    <x v="160"/>
    <x v="146"/>
    <x v="0"/>
    <x v="0"/>
    <x v="1"/>
    <x v="144"/>
    <x v="160"/>
    <x v="160"/>
    <x v="5"/>
    <x v="1"/>
    <x v="1"/>
    <x v="151"/>
  </r>
  <r>
    <x v="161"/>
    <x v="147"/>
    <x v="0"/>
    <x v="0"/>
    <x v="1"/>
    <x v="145"/>
    <x v="161"/>
    <x v="161"/>
    <x v="5"/>
    <x v="1"/>
    <x v="1"/>
    <x v="152"/>
  </r>
  <r>
    <x v="162"/>
    <x v="148"/>
    <x v="0"/>
    <x v="0"/>
    <x v="1"/>
    <x v="146"/>
    <x v="162"/>
    <x v="162"/>
    <x v="5"/>
    <x v="1"/>
    <x v="1"/>
    <x v="153"/>
  </r>
  <r>
    <x v="163"/>
    <x v="95"/>
    <x v="0"/>
    <x v="0"/>
    <x v="1"/>
    <x v="147"/>
    <x v="163"/>
    <x v="163"/>
    <x v="5"/>
    <x v="1"/>
    <x v="1"/>
    <x v="154"/>
  </r>
  <r>
    <x v="164"/>
    <x v="5"/>
    <x v="0"/>
    <x v="0"/>
    <x v="1"/>
    <x v="148"/>
    <x v="164"/>
    <x v="164"/>
    <x v="5"/>
    <x v="1"/>
    <x v="1"/>
    <x v="155"/>
  </r>
  <r>
    <x v="165"/>
    <x v="149"/>
    <x v="0"/>
    <x v="0"/>
    <x v="1"/>
    <x v="149"/>
    <x v="165"/>
    <x v="165"/>
    <x v="5"/>
    <x v="1"/>
    <x v="1"/>
    <x v="156"/>
  </r>
  <r>
    <x v="166"/>
    <x v="150"/>
    <x v="0"/>
    <x v="0"/>
    <x v="1"/>
    <x v="150"/>
    <x v="166"/>
    <x v="166"/>
    <x v="5"/>
    <x v="1"/>
    <x v="1"/>
    <x v="157"/>
  </r>
  <r>
    <x v="167"/>
    <x v="0"/>
    <x v="0"/>
    <x v="0"/>
    <x v="1"/>
    <x v="151"/>
    <x v="167"/>
    <x v="167"/>
    <x v="5"/>
    <x v="1"/>
    <x v="1"/>
    <x v="158"/>
  </r>
  <r>
    <x v="168"/>
    <x v="84"/>
    <x v="0"/>
    <x v="0"/>
    <x v="1"/>
    <x v="152"/>
    <x v="168"/>
    <x v="168"/>
    <x v="5"/>
    <x v="1"/>
    <x v="1"/>
    <x v="159"/>
  </r>
  <r>
    <x v="169"/>
    <x v="100"/>
    <x v="0"/>
    <x v="0"/>
    <x v="1"/>
    <x v="153"/>
    <x v="169"/>
    <x v="169"/>
    <x v="5"/>
    <x v="1"/>
    <x v="1"/>
    <x v="160"/>
  </r>
  <r>
    <x v="170"/>
    <x v="1"/>
    <x v="0"/>
    <x v="0"/>
    <x v="1"/>
    <x v="154"/>
    <x v="170"/>
    <x v="170"/>
    <x v="5"/>
    <x v="1"/>
    <x v="1"/>
    <x v="161"/>
  </r>
  <r>
    <x v="171"/>
    <x v="151"/>
    <x v="0"/>
    <x v="0"/>
    <x v="1"/>
    <x v="155"/>
    <x v="171"/>
    <x v="171"/>
    <x v="5"/>
    <x v="1"/>
    <x v="1"/>
    <x v="162"/>
  </r>
  <r>
    <x v="172"/>
    <x v="152"/>
    <x v="0"/>
    <x v="0"/>
    <x v="1"/>
    <x v="155"/>
    <x v="172"/>
    <x v="172"/>
    <x v="5"/>
    <x v="1"/>
    <x v="1"/>
    <x v="163"/>
  </r>
  <r>
    <x v="173"/>
    <x v="153"/>
    <x v="0"/>
    <x v="0"/>
    <x v="1"/>
    <x v="156"/>
    <x v="173"/>
    <x v="173"/>
    <x v="5"/>
    <x v="1"/>
    <x v="1"/>
    <x v="164"/>
  </r>
  <r>
    <x v="174"/>
    <x v="154"/>
    <x v="0"/>
    <x v="0"/>
    <x v="1"/>
    <x v="157"/>
    <x v="174"/>
    <x v="174"/>
    <x v="5"/>
    <x v="1"/>
    <x v="1"/>
    <x v="165"/>
  </r>
  <r>
    <x v="175"/>
    <x v="155"/>
    <x v="0"/>
    <x v="0"/>
    <x v="1"/>
    <x v="158"/>
    <x v="175"/>
    <x v="175"/>
    <x v="5"/>
    <x v="1"/>
    <x v="1"/>
    <x v="166"/>
  </r>
  <r>
    <x v="176"/>
    <x v="156"/>
    <x v="0"/>
    <x v="0"/>
    <x v="1"/>
    <x v="159"/>
    <x v="176"/>
    <x v="176"/>
    <x v="5"/>
    <x v="1"/>
    <x v="1"/>
    <x v="167"/>
  </r>
  <r>
    <x v="177"/>
    <x v="157"/>
    <x v="0"/>
    <x v="0"/>
    <x v="1"/>
    <x v="160"/>
    <x v="177"/>
    <x v="177"/>
    <x v="5"/>
    <x v="1"/>
    <x v="1"/>
    <x v="168"/>
  </r>
  <r>
    <x v="178"/>
    <x v="158"/>
    <x v="0"/>
    <x v="0"/>
    <x v="1"/>
    <x v="161"/>
    <x v="178"/>
    <x v="178"/>
    <x v="5"/>
    <x v="1"/>
    <x v="1"/>
    <x v="169"/>
  </r>
  <r>
    <x v="179"/>
    <x v="159"/>
    <x v="1"/>
    <x v="1"/>
    <x v="2"/>
    <x v="0"/>
    <x v="179"/>
    <x v="179"/>
    <x v="7"/>
    <x v="3"/>
    <x v="2"/>
    <x v="170"/>
  </r>
  <r>
    <x v="180"/>
    <x v="160"/>
    <x v="2"/>
    <x v="2"/>
    <x v="0"/>
    <x v="162"/>
    <x v="180"/>
    <x v="180"/>
    <x v="0"/>
    <x v="0"/>
    <x v="0"/>
    <x v="171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3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5"/>
    <x v="1"/>
    <x v="1"/>
    <x v="124"/>
  </r>
  <r>
    <x v="134"/>
    <x v="120"/>
    <x v="0"/>
    <x v="0"/>
    <x v="1"/>
    <x v="119"/>
    <x v="134"/>
    <x v="134"/>
    <x v="5"/>
    <x v="1"/>
    <x v="1"/>
    <x v="125"/>
  </r>
  <r>
    <x v="135"/>
    <x v="121"/>
    <x v="0"/>
    <x v="0"/>
    <x v="1"/>
    <x v="120"/>
    <x v="135"/>
    <x v="135"/>
    <x v="5"/>
    <x v="1"/>
    <x v="1"/>
    <x v="126"/>
  </r>
  <r>
    <x v="136"/>
    <x v="122"/>
    <x v="0"/>
    <x v="0"/>
    <x v="1"/>
    <x v="121"/>
    <x v="136"/>
    <x v="136"/>
    <x v="5"/>
    <x v="1"/>
    <x v="1"/>
    <x v="127"/>
  </r>
  <r>
    <x v="137"/>
    <x v="123"/>
    <x v="0"/>
    <x v="0"/>
    <x v="1"/>
    <x v="122"/>
    <x v="137"/>
    <x v="137"/>
    <x v="5"/>
    <x v="1"/>
    <x v="1"/>
    <x v="128"/>
  </r>
  <r>
    <x v="138"/>
    <x v="124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95"/>
    <x v="0"/>
    <x v="0"/>
    <x v="1"/>
    <x v="125"/>
    <x v="140"/>
    <x v="140"/>
    <x v="5"/>
    <x v="1"/>
    <x v="1"/>
    <x v="131"/>
  </r>
  <r>
    <x v="141"/>
    <x v="126"/>
    <x v="0"/>
    <x v="0"/>
    <x v="1"/>
    <x v="126"/>
    <x v="141"/>
    <x v="141"/>
    <x v="5"/>
    <x v="1"/>
    <x v="1"/>
    <x v="132"/>
  </r>
  <r>
    <x v="142"/>
    <x v="127"/>
    <x v="0"/>
    <x v="0"/>
    <x v="1"/>
    <x v="127"/>
    <x v="142"/>
    <x v="142"/>
    <x v="5"/>
    <x v="1"/>
    <x v="1"/>
    <x v="133"/>
  </r>
  <r>
    <x v="143"/>
    <x v="128"/>
    <x v="0"/>
    <x v="0"/>
    <x v="1"/>
    <x v="128"/>
    <x v="143"/>
    <x v="143"/>
    <x v="5"/>
    <x v="1"/>
    <x v="1"/>
    <x v="134"/>
  </r>
  <r>
    <x v="144"/>
    <x v="129"/>
    <x v="0"/>
    <x v="0"/>
    <x v="1"/>
    <x v="129"/>
    <x v="144"/>
    <x v="144"/>
    <x v="5"/>
    <x v="1"/>
    <x v="1"/>
    <x v="135"/>
  </r>
  <r>
    <x v="145"/>
    <x v="130"/>
    <x v="0"/>
    <x v="0"/>
    <x v="1"/>
    <x v="130"/>
    <x v="145"/>
    <x v="145"/>
    <x v="5"/>
    <x v="1"/>
    <x v="1"/>
    <x v="136"/>
  </r>
  <r>
    <x v="146"/>
    <x v="131"/>
    <x v="0"/>
    <x v="0"/>
    <x v="1"/>
    <x v="131"/>
    <x v="146"/>
    <x v="146"/>
    <x v="5"/>
    <x v="1"/>
    <x v="1"/>
    <x v="137"/>
  </r>
  <r>
    <x v="147"/>
    <x v="132"/>
    <x v="0"/>
    <x v="0"/>
    <x v="1"/>
    <x v="132"/>
    <x v="147"/>
    <x v="147"/>
    <x v="5"/>
    <x v="1"/>
    <x v="1"/>
    <x v="138"/>
  </r>
  <r>
    <x v="148"/>
    <x v="133"/>
    <x v="0"/>
    <x v="0"/>
    <x v="1"/>
    <x v="133"/>
    <x v="148"/>
    <x v="148"/>
    <x v="5"/>
    <x v="1"/>
    <x v="1"/>
    <x v="139"/>
  </r>
  <r>
    <x v="149"/>
    <x v="18"/>
    <x v="0"/>
    <x v="0"/>
    <x v="1"/>
    <x v="134"/>
    <x v="149"/>
    <x v="149"/>
    <x v="5"/>
    <x v="1"/>
    <x v="1"/>
    <x v="140"/>
  </r>
  <r>
    <x v="150"/>
    <x v="134"/>
    <x v="0"/>
    <x v="0"/>
    <x v="1"/>
    <x v="135"/>
    <x v="150"/>
    <x v="150"/>
    <x v="5"/>
    <x v="1"/>
    <x v="1"/>
    <x v="141"/>
  </r>
  <r>
    <x v="151"/>
    <x v="135"/>
    <x v="0"/>
    <x v="0"/>
    <x v="1"/>
    <x v="136"/>
    <x v="151"/>
    <x v="151"/>
    <x v="5"/>
    <x v="1"/>
    <x v="1"/>
    <x v="142"/>
  </r>
  <r>
    <x v="152"/>
    <x v="6"/>
    <x v="0"/>
    <x v="0"/>
    <x v="1"/>
    <x v="137"/>
    <x v="152"/>
    <x v="152"/>
    <x v="5"/>
    <x v="1"/>
    <x v="1"/>
    <x v="143"/>
  </r>
  <r>
    <x v="153"/>
    <x v="88"/>
    <x v="0"/>
    <x v="0"/>
    <x v="1"/>
    <x v="138"/>
    <x v="153"/>
    <x v="153"/>
    <x v="5"/>
    <x v="1"/>
    <x v="1"/>
    <x v="144"/>
  </r>
  <r>
    <x v="154"/>
    <x v="78"/>
    <x v="0"/>
    <x v="0"/>
    <x v="1"/>
    <x v="139"/>
    <x v="154"/>
    <x v="154"/>
    <x v="5"/>
    <x v="1"/>
    <x v="1"/>
    <x v="145"/>
  </r>
  <r>
    <x v="155"/>
    <x v="136"/>
    <x v="0"/>
    <x v="0"/>
    <x v="1"/>
    <x v="140"/>
    <x v="155"/>
    <x v="155"/>
    <x v="5"/>
    <x v="1"/>
    <x v="1"/>
    <x v="146"/>
  </r>
  <r>
    <x v="156"/>
    <x v="137"/>
    <x v="0"/>
    <x v="0"/>
    <x v="1"/>
    <x v="141"/>
    <x v="156"/>
    <x v="156"/>
    <x v="5"/>
    <x v="1"/>
    <x v="1"/>
    <x v="147"/>
  </r>
  <r>
    <x v="157"/>
    <x v="138"/>
    <x v="0"/>
    <x v="0"/>
    <x v="1"/>
    <x v="142"/>
    <x v="157"/>
    <x v="157"/>
    <x v="5"/>
    <x v="1"/>
    <x v="1"/>
    <x v="148"/>
  </r>
  <r>
    <x v="158"/>
    <x v="69"/>
    <x v="0"/>
    <x v="0"/>
    <x v="1"/>
    <x v="143"/>
    <x v="158"/>
    <x v="158"/>
    <x v="5"/>
    <x v="1"/>
    <x v="1"/>
    <x v="149"/>
  </r>
  <r>
    <x v="159"/>
    <x v="139"/>
    <x v="0"/>
    <x v="0"/>
    <x v="1"/>
    <x v="144"/>
    <x v="159"/>
    <x v="159"/>
    <x v="5"/>
    <x v="1"/>
    <x v="1"/>
    <x v="150"/>
  </r>
  <r>
    <x v="160"/>
    <x v="19"/>
    <x v="0"/>
    <x v="0"/>
    <x v="1"/>
    <x v="145"/>
    <x v="160"/>
    <x v="160"/>
    <x v="5"/>
    <x v="1"/>
    <x v="1"/>
    <x v="151"/>
  </r>
  <r>
    <x v="161"/>
    <x v="140"/>
    <x v="0"/>
    <x v="0"/>
    <x v="1"/>
    <x v="146"/>
    <x v="161"/>
    <x v="161"/>
    <x v="5"/>
    <x v="1"/>
    <x v="1"/>
    <x v="152"/>
  </r>
  <r>
    <x v="162"/>
    <x v="91"/>
    <x v="0"/>
    <x v="0"/>
    <x v="1"/>
    <x v="147"/>
    <x v="162"/>
    <x v="162"/>
    <x v="5"/>
    <x v="1"/>
    <x v="1"/>
    <x v="153"/>
  </r>
  <r>
    <x v="163"/>
    <x v="141"/>
    <x v="0"/>
    <x v="0"/>
    <x v="1"/>
    <x v="148"/>
    <x v="163"/>
    <x v="163"/>
    <x v="5"/>
    <x v="1"/>
    <x v="1"/>
    <x v="154"/>
  </r>
  <r>
    <x v="164"/>
    <x v="142"/>
    <x v="0"/>
    <x v="0"/>
    <x v="1"/>
    <x v="149"/>
    <x v="164"/>
    <x v="164"/>
    <x v="5"/>
    <x v="1"/>
    <x v="1"/>
    <x v="155"/>
  </r>
  <r>
    <x v="165"/>
    <x v="143"/>
    <x v="0"/>
    <x v="0"/>
    <x v="1"/>
    <x v="150"/>
    <x v="165"/>
    <x v="165"/>
    <x v="5"/>
    <x v="1"/>
    <x v="1"/>
    <x v="156"/>
  </r>
  <r>
    <x v="166"/>
    <x v="137"/>
    <x v="0"/>
    <x v="0"/>
    <x v="1"/>
    <x v="151"/>
    <x v="166"/>
    <x v="166"/>
    <x v="5"/>
    <x v="1"/>
    <x v="1"/>
    <x v="157"/>
  </r>
  <r>
    <x v="167"/>
    <x v="144"/>
    <x v="0"/>
    <x v="0"/>
    <x v="1"/>
    <x v="152"/>
    <x v="167"/>
    <x v="167"/>
    <x v="5"/>
    <x v="1"/>
    <x v="1"/>
    <x v="158"/>
  </r>
  <r>
    <x v="168"/>
    <x v="128"/>
    <x v="0"/>
    <x v="0"/>
    <x v="1"/>
    <x v="153"/>
    <x v="168"/>
    <x v="168"/>
    <x v="5"/>
    <x v="1"/>
    <x v="1"/>
    <x v="159"/>
  </r>
  <r>
    <x v="169"/>
    <x v="0"/>
    <x v="0"/>
    <x v="0"/>
    <x v="1"/>
    <x v="154"/>
    <x v="169"/>
    <x v="169"/>
    <x v="5"/>
    <x v="1"/>
    <x v="1"/>
    <x v="160"/>
  </r>
  <r>
    <x v="170"/>
    <x v="145"/>
    <x v="0"/>
    <x v="0"/>
    <x v="1"/>
    <x v="155"/>
    <x v="170"/>
    <x v="170"/>
    <x v="5"/>
    <x v="1"/>
    <x v="1"/>
    <x v="161"/>
  </r>
  <r>
    <x v="171"/>
    <x v="24"/>
    <x v="0"/>
    <x v="0"/>
    <x v="1"/>
    <x v="155"/>
    <x v="171"/>
    <x v="171"/>
    <x v="5"/>
    <x v="1"/>
    <x v="1"/>
    <x v="162"/>
  </r>
  <r>
    <x v="172"/>
    <x v="146"/>
    <x v="0"/>
    <x v="0"/>
    <x v="1"/>
    <x v="156"/>
    <x v="172"/>
    <x v="172"/>
    <x v="5"/>
    <x v="1"/>
    <x v="1"/>
    <x v="163"/>
  </r>
  <r>
    <x v="173"/>
    <x v="147"/>
    <x v="0"/>
    <x v="0"/>
    <x v="1"/>
    <x v="157"/>
    <x v="173"/>
    <x v="173"/>
    <x v="5"/>
    <x v="1"/>
    <x v="1"/>
    <x v="164"/>
  </r>
  <r>
    <x v="174"/>
    <x v="148"/>
    <x v="0"/>
    <x v="0"/>
    <x v="1"/>
    <x v="158"/>
    <x v="174"/>
    <x v="174"/>
    <x v="5"/>
    <x v="1"/>
    <x v="1"/>
    <x v="165"/>
  </r>
  <r>
    <x v="175"/>
    <x v="149"/>
    <x v="0"/>
    <x v="0"/>
    <x v="1"/>
    <x v="159"/>
    <x v="175"/>
    <x v="175"/>
    <x v="5"/>
    <x v="1"/>
    <x v="1"/>
    <x v="166"/>
  </r>
  <r>
    <x v="176"/>
    <x v="150"/>
    <x v="0"/>
    <x v="0"/>
    <x v="1"/>
    <x v="160"/>
    <x v="176"/>
    <x v="176"/>
    <x v="5"/>
    <x v="1"/>
    <x v="1"/>
    <x v="167"/>
  </r>
  <r>
    <x v="177"/>
    <x v="151"/>
    <x v="0"/>
    <x v="0"/>
    <x v="1"/>
    <x v="161"/>
    <x v="177"/>
    <x v="177"/>
    <x v="5"/>
    <x v="1"/>
    <x v="1"/>
    <x v="168"/>
  </r>
  <r>
    <x v="178"/>
    <x v="152"/>
    <x v="1"/>
    <x v="1"/>
    <x v="2"/>
    <x v="0"/>
    <x v="178"/>
    <x v="178"/>
    <x v="7"/>
    <x v="3"/>
    <x v="2"/>
    <x v="169"/>
  </r>
  <r>
    <x v="179"/>
    <x v="153"/>
    <x v="2"/>
    <x v="2"/>
    <x v="0"/>
    <x v="162"/>
    <x v="179"/>
    <x v="179"/>
    <x v="0"/>
    <x v="0"/>
    <x v="0"/>
    <x v="170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0"/>
    <x v="0"/>
    <x v="1"/>
    <x v="111"/>
    <x v="121"/>
    <x v="121"/>
    <x v="5"/>
    <x v="1"/>
    <x v="1"/>
    <x v="117"/>
  </r>
  <r>
    <x v="122"/>
    <x v="0"/>
    <x v="0"/>
    <x v="0"/>
    <x v="1"/>
    <x v="112"/>
    <x v="122"/>
    <x v="122"/>
    <x v="5"/>
    <x v="1"/>
    <x v="1"/>
    <x v="118"/>
  </r>
  <r>
    <x v="123"/>
    <x v="107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8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09"/>
    <x v="0"/>
    <x v="0"/>
    <x v="1"/>
    <x v="117"/>
    <x v="127"/>
    <x v="127"/>
    <x v="5"/>
    <x v="1"/>
    <x v="1"/>
    <x v="123"/>
  </r>
  <r>
    <x v="128"/>
    <x v="110"/>
    <x v="0"/>
    <x v="0"/>
    <x v="1"/>
    <x v="118"/>
    <x v="128"/>
    <x v="128"/>
    <x v="5"/>
    <x v="1"/>
    <x v="1"/>
    <x v="124"/>
  </r>
  <r>
    <x v="129"/>
    <x v="111"/>
    <x v="0"/>
    <x v="0"/>
    <x v="1"/>
    <x v="119"/>
    <x v="129"/>
    <x v="129"/>
    <x v="5"/>
    <x v="1"/>
    <x v="1"/>
    <x v="125"/>
  </r>
  <r>
    <x v="130"/>
    <x v="112"/>
    <x v="0"/>
    <x v="0"/>
    <x v="1"/>
    <x v="120"/>
    <x v="130"/>
    <x v="130"/>
    <x v="5"/>
    <x v="1"/>
    <x v="1"/>
    <x v="126"/>
  </r>
  <r>
    <x v="131"/>
    <x v="113"/>
    <x v="0"/>
    <x v="0"/>
    <x v="1"/>
    <x v="121"/>
    <x v="131"/>
    <x v="131"/>
    <x v="5"/>
    <x v="1"/>
    <x v="1"/>
    <x v="127"/>
  </r>
  <r>
    <x v="132"/>
    <x v="114"/>
    <x v="0"/>
    <x v="0"/>
    <x v="1"/>
    <x v="122"/>
    <x v="132"/>
    <x v="132"/>
    <x v="5"/>
    <x v="1"/>
    <x v="1"/>
    <x v="128"/>
  </r>
  <r>
    <x v="133"/>
    <x v="115"/>
    <x v="0"/>
    <x v="0"/>
    <x v="1"/>
    <x v="123"/>
    <x v="133"/>
    <x v="133"/>
    <x v="5"/>
    <x v="1"/>
    <x v="1"/>
    <x v="129"/>
  </r>
  <r>
    <x v="134"/>
    <x v="116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5"/>
    <x v="0"/>
    <x v="0"/>
    <x v="1"/>
    <x v="133"/>
    <x v="143"/>
    <x v="143"/>
    <x v="5"/>
    <x v="1"/>
    <x v="1"/>
    <x v="139"/>
  </r>
  <r>
    <x v="144"/>
    <x v="126"/>
    <x v="0"/>
    <x v="0"/>
    <x v="1"/>
    <x v="134"/>
    <x v="144"/>
    <x v="144"/>
    <x v="5"/>
    <x v="1"/>
    <x v="1"/>
    <x v="140"/>
  </r>
  <r>
    <x v="145"/>
    <x v="127"/>
    <x v="0"/>
    <x v="0"/>
    <x v="1"/>
    <x v="135"/>
    <x v="145"/>
    <x v="145"/>
    <x v="5"/>
    <x v="1"/>
    <x v="1"/>
    <x v="141"/>
  </r>
  <r>
    <x v="146"/>
    <x v="128"/>
    <x v="0"/>
    <x v="0"/>
    <x v="1"/>
    <x v="136"/>
    <x v="146"/>
    <x v="146"/>
    <x v="5"/>
    <x v="1"/>
    <x v="1"/>
    <x v="142"/>
  </r>
  <r>
    <x v="147"/>
    <x v="82"/>
    <x v="0"/>
    <x v="0"/>
    <x v="1"/>
    <x v="137"/>
    <x v="147"/>
    <x v="147"/>
    <x v="5"/>
    <x v="1"/>
    <x v="1"/>
    <x v="143"/>
  </r>
  <r>
    <x v="148"/>
    <x v="129"/>
    <x v="0"/>
    <x v="0"/>
    <x v="1"/>
    <x v="138"/>
    <x v="148"/>
    <x v="148"/>
    <x v="5"/>
    <x v="1"/>
    <x v="1"/>
    <x v="144"/>
  </r>
  <r>
    <x v="149"/>
    <x v="130"/>
    <x v="0"/>
    <x v="0"/>
    <x v="1"/>
    <x v="139"/>
    <x v="149"/>
    <x v="149"/>
    <x v="5"/>
    <x v="1"/>
    <x v="1"/>
    <x v="145"/>
  </r>
  <r>
    <x v="150"/>
    <x v="131"/>
    <x v="0"/>
    <x v="0"/>
    <x v="1"/>
    <x v="140"/>
    <x v="150"/>
    <x v="150"/>
    <x v="5"/>
    <x v="1"/>
    <x v="1"/>
    <x v="146"/>
  </r>
  <r>
    <x v="151"/>
    <x v="132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3"/>
    <x v="0"/>
    <x v="0"/>
    <x v="1"/>
    <x v="143"/>
    <x v="153"/>
    <x v="153"/>
    <x v="5"/>
    <x v="1"/>
    <x v="1"/>
    <x v="149"/>
  </r>
  <r>
    <x v="154"/>
    <x v="134"/>
    <x v="0"/>
    <x v="0"/>
    <x v="1"/>
    <x v="144"/>
    <x v="154"/>
    <x v="154"/>
    <x v="5"/>
    <x v="1"/>
    <x v="1"/>
    <x v="150"/>
  </r>
  <r>
    <x v="155"/>
    <x v="135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6"/>
    <x v="0"/>
    <x v="0"/>
    <x v="1"/>
    <x v="147"/>
    <x v="157"/>
    <x v="157"/>
    <x v="5"/>
    <x v="1"/>
    <x v="1"/>
    <x v="153"/>
  </r>
  <r>
    <x v="158"/>
    <x v="137"/>
    <x v="0"/>
    <x v="0"/>
    <x v="1"/>
    <x v="148"/>
    <x v="158"/>
    <x v="158"/>
    <x v="5"/>
    <x v="1"/>
    <x v="1"/>
    <x v="154"/>
  </r>
  <r>
    <x v="159"/>
    <x v="138"/>
    <x v="0"/>
    <x v="0"/>
    <x v="1"/>
    <x v="149"/>
    <x v="159"/>
    <x v="159"/>
    <x v="5"/>
    <x v="1"/>
    <x v="1"/>
    <x v="155"/>
  </r>
  <r>
    <x v="160"/>
    <x v="139"/>
    <x v="0"/>
    <x v="0"/>
    <x v="1"/>
    <x v="150"/>
    <x v="160"/>
    <x v="160"/>
    <x v="5"/>
    <x v="1"/>
    <x v="1"/>
    <x v="156"/>
  </r>
  <r>
    <x v="161"/>
    <x v="140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76"/>
    <x v="0"/>
    <x v="0"/>
    <x v="1"/>
    <x v="154"/>
    <x v="164"/>
    <x v="164"/>
    <x v="5"/>
    <x v="1"/>
    <x v="1"/>
    <x v="160"/>
  </r>
  <r>
    <x v="165"/>
    <x v="141"/>
    <x v="0"/>
    <x v="0"/>
    <x v="1"/>
    <x v="154"/>
    <x v="165"/>
    <x v="165"/>
    <x v="5"/>
    <x v="1"/>
    <x v="1"/>
    <x v="161"/>
  </r>
  <r>
    <x v="166"/>
    <x v="142"/>
    <x v="0"/>
    <x v="0"/>
    <x v="1"/>
    <x v="155"/>
    <x v="166"/>
    <x v="166"/>
    <x v="5"/>
    <x v="1"/>
    <x v="1"/>
    <x v="162"/>
  </r>
  <r>
    <x v="167"/>
    <x v="143"/>
    <x v="0"/>
    <x v="0"/>
    <x v="1"/>
    <x v="156"/>
    <x v="167"/>
    <x v="167"/>
    <x v="5"/>
    <x v="1"/>
    <x v="1"/>
    <x v="163"/>
  </r>
  <r>
    <x v="168"/>
    <x v="144"/>
    <x v="0"/>
    <x v="0"/>
    <x v="1"/>
    <x v="157"/>
    <x v="168"/>
    <x v="168"/>
    <x v="5"/>
    <x v="1"/>
    <x v="1"/>
    <x v="164"/>
  </r>
  <r>
    <x v="169"/>
    <x v="145"/>
    <x v="0"/>
    <x v="0"/>
    <x v="1"/>
    <x v="158"/>
    <x v="169"/>
    <x v="169"/>
    <x v="5"/>
    <x v="1"/>
    <x v="1"/>
    <x v="165"/>
  </r>
  <r>
    <x v="170"/>
    <x v="146"/>
    <x v="0"/>
    <x v="0"/>
    <x v="1"/>
    <x v="159"/>
    <x v="170"/>
    <x v="170"/>
    <x v="5"/>
    <x v="1"/>
    <x v="1"/>
    <x v="166"/>
  </r>
  <r>
    <x v="171"/>
    <x v="147"/>
    <x v="0"/>
    <x v="0"/>
    <x v="1"/>
    <x v="160"/>
    <x v="171"/>
    <x v="171"/>
    <x v="5"/>
    <x v="1"/>
    <x v="1"/>
    <x v="167"/>
  </r>
  <r>
    <x v="172"/>
    <x v="143"/>
    <x v="1"/>
    <x v="1"/>
    <x v="2"/>
    <x v="0"/>
    <x v="172"/>
    <x v="172"/>
    <x v="7"/>
    <x v="3"/>
    <x v="2"/>
    <x v="168"/>
  </r>
  <r>
    <x v="173"/>
    <x v="148"/>
    <x v="2"/>
    <x v="2"/>
    <x v="0"/>
    <x v="161"/>
    <x v="173"/>
    <x v="173"/>
    <x v="0"/>
    <x v="0"/>
    <x v="0"/>
    <x v="169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5"/>
  </r>
  <r>
    <x v="110"/>
    <x v="98"/>
    <x v="0"/>
    <x v="0"/>
    <x v="1"/>
    <x v="100"/>
    <x v="110"/>
    <x v="110"/>
    <x v="5"/>
    <x v="1"/>
    <x v="1"/>
    <x v="106"/>
  </r>
  <r>
    <x v="111"/>
    <x v="99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100"/>
    <x v="0"/>
    <x v="0"/>
    <x v="1"/>
    <x v="103"/>
    <x v="113"/>
    <x v="113"/>
    <x v="5"/>
    <x v="1"/>
    <x v="1"/>
    <x v="109"/>
  </r>
  <r>
    <x v="114"/>
    <x v="101"/>
    <x v="0"/>
    <x v="0"/>
    <x v="1"/>
    <x v="104"/>
    <x v="114"/>
    <x v="114"/>
    <x v="5"/>
    <x v="1"/>
    <x v="1"/>
    <x v="110"/>
  </r>
  <r>
    <x v="115"/>
    <x v="102"/>
    <x v="0"/>
    <x v="0"/>
    <x v="1"/>
    <x v="105"/>
    <x v="115"/>
    <x v="115"/>
    <x v="5"/>
    <x v="1"/>
    <x v="1"/>
    <x v="111"/>
  </r>
  <r>
    <x v="116"/>
    <x v="103"/>
    <x v="0"/>
    <x v="0"/>
    <x v="1"/>
    <x v="106"/>
    <x v="116"/>
    <x v="116"/>
    <x v="5"/>
    <x v="1"/>
    <x v="1"/>
    <x v="112"/>
  </r>
  <r>
    <x v="117"/>
    <x v="104"/>
    <x v="0"/>
    <x v="0"/>
    <x v="1"/>
    <x v="107"/>
    <x v="117"/>
    <x v="117"/>
    <x v="5"/>
    <x v="1"/>
    <x v="1"/>
    <x v="113"/>
  </r>
  <r>
    <x v="118"/>
    <x v="105"/>
    <x v="0"/>
    <x v="0"/>
    <x v="1"/>
    <x v="108"/>
    <x v="118"/>
    <x v="118"/>
    <x v="5"/>
    <x v="1"/>
    <x v="1"/>
    <x v="114"/>
  </r>
  <r>
    <x v="119"/>
    <x v="106"/>
    <x v="0"/>
    <x v="0"/>
    <x v="1"/>
    <x v="109"/>
    <x v="119"/>
    <x v="119"/>
    <x v="5"/>
    <x v="1"/>
    <x v="1"/>
    <x v="115"/>
  </r>
  <r>
    <x v="120"/>
    <x v="13"/>
    <x v="0"/>
    <x v="0"/>
    <x v="1"/>
    <x v="110"/>
    <x v="120"/>
    <x v="120"/>
    <x v="5"/>
    <x v="1"/>
    <x v="1"/>
    <x v="116"/>
  </r>
  <r>
    <x v="121"/>
    <x v="104"/>
    <x v="0"/>
    <x v="0"/>
    <x v="1"/>
    <x v="111"/>
    <x v="121"/>
    <x v="121"/>
    <x v="5"/>
    <x v="1"/>
    <x v="1"/>
    <x v="117"/>
  </r>
  <r>
    <x v="122"/>
    <x v="107"/>
    <x v="0"/>
    <x v="0"/>
    <x v="1"/>
    <x v="112"/>
    <x v="122"/>
    <x v="122"/>
    <x v="5"/>
    <x v="1"/>
    <x v="1"/>
    <x v="118"/>
  </r>
  <r>
    <x v="123"/>
    <x v="108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9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10"/>
    <x v="0"/>
    <x v="0"/>
    <x v="1"/>
    <x v="117"/>
    <x v="127"/>
    <x v="127"/>
    <x v="5"/>
    <x v="1"/>
    <x v="1"/>
    <x v="123"/>
  </r>
  <r>
    <x v="128"/>
    <x v="111"/>
    <x v="0"/>
    <x v="0"/>
    <x v="1"/>
    <x v="118"/>
    <x v="128"/>
    <x v="128"/>
    <x v="5"/>
    <x v="1"/>
    <x v="1"/>
    <x v="124"/>
  </r>
  <r>
    <x v="129"/>
    <x v="112"/>
    <x v="0"/>
    <x v="0"/>
    <x v="1"/>
    <x v="119"/>
    <x v="129"/>
    <x v="129"/>
    <x v="5"/>
    <x v="1"/>
    <x v="1"/>
    <x v="125"/>
  </r>
  <r>
    <x v="130"/>
    <x v="113"/>
    <x v="0"/>
    <x v="0"/>
    <x v="1"/>
    <x v="120"/>
    <x v="130"/>
    <x v="130"/>
    <x v="5"/>
    <x v="1"/>
    <x v="1"/>
    <x v="126"/>
  </r>
  <r>
    <x v="131"/>
    <x v="114"/>
    <x v="0"/>
    <x v="0"/>
    <x v="1"/>
    <x v="121"/>
    <x v="131"/>
    <x v="131"/>
    <x v="5"/>
    <x v="1"/>
    <x v="1"/>
    <x v="127"/>
  </r>
  <r>
    <x v="132"/>
    <x v="115"/>
    <x v="0"/>
    <x v="0"/>
    <x v="1"/>
    <x v="122"/>
    <x v="132"/>
    <x v="132"/>
    <x v="5"/>
    <x v="1"/>
    <x v="1"/>
    <x v="128"/>
  </r>
  <r>
    <x v="133"/>
    <x v="116"/>
    <x v="0"/>
    <x v="0"/>
    <x v="1"/>
    <x v="123"/>
    <x v="133"/>
    <x v="133"/>
    <x v="5"/>
    <x v="1"/>
    <x v="1"/>
    <x v="129"/>
  </r>
  <r>
    <x v="134"/>
    <x v="90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"/>
    <x v="0"/>
    <x v="0"/>
    <x v="1"/>
    <x v="133"/>
    <x v="143"/>
    <x v="143"/>
    <x v="5"/>
    <x v="1"/>
    <x v="1"/>
    <x v="139"/>
  </r>
  <r>
    <x v="144"/>
    <x v="125"/>
    <x v="0"/>
    <x v="0"/>
    <x v="1"/>
    <x v="134"/>
    <x v="144"/>
    <x v="144"/>
    <x v="5"/>
    <x v="1"/>
    <x v="1"/>
    <x v="140"/>
  </r>
  <r>
    <x v="145"/>
    <x v="126"/>
    <x v="0"/>
    <x v="0"/>
    <x v="1"/>
    <x v="135"/>
    <x v="145"/>
    <x v="145"/>
    <x v="5"/>
    <x v="1"/>
    <x v="1"/>
    <x v="141"/>
  </r>
  <r>
    <x v="146"/>
    <x v="127"/>
    <x v="0"/>
    <x v="0"/>
    <x v="1"/>
    <x v="136"/>
    <x v="146"/>
    <x v="146"/>
    <x v="5"/>
    <x v="1"/>
    <x v="1"/>
    <x v="142"/>
  </r>
  <r>
    <x v="147"/>
    <x v="128"/>
    <x v="0"/>
    <x v="0"/>
    <x v="1"/>
    <x v="137"/>
    <x v="147"/>
    <x v="147"/>
    <x v="5"/>
    <x v="1"/>
    <x v="1"/>
    <x v="143"/>
  </r>
  <r>
    <x v="148"/>
    <x v="77"/>
    <x v="0"/>
    <x v="0"/>
    <x v="1"/>
    <x v="138"/>
    <x v="148"/>
    <x v="148"/>
    <x v="5"/>
    <x v="1"/>
    <x v="1"/>
    <x v="144"/>
  </r>
  <r>
    <x v="149"/>
    <x v="129"/>
    <x v="0"/>
    <x v="0"/>
    <x v="1"/>
    <x v="139"/>
    <x v="149"/>
    <x v="149"/>
    <x v="5"/>
    <x v="1"/>
    <x v="1"/>
    <x v="145"/>
  </r>
  <r>
    <x v="150"/>
    <x v="130"/>
    <x v="0"/>
    <x v="0"/>
    <x v="1"/>
    <x v="140"/>
    <x v="150"/>
    <x v="150"/>
    <x v="5"/>
    <x v="1"/>
    <x v="1"/>
    <x v="146"/>
  </r>
  <r>
    <x v="151"/>
    <x v="81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1"/>
    <x v="0"/>
    <x v="0"/>
    <x v="1"/>
    <x v="143"/>
    <x v="153"/>
    <x v="153"/>
    <x v="5"/>
    <x v="1"/>
    <x v="1"/>
    <x v="149"/>
  </r>
  <r>
    <x v="154"/>
    <x v="132"/>
    <x v="0"/>
    <x v="0"/>
    <x v="1"/>
    <x v="144"/>
    <x v="154"/>
    <x v="154"/>
    <x v="5"/>
    <x v="1"/>
    <x v="1"/>
    <x v="150"/>
  </r>
  <r>
    <x v="155"/>
    <x v="133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4"/>
    <x v="0"/>
    <x v="0"/>
    <x v="1"/>
    <x v="147"/>
    <x v="157"/>
    <x v="157"/>
    <x v="5"/>
    <x v="1"/>
    <x v="1"/>
    <x v="153"/>
  </r>
  <r>
    <x v="158"/>
    <x v="135"/>
    <x v="0"/>
    <x v="0"/>
    <x v="1"/>
    <x v="148"/>
    <x v="158"/>
    <x v="158"/>
    <x v="5"/>
    <x v="1"/>
    <x v="1"/>
    <x v="154"/>
  </r>
  <r>
    <x v="159"/>
    <x v="136"/>
    <x v="0"/>
    <x v="0"/>
    <x v="1"/>
    <x v="149"/>
    <x v="159"/>
    <x v="159"/>
    <x v="5"/>
    <x v="1"/>
    <x v="1"/>
    <x v="155"/>
  </r>
  <r>
    <x v="160"/>
    <x v="137"/>
    <x v="0"/>
    <x v="0"/>
    <x v="1"/>
    <x v="150"/>
    <x v="160"/>
    <x v="160"/>
    <x v="5"/>
    <x v="1"/>
    <x v="1"/>
    <x v="156"/>
  </r>
  <r>
    <x v="161"/>
    <x v="78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138"/>
    <x v="0"/>
    <x v="0"/>
    <x v="1"/>
    <x v="154"/>
    <x v="164"/>
    <x v="164"/>
    <x v="5"/>
    <x v="1"/>
    <x v="1"/>
    <x v="160"/>
  </r>
  <r>
    <x v="165"/>
    <x v="139"/>
    <x v="1"/>
    <x v="1"/>
    <x v="2"/>
    <x v="0"/>
    <x v="0"/>
    <x v="0"/>
    <x v="7"/>
    <x v="3"/>
    <x v="2"/>
    <x v="161"/>
  </r>
  <r>
    <x v="166"/>
    <x v="140"/>
    <x v="2"/>
    <x v="2"/>
    <x v="0"/>
    <x v="155"/>
    <x v="165"/>
    <x v="165"/>
    <x v="0"/>
    <x v="0"/>
    <x v="0"/>
    <x v="162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2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0"/>
    <x v="20"/>
    <x v="1"/>
    <x v="110"/>
    <x v="118"/>
    <x v="118"/>
    <x v="22"/>
    <x v="18"/>
    <x v="18"/>
    <x v="114"/>
  </r>
  <r>
    <x v="119"/>
    <x v="110"/>
    <x v="0"/>
    <x v="20"/>
    <x v="1"/>
    <x v="111"/>
    <x v="119"/>
    <x v="119"/>
    <x v="22"/>
    <x v="18"/>
    <x v="18"/>
    <x v="115"/>
  </r>
  <r>
    <x v="120"/>
    <x v="111"/>
    <x v="0"/>
    <x v="20"/>
    <x v="1"/>
    <x v="112"/>
    <x v="120"/>
    <x v="120"/>
    <x v="22"/>
    <x v="18"/>
    <x v="18"/>
    <x v="116"/>
  </r>
  <r>
    <x v="121"/>
    <x v="6"/>
    <x v="0"/>
    <x v="20"/>
    <x v="1"/>
    <x v="113"/>
    <x v="121"/>
    <x v="121"/>
    <x v="22"/>
    <x v="18"/>
    <x v="18"/>
    <x v="117"/>
  </r>
  <r>
    <x v="122"/>
    <x v="112"/>
    <x v="0"/>
    <x v="20"/>
    <x v="1"/>
    <x v="114"/>
    <x v="122"/>
    <x v="122"/>
    <x v="22"/>
    <x v="18"/>
    <x v="18"/>
    <x v="118"/>
  </r>
  <r>
    <x v="123"/>
    <x v="55"/>
    <x v="0"/>
    <x v="20"/>
    <x v="1"/>
    <x v="115"/>
    <x v="123"/>
    <x v="123"/>
    <x v="22"/>
    <x v="18"/>
    <x v="18"/>
    <x v="119"/>
  </r>
  <r>
    <x v="124"/>
    <x v="113"/>
    <x v="0"/>
    <x v="20"/>
    <x v="1"/>
    <x v="116"/>
    <x v="124"/>
    <x v="124"/>
    <x v="22"/>
    <x v="18"/>
    <x v="18"/>
    <x v="120"/>
  </r>
  <r>
    <x v="125"/>
    <x v="114"/>
    <x v="0"/>
    <x v="20"/>
    <x v="1"/>
    <x v="117"/>
    <x v="125"/>
    <x v="125"/>
    <x v="22"/>
    <x v="18"/>
    <x v="18"/>
    <x v="121"/>
  </r>
  <r>
    <x v="126"/>
    <x v="115"/>
    <x v="0"/>
    <x v="20"/>
    <x v="1"/>
    <x v="118"/>
    <x v="126"/>
    <x v="126"/>
    <x v="22"/>
    <x v="18"/>
    <x v="18"/>
    <x v="122"/>
  </r>
  <r>
    <x v="127"/>
    <x v="116"/>
    <x v="0"/>
    <x v="20"/>
    <x v="1"/>
    <x v="119"/>
    <x v="127"/>
    <x v="127"/>
    <x v="22"/>
    <x v="18"/>
    <x v="18"/>
    <x v="123"/>
  </r>
  <r>
    <x v="128"/>
    <x v="117"/>
    <x v="0"/>
    <x v="20"/>
    <x v="1"/>
    <x v="120"/>
    <x v="128"/>
    <x v="128"/>
    <x v="22"/>
    <x v="18"/>
    <x v="18"/>
    <x v="124"/>
  </r>
  <r>
    <x v="129"/>
    <x v="118"/>
    <x v="0"/>
    <x v="20"/>
    <x v="1"/>
    <x v="121"/>
    <x v="129"/>
    <x v="129"/>
    <x v="22"/>
    <x v="18"/>
    <x v="18"/>
    <x v="125"/>
  </r>
  <r>
    <x v="130"/>
    <x v="119"/>
    <x v="0"/>
    <x v="20"/>
    <x v="1"/>
    <x v="122"/>
    <x v="130"/>
    <x v="130"/>
    <x v="22"/>
    <x v="18"/>
    <x v="18"/>
    <x v="126"/>
  </r>
  <r>
    <x v="131"/>
    <x v="89"/>
    <x v="0"/>
    <x v="20"/>
    <x v="1"/>
    <x v="123"/>
    <x v="131"/>
    <x v="131"/>
    <x v="22"/>
    <x v="18"/>
    <x v="18"/>
    <x v="127"/>
  </r>
  <r>
    <x v="132"/>
    <x v="120"/>
    <x v="0"/>
    <x v="20"/>
    <x v="1"/>
    <x v="124"/>
    <x v="132"/>
    <x v="132"/>
    <x v="22"/>
    <x v="18"/>
    <x v="18"/>
    <x v="128"/>
  </r>
  <r>
    <x v="133"/>
    <x v="121"/>
    <x v="0"/>
    <x v="20"/>
    <x v="1"/>
    <x v="125"/>
    <x v="133"/>
    <x v="133"/>
    <x v="22"/>
    <x v="18"/>
    <x v="18"/>
    <x v="129"/>
  </r>
  <r>
    <x v="134"/>
    <x v="122"/>
    <x v="0"/>
    <x v="20"/>
    <x v="1"/>
    <x v="126"/>
    <x v="134"/>
    <x v="134"/>
    <x v="22"/>
    <x v="18"/>
    <x v="18"/>
    <x v="130"/>
  </r>
  <r>
    <x v="135"/>
    <x v="123"/>
    <x v="0"/>
    <x v="20"/>
    <x v="1"/>
    <x v="127"/>
    <x v="135"/>
    <x v="135"/>
    <x v="22"/>
    <x v="18"/>
    <x v="18"/>
    <x v="131"/>
  </r>
  <r>
    <x v="136"/>
    <x v="124"/>
    <x v="0"/>
    <x v="20"/>
    <x v="1"/>
    <x v="128"/>
    <x v="136"/>
    <x v="136"/>
    <x v="22"/>
    <x v="18"/>
    <x v="18"/>
    <x v="132"/>
  </r>
  <r>
    <x v="137"/>
    <x v="125"/>
    <x v="0"/>
    <x v="20"/>
    <x v="1"/>
    <x v="129"/>
    <x v="137"/>
    <x v="137"/>
    <x v="22"/>
    <x v="18"/>
    <x v="18"/>
    <x v="133"/>
  </r>
  <r>
    <x v="138"/>
    <x v="126"/>
    <x v="0"/>
    <x v="20"/>
    <x v="1"/>
    <x v="130"/>
    <x v="138"/>
    <x v="138"/>
    <x v="22"/>
    <x v="18"/>
    <x v="18"/>
    <x v="134"/>
  </r>
  <r>
    <x v="139"/>
    <x v="127"/>
    <x v="0"/>
    <x v="20"/>
    <x v="1"/>
    <x v="131"/>
    <x v="139"/>
    <x v="139"/>
    <x v="22"/>
    <x v="18"/>
    <x v="18"/>
    <x v="135"/>
  </r>
  <r>
    <x v="140"/>
    <x v="128"/>
    <x v="0"/>
    <x v="20"/>
    <x v="1"/>
    <x v="132"/>
    <x v="140"/>
    <x v="140"/>
    <x v="22"/>
    <x v="18"/>
    <x v="18"/>
    <x v="136"/>
  </r>
  <r>
    <x v="141"/>
    <x v="129"/>
    <x v="0"/>
    <x v="20"/>
    <x v="1"/>
    <x v="133"/>
    <x v="141"/>
    <x v="141"/>
    <x v="22"/>
    <x v="18"/>
    <x v="18"/>
    <x v="137"/>
  </r>
  <r>
    <x v="142"/>
    <x v="130"/>
    <x v="0"/>
    <x v="20"/>
    <x v="1"/>
    <x v="134"/>
    <x v="142"/>
    <x v="142"/>
    <x v="22"/>
    <x v="18"/>
    <x v="18"/>
    <x v="138"/>
  </r>
  <r>
    <x v="143"/>
    <x v="131"/>
    <x v="0"/>
    <x v="20"/>
    <x v="1"/>
    <x v="135"/>
    <x v="143"/>
    <x v="143"/>
    <x v="22"/>
    <x v="18"/>
    <x v="18"/>
    <x v="139"/>
  </r>
  <r>
    <x v="144"/>
    <x v="132"/>
    <x v="0"/>
    <x v="20"/>
    <x v="1"/>
    <x v="136"/>
    <x v="144"/>
    <x v="144"/>
    <x v="22"/>
    <x v="18"/>
    <x v="18"/>
    <x v="140"/>
  </r>
  <r>
    <x v="145"/>
    <x v="72"/>
    <x v="0"/>
    <x v="20"/>
    <x v="1"/>
    <x v="137"/>
    <x v="145"/>
    <x v="145"/>
    <x v="22"/>
    <x v="18"/>
    <x v="18"/>
    <x v="141"/>
  </r>
  <r>
    <x v="146"/>
    <x v="133"/>
    <x v="0"/>
    <x v="20"/>
    <x v="1"/>
    <x v="138"/>
    <x v="146"/>
    <x v="146"/>
    <x v="22"/>
    <x v="18"/>
    <x v="18"/>
    <x v="142"/>
  </r>
  <r>
    <x v="147"/>
    <x v="134"/>
    <x v="0"/>
    <x v="20"/>
    <x v="1"/>
    <x v="139"/>
    <x v="147"/>
    <x v="147"/>
    <x v="22"/>
    <x v="18"/>
    <x v="18"/>
    <x v="143"/>
  </r>
  <r>
    <x v="148"/>
    <x v="77"/>
    <x v="0"/>
    <x v="20"/>
    <x v="1"/>
    <x v="140"/>
    <x v="148"/>
    <x v="148"/>
    <x v="22"/>
    <x v="18"/>
    <x v="18"/>
    <x v="144"/>
  </r>
  <r>
    <x v="149"/>
    <x v="37"/>
    <x v="0"/>
    <x v="20"/>
    <x v="1"/>
    <x v="141"/>
    <x v="149"/>
    <x v="149"/>
    <x v="22"/>
    <x v="18"/>
    <x v="18"/>
    <x v="145"/>
  </r>
  <r>
    <x v="150"/>
    <x v="135"/>
    <x v="0"/>
    <x v="20"/>
    <x v="1"/>
    <x v="142"/>
    <x v="150"/>
    <x v="150"/>
    <x v="22"/>
    <x v="18"/>
    <x v="18"/>
    <x v="146"/>
  </r>
  <r>
    <x v="151"/>
    <x v="136"/>
    <x v="0"/>
    <x v="20"/>
    <x v="1"/>
    <x v="143"/>
    <x v="151"/>
    <x v="151"/>
    <x v="22"/>
    <x v="18"/>
    <x v="18"/>
    <x v="147"/>
  </r>
  <r>
    <x v="152"/>
    <x v="137"/>
    <x v="0"/>
    <x v="20"/>
    <x v="1"/>
    <x v="144"/>
    <x v="152"/>
    <x v="152"/>
    <x v="22"/>
    <x v="18"/>
    <x v="18"/>
    <x v="148"/>
  </r>
  <r>
    <x v="153"/>
    <x v="84"/>
    <x v="0"/>
    <x v="20"/>
    <x v="1"/>
    <x v="145"/>
    <x v="153"/>
    <x v="153"/>
    <x v="22"/>
    <x v="18"/>
    <x v="18"/>
    <x v="149"/>
  </r>
  <r>
    <x v="154"/>
    <x v="138"/>
    <x v="0"/>
    <x v="20"/>
    <x v="1"/>
    <x v="146"/>
    <x v="154"/>
    <x v="154"/>
    <x v="22"/>
    <x v="18"/>
    <x v="18"/>
    <x v="150"/>
  </r>
  <r>
    <x v="155"/>
    <x v="139"/>
    <x v="0"/>
    <x v="20"/>
    <x v="1"/>
    <x v="147"/>
    <x v="155"/>
    <x v="155"/>
    <x v="22"/>
    <x v="18"/>
    <x v="18"/>
    <x v="151"/>
  </r>
  <r>
    <x v="156"/>
    <x v="140"/>
    <x v="0"/>
    <x v="20"/>
    <x v="1"/>
    <x v="148"/>
    <x v="156"/>
    <x v="156"/>
    <x v="22"/>
    <x v="18"/>
    <x v="18"/>
    <x v="152"/>
  </r>
  <r>
    <x v="157"/>
    <x v="141"/>
    <x v="0"/>
    <x v="20"/>
    <x v="1"/>
    <x v="149"/>
    <x v="157"/>
    <x v="157"/>
    <x v="22"/>
    <x v="18"/>
    <x v="18"/>
    <x v="153"/>
  </r>
  <r>
    <x v="158"/>
    <x v="73"/>
    <x v="0"/>
    <x v="20"/>
    <x v="1"/>
    <x v="150"/>
    <x v="158"/>
    <x v="158"/>
    <x v="22"/>
    <x v="18"/>
    <x v="18"/>
    <x v="154"/>
  </r>
  <r>
    <x v="159"/>
    <x v="142"/>
    <x v="0"/>
    <x v="20"/>
    <x v="1"/>
    <x v="151"/>
    <x v="159"/>
    <x v="159"/>
    <x v="22"/>
    <x v="18"/>
    <x v="18"/>
    <x v="155"/>
  </r>
  <r>
    <x v="160"/>
    <x v="61"/>
    <x v="0"/>
    <x v="20"/>
    <x v="1"/>
    <x v="152"/>
    <x v="160"/>
    <x v="160"/>
    <x v="22"/>
    <x v="18"/>
    <x v="18"/>
    <x v="156"/>
  </r>
  <r>
    <x v="161"/>
    <x v="143"/>
    <x v="0"/>
    <x v="20"/>
    <x v="1"/>
    <x v="153"/>
    <x v="161"/>
    <x v="161"/>
    <x v="22"/>
    <x v="18"/>
    <x v="18"/>
    <x v="157"/>
  </r>
  <r>
    <x v="162"/>
    <x v="15"/>
    <x v="0"/>
    <x v="20"/>
    <x v="1"/>
    <x v="153"/>
    <x v="162"/>
    <x v="162"/>
    <x v="22"/>
    <x v="18"/>
    <x v="18"/>
    <x v="158"/>
  </r>
  <r>
    <x v="163"/>
    <x v="144"/>
    <x v="0"/>
    <x v="20"/>
    <x v="1"/>
    <x v="154"/>
    <x v="163"/>
    <x v="163"/>
    <x v="22"/>
    <x v="18"/>
    <x v="18"/>
    <x v="159"/>
  </r>
  <r>
    <x v="164"/>
    <x v="145"/>
    <x v="0"/>
    <x v="20"/>
    <x v="1"/>
    <x v="155"/>
    <x v="164"/>
    <x v="164"/>
    <x v="22"/>
    <x v="18"/>
    <x v="18"/>
    <x v="160"/>
  </r>
  <r>
    <x v="165"/>
    <x v="146"/>
    <x v="0"/>
    <x v="20"/>
    <x v="1"/>
    <x v="156"/>
    <x v="165"/>
    <x v="165"/>
    <x v="22"/>
    <x v="18"/>
    <x v="18"/>
    <x v="161"/>
  </r>
  <r>
    <x v="166"/>
    <x v="147"/>
    <x v="0"/>
    <x v="20"/>
    <x v="1"/>
    <x v="157"/>
    <x v="166"/>
    <x v="166"/>
    <x v="22"/>
    <x v="18"/>
    <x v="18"/>
    <x v="162"/>
  </r>
  <r>
    <x v="167"/>
    <x v="148"/>
    <x v="0"/>
    <x v="20"/>
    <x v="1"/>
    <x v="158"/>
    <x v="167"/>
    <x v="167"/>
    <x v="22"/>
    <x v="18"/>
    <x v="18"/>
    <x v="163"/>
  </r>
  <r>
    <x v="168"/>
    <x v="149"/>
    <x v="0"/>
    <x v="20"/>
    <x v="1"/>
    <x v="159"/>
    <x v="168"/>
    <x v="168"/>
    <x v="22"/>
    <x v="18"/>
    <x v="18"/>
    <x v="164"/>
  </r>
  <r>
    <x v="169"/>
    <x v="150"/>
    <x v="0"/>
    <x v="20"/>
    <x v="1"/>
    <x v="160"/>
    <x v="169"/>
    <x v="169"/>
    <x v="24"/>
    <x v="18"/>
    <x v="18"/>
    <x v="165"/>
  </r>
  <r>
    <x v="170"/>
    <x v="151"/>
    <x v="0"/>
    <x v="20"/>
    <x v="1"/>
    <x v="161"/>
    <x v="170"/>
    <x v="170"/>
    <x v="24"/>
    <x v="18"/>
    <x v="18"/>
    <x v="166"/>
  </r>
  <r>
    <x v="171"/>
    <x v="152"/>
    <x v="0"/>
    <x v="20"/>
    <x v="1"/>
    <x v="162"/>
    <x v="171"/>
    <x v="171"/>
    <x v="24"/>
    <x v="18"/>
    <x v="18"/>
    <x v="167"/>
  </r>
  <r>
    <x v="172"/>
    <x v="153"/>
    <x v="0"/>
    <x v="20"/>
    <x v="1"/>
    <x v="163"/>
    <x v="172"/>
    <x v="172"/>
    <x v="24"/>
    <x v="18"/>
    <x v="18"/>
    <x v="168"/>
  </r>
  <r>
    <x v="173"/>
    <x v="154"/>
    <x v="0"/>
    <x v="20"/>
    <x v="1"/>
    <x v="164"/>
    <x v="173"/>
    <x v="173"/>
    <x v="24"/>
    <x v="18"/>
    <x v="18"/>
    <x v="169"/>
  </r>
  <r>
    <x v="174"/>
    <x v="155"/>
    <x v="0"/>
    <x v="20"/>
    <x v="1"/>
    <x v="165"/>
    <x v="174"/>
    <x v="174"/>
    <x v="24"/>
    <x v="18"/>
    <x v="18"/>
    <x v="170"/>
  </r>
  <r>
    <x v="175"/>
    <x v="156"/>
    <x v="0"/>
    <x v="20"/>
    <x v="1"/>
    <x v="166"/>
    <x v="175"/>
    <x v="175"/>
    <x v="24"/>
    <x v="18"/>
    <x v="18"/>
    <x v="171"/>
  </r>
  <r>
    <x v="176"/>
    <x v="157"/>
    <x v="0"/>
    <x v="20"/>
    <x v="1"/>
    <x v="167"/>
    <x v="176"/>
    <x v="176"/>
    <x v="24"/>
    <x v="18"/>
    <x v="18"/>
    <x v="172"/>
  </r>
  <r>
    <x v="177"/>
    <x v="158"/>
    <x v="0"/>
    <x v="20"/>
    <x v="1"/>
    <x v="168"/>
    <x v="177"/>
    <x v="177"/>
    <x v="24"/>
    <x v="18"/>
    <x v="18"/>
    <x v="173"/>
  </r>
  <r>
    <x v="178"/>
    <x v="159"/>
    <x v="0"/>
    <x v="20"/>
    <x v="1"/>
    <x v="169"/>
    <x v="178"/>
    <x v="178"/>
    <x v="24"/>
    <x v="18"/>
    <x v="18"/>
    <x v="174"/>
  </r>
  <r>
    <x v="179"/>
    <x v="84"/>
    <x v="0"/>
    <x v="20"/>
    <x v="1"/>
    <x v="170"/>
    <x v="179"/>
    <x v="179"/>
    <x v="24"/>
    <x v="18"/>
    <x v="18"/>
    <x v="175"/>
  </r>
  <r>
    <x v="180"/>
    <x v="160"/>
    <x v="0"/>
    <x v="20"/>
    <x v="1"/>
    <x v="171"/>
    <x v="180"/>
    <x v="180"/>
    <x v="24"/>
    <x v="18"/>
    <x v="18"/>
    <x v="176"/>
  </r>
  <r>
    <x v="181"/>
    <x v="97"/>
    <x v="0"/>
    <x v="20"/>
    <x v="1"/>
    <x v="172"/>
    <x v="181"/>
    <x v="181"/>
    <x v="25"/>
    <x v="19"/>
    <x v="18"/>
    <x v="177"/>
  </r>
  <r>
    <x v="182"/>
    <x v="161"/>
    <x v="0"/>
    <x v="20"/>
    <x v="1"/>
    <x v="173"/>
    <x v="182"/>
    <x v="182"/>
    <x v="25"/>
    <x v="19"/>
    <x v="18"/>
    <x v="178"/>
  </r>
  <r>
    <x v="183"/>
    <x v="162"/>
    <x v="0"/>
    <x v="20"/>
    <x v="1"/>
    <x v="174"/>
    <x v="183"/>
    <x v="183"/>
    <x v="24"/>
    <x v="18"/>
    <x v="18"/>
    <x v="179"/>
  </r>
  <r>
    <x v="184"/>
    <x v="163"/>
    <x v="0"/>
    <x v="20"/>
    <x v="1"/>
    <x v="175"/>
    <x v="184"/>
    <x v="184"/>
    <x v="24"/>
    <x v="18"/>
    <x v="18"/>
    <x v="180"/>
  </r>
  <r>
    <x v="185"/>
    <x v="164"/>
    <x v="0"/>
    <x v="20"/>
    <x v="1"/>
    <x v="176"/>
    <x v="185"/>
    <x v="185"/>
    <x v="24"/>
    <x v="18"/>
    <x v="18"/>
    <x v="181"/>
  </r>
  <r>
    <x v="186"/>
    <x v="165"/>
    <x v="0"/>
    <x v="20"/>
    <x v="1"/>
    <x v="177"/>
    <x v="186"/>
    <x v="186"/>
    <x v="24"/>
    <x v="18"/>
    <x v="18"/>
    <x v="182"/>
  </r>
  <r>
    <x v="187"/>
    <x v="166"/>
    <x v="0"/>
    <x v="20"/>
    <x v="1"/>
    <x v="178"/>
    <x v="187"/>
    <x v="187"/>
    <x v="24"/>
    <x v="18"/>
    <x v="18"/>
    <x v="183"/>
  </r>
  <r>
    <x v="188"/>
    <x v="43"/>
    <x v="0"/>
    <x v="20"/>
    <x v="1"/>
    <x v="179"/>
    <x v="188"/>
    <x v="188"/>
    <x v="25"/>
    <x v="19"/>
    <x v="18"/>
    <x v="184"/>
  </r>
  <r>
    <x v="189"/>
    <x v="167"/>
    <x v="0"/>
    <x v="20"/>
    <x v="1"/>
    <x v="180"/>
    <x v="189"/>
    <x v="189"/>
    <x v="25"/>
    <x v="19"/>
    <x v="18"/>
    <x v="185"/>
  </r>
  <r>
    <x v="190"/>
    <x v="96"/>
    <x v="0"/>
    <x v="20"/>
    <x v="1"/>
    <x v="181"/>
    <x v="190"/>
    <x v="190"/>
    <x v="24"/>
    <x v="18"/>
    <x v="18"/>
    <x v="186"/>
  </r>
  <r>
    <x v="191"/>
    <x v="11"/>
    <x v="0"/>
    <x v="20"/>
    <x v="1"/>
    <x v="182"/>
    <x v="191"/>
    <x v="191"/>
    <x v="24"/>
    <x v="18"/>
    <x v="18"/>
    <x v="187"/>
  </r>
  <r>
    <x v="192"/>
    <x v="168"/>
    <x v="0"/>
    <x v="20"/>
    <x v="1"/>
    <x v="183"/>
    <x v="192"/>
    <x v="192"/>
    <x v="24"/>
    <x v="18"/>
    <x v="18"/>
    <x v="188"/>
  </r>
  <r>
    <x v="193"/>
    <x v="169"/>
    <x v="0"/>
    <x v="20"/>
    <x v="1"/>
    <x v="184"/>
    <x v="193"/>
    <x v="193"/>
    <x v="24"/>
    <x v="18"/>
    <x v="18"/>
    <x v="189"/>
  </r>
  <r>
    <x v="194"/>
    <x v="170"/>
    <x v="0"/>
    <x v="20"/>
    <x v="1"/>
    <x v="185"/>
    <x v="194"/>
    <x v="194"/>
    <x v="24"/>
    <x v="18"/>
    <x v="18"/>
    <x v="190"/>
  </r>
  <r>
    <x v="195"/>
    <x v="171"/>
    <x v="0"/>
    <x v="20"/>
    <x v="1"/>
    <x v="186"/>
    <x v="195"/>
    <x v="195"/>
    <x v="24"/>
    <x v="18"/>
    <x v="18"/>
    <x v="191"/>
  </r>
  <r>
    <x v="196"/>
    <x v="135"/>
    <x v="0"/>
    <x v="20"/>
    <x v="1"/>
    <x v="187"/>
    <x v="196"/>
    <x v="196"/>
    <x v="24"/>
    <x v="18"/>
    <x v="18"/>
    <x v="192"/>
  </r>
  <r>
    <x v="197"/>
    <x v="172"/>
    <x v="0"/>
    <x v="20"/>
    <x v="1"/>
    <x v="188"/>
    <x v="197"/>
    <x v="197"/>
    <x v="24"/>
    <x v="18"/>
    <x v="18"/>
    <x v="193"/>
  </r>
  <r>
    <x v="198"/>
    <x v="173"/>
    <x v="0"/>
    <x v="20"/>
    <x v="1"/>
    <x v="189"/>
    <x v="198"/>
    <x v="198"/>
    <x v="24"/>
    <x v="18"/>
    <x v="18"/>
    <x v="194"/>
  </r>
  <r>
    <x v="199"/>
    <x v="138"/>
    <x v="0"/>
    <x v="20"/>
    <x v="1"/>
    <x v="190"/>
    <x v="199"/>
    <x v="199"/>
    <x v="24"/>
    <x v="18"/>
    <x v="18"/>
    <x v="195"/>
  </r>
  <r>
    <x v="200"/>
    <x v="174"/>
    <x v="0"/>
    <x v="20"/>
    <x v="1"/>
    <x v="191"/>
    <x v="200"/>
    <x v="200"/>
    <x v="24"/>
    <x v="18"/>
    <x v="18"/>
    <x v="196"/>
  </r>
  <r>
    <x v="201"/>
    <x v="108"/>
    <x v="0"/>
    <x v="20"/>
    <x v="1"/>
    <x v="192"/>
    <x v="201"/>
    <x v="201"/>
    <x v="24"/>
    <x v="18"/>
    <x v="18"/>
    <x v="197"/>
  </r>
  <r>
    <x v="202"/>
    <x v="175"/>
    <x v="0"/>
    <x v="20"/>
    <x v="1"/>
    <x v="193"/>
    <x v="202"/>
    <x v="202"/>
    <x v="24"/>
    <x v="18"/>
    <x v="18"/>
    <x v="198"/>
  </r>
  <r>
    <x v="203"/>
    <x v="176"/>
    <x v="0"/>
    <x v="20"/>
    <x v="1"/>
    <x v="194"/>
    <x v="203"/>
    <x v="203"/>
    <x v="24"/>
    <x v="18"/>
    <x v="18"/>
    <x v="199"/>
  </r>
  <r>
    <x v="204"/>
    <x v="177"/>
    <x v="0"/>
    <x v="20"/>
    <x v="1"/>
    <x v="195"/>
    <x v="204"/>
    <x v="204"/>
    <x v="24"/>
    <x v="18"/>
    <x v="18"/>
    <x v="200"/>
  </r>
  <r>
    <x v="205"/>
    <x v="178"/>
    <x v="0"/>
    <x v="20"/>
    <x v="1"/>
    <x v="196"/>
    <x v="205"/>
    <x v="205"/>
    <x v="24"/>
    <x v="18"/>
    <x v="18"/>
    <x v="201"/>
  </r>
  <r>
    <x v="206"/>
    <x v="179"/>
    <x v="0"/>
    <x v="20"/>
    <x v="1"/>
    <x v="197"/>
    <x v="206"/>
    <x v="206"/>
    <x v="24"/>
    <x v="18"/>
    <x v="18"/>
    <x v="202"/>
  </r>
  <r>
    <x v="207"/>
    <x v="180"/>
    <x v="0"/>
    <x v="20"/>
    <x v="1"/>
    <x v="198"/>
    <x v="207"/>
    <x v="207"/>
    <x v="24"/>
    <x v="18"/>
    <x v="18"/>
    <x v="203"/>
  </r>
  <r>
    <x v="208"/>
    <x v="181"/>
    <x v="1"/>
    <x v="21"/>
    <x v="0"/>
    <x v="199"/>
    <x v="208"/>
    <x v="208"/>
    <x v="0"/>
    <x v="0"/>
    <x v="0"/>
    <x v="204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0"/>
    <x v="0"/>
    <x v="1"/>
    <x v="98"/>
    <x v="106"/>
    <x v="106"/>
    <x v="7"/>
    <x v="1"/>
    <x v="1"/>
    <x v="104"/>
  </r>
  <r>
    <x v="107"/>
    <x v="93"/>
    <x v="1"/>
    <x v="1"/>
    <x v="2"/>
    <x v="0"/>
    <x v="107"/>
    <x v="107"/>
    <x v="8"/>
    <x v="3"/>
    <x v="2"/>
    <x v="105"/>
  </r>
  <r>
    <x v="108"/>
    <x v="94"/>
    <x v="2"/>
    <x v="2"/>
    <x v="0"/>
    <x v="99"/>
    <x v="108"/>
    <x v="108"/>
    <x v="0"/>
    <x v="0"/>
    <x v="0"/>
    <x v="10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18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2"/>
    <x v="0"/>
    <x v="1"/>
    <x v="1"/>
    <x v="85"/>
    <x v="96"/>
    <x v="96"/>
    <x v="7"/>
    <x v="3"/>
    <x v="1"/>
    <x v="94"/>
  </r>
  <r>
    <x v="97"/>
    <x v="42"/>
    <x v="0"/>
    <x v="1"/>
    <x v="1"/>
    <x v="86"/>
    <x v="97"/>
    <x v="97"/>
    <x v="7"/>
    <x v="3"/>
    <x v="1"/>
    <x v="95"/>
  </r>
  <r>
    <x v="98"/>
    <x v="84"/>
    <x v="0"/>
    <x v="1"/>
    <x v="1"/>
    <x v="87"/>
    <x v="98"/>
    <x v="98"/>
    <x v="7"/>
    <x v="3"/>
    <x v="1"/>
    <x v="96"/>
  </r>
  <r>
    <x v="99"/>
    <x v="85"/>
    <x v="0"/>
    <x v="1"/>
    <x v="1"/>
    <x v="88"/>
    <x v="99"/>
    <x v="99"/>
    <x v="7"/>
    <x v="3"/>
    <x v="1"/>
    <x v="97"/>
  </r>
  <r>
    <x v="100"/>
    <x v="86"/>
    <x v="0"/>
    <x v="1"/>
    <x v="1"/>
    <x v="89"/>
    <x v="100"/>
    <x v="100"/>
    <x v="7"/>
    <x v="3"/>
    <x v="1"/>
    <x v="98"/>
  </r>
  <r>
    <x v="101"/>
    <x v="87"/>
    <x v="0"/>
    <x v="1"/>
    <x v="1"/>
    <x v="90"/>
    <x v="101"/>
    <x v="101"/>
    <x v="7"/>
    <x v="3"/>
    <x v="1"/>
    <x v="99"/>
  </r>
  <r>
    <x v="102"/>
    <x v="88"/>
    <x v="0"/>
    <x v="1"/>
    <x v="1"/>
    <x v="91"/>
    <x v="102"/>
    <x v="102"/>
    <x v="7"/>
    <x v="3"/>
    <x v="1"/>
    <x v="100"/>
  </r>
  <r>
    <x v="103"/>
    <x v="89"/>
    <x v="0"/>
    <x v="1"/>
    <x v="1"/>
    <x v="92"/>
    <x v="103"/>
    <x v="103"/>
    <x v="7"/>
    <x v="3"/>
    <x v="1"/>
    <x v="101"/>
  </r>
  <r>
    <x v="104"/>
    <x v="90"/>
    <x v="0"/>
    <x v="1"/>
    <x v="1"/>
    <x v="93"/>
    <x v="104"/>
    <x v="104"/>
    <x v="7"/>
    <x v="3"/>
    <x v="1"/>
    <x v="102"/>
  </r>
  <r>
    <x v="105"/>
    <x v="91"/>
    <x v="0"/>
    <x v="1"/>
    <x v="1"/>
    <x v="94"/>
    <x v="105"/>
    <x v="105"/>
    <x v="7"/>
    <x v="3"/>
    <x v="1"/>
    <x v="103"/>
  </r>
  <r>
    <x v="106"/>
    <x v="92"/>
    <x v="0"/>
    <x v="1"/>
    <x v="1"/>
    <x v="95"/>
    <x v="106"/>
    <x v="106"/>
    <x v="7"/>
    <x v="3"/>
    <x v="1"/>
    <x v="104"/>
  </r>
  <r>
    <x v="107"/>
    <x v="93"/>
    <x v="0"/>
    <x v="1"/>
    <x v="1"/>
    <x v="96"/>
    <x v="107"/>
    <x v="107"/>
    <x v="7"/>
    <x v="3"/>
    <x v="1"/>
    <x v="105"/>
  </r>
  <r>
    <x v="108"/>
    <x v="94"/>
    <x v="0"/>
    <x v="1"/>
    <x v="1"/>
    <x v="97"/>
    <x v="108"/>
    <x v="108"/>
    <x v="7"/>
    <x v="3"/>
    <x v="1"/>
    <x v="106"/>
  </r>
  <r>
    <x v="109"/>
    <x v="58"/>
    <x v="0"/>
    <x v="1"/>
    <x v="1"/>
    <x v="98"/>
    <x v="109"/>
    <x v="109"/>
    <x v="7"/>
    <x v="3"/>
    <x v="1"/>
    <x v="107"/>
  </r>
  <r>
    <x v="110"/>
    <x v="95"/>
    <x v="0"/>
    <x v="1"/>
    <x v="1"/>
    <x v="99"/>
    <x v="110"/>
    <x v="110"/>
    <x v="7"/>
    <x v="3"/>
    <x v="1"/>
    <x v="108"/>
  </r>
  <r>
    <x v="111"/>
    <x v="96"/>
    <x v="0"/>
    <x v="1"/>
    <x v="1"/>
    <x v="100"/>
    <x v="111"/>
    <x v="111"/>
    <x v="7"/>
    <x v="3"/>
    <x v="1"/>
    <x v="109"/>
  </r>
  <r>
    <x v="112"/>
    <x v="97"/>
    <x v="0"/>
    <x v="1"/>
    <x v="1"/>
    <x v="101"/>
    <x v="112"/>
    <x v="112"/>
    <x v="7"/>
    <x v="3"/>
    <x v="1"/>
    <x v="110"/>
  </r>
  <r>
    <x v="113"/>
    <x v="60"/>
    <x v="0"/>
    <x v="1"/>
    <x v="1"/>
    <x v="102"/>
    <x v="113"/>
    <x v="113"/>
    <x v="7"/>
    <x v="3"/>
    <x v="1"/>
    <x v="111"/>
  </r>
  <r>
    <x v="114"/>
    <x v="98"/>
    <x v="0"/>
    <x v="1"/>
    <x v="1"/>
    <x v="103"/>
    <x v="114"/>
    <x v="114"/>
    <x v="7"/>
    <x v="3"/>
    <x v="1"/>
    <x v="112"/>
  </r>
  <r>
    <x v="115"/>
    <x v="99"/>
    <x v="0"/>
    <x v="1"/>
    <x v="1"/>
    <x v="104"/>
    <x v="115"/>
    <x v="115"/>
    <x v="7"/>
    <x v="3"/>
    <x v="1"/>
    <x v="113"/>
  </r>
  <r>
    <x v="116"/>
    <x v="100"/>
    <x v="0"/>
    <x v="1"/>
    <x v="1"/>
    <x v="105"/>
    <x v="116"/>
    <x v="116"/>
    <x v="7"/>
    <x v="3"/>
    <x v="1"/>
    <x v="114"/>
  </r>
  <r>
    <x v="117"/>
    <x v="101"/>
    <x v="0"/>
    <x v="1"/>
    <x v="1"/>
    <x v="106"/>
    <x v="117"/>
    <x v="117"/>
    <x v="7"/>
    <x v="3"/>
    <x v="1"/>
    <x v="115"/>
  </r>
  <r>
    <x v="118"/>
    <x v="102"/>
    <x v="0"/>
    <x v="1"/>
    <x v="1"/>
    <x v="107"/>
    <x v="118"/>
    <x v="118"/>
    <x v="7"/>
    <x v="3"/>
    <x v="1"/>
    <x v="116"/>
  </r>
  <r>
    <x v="119"/>
    <x v="103"/>
    <x v="0"/>
    <x v="1"/>
    <x v="1"/>
    <x v="108"/>
    <x v="119"/>
    <x v="119"/>
    <x v="7"/>
    <x v="3"/>
    <x v="1"/>
    <x v="117"/>
  </r>
  <r>
    <x v="120"/>
    <x v="104"/>
    <x v="0"/>
    <x v="1"/>
    <x v="1"/>
    <x v="109"/>
    <x v="120"/>
    <x v="120"/>
    <x v="7"/>
    <x v="3"/>
    <x v="1"/>
    <x v="118"/>
  </r>
  <r>
    <x v="121"/>
    <x v="105"/>
    <x v="0"/>
    <x v="1"/>
    <x v="1"/>
    <x v="110"/>
    <x v="121"/>
    <x v="121"/>
    <x v="7"/>
    <x v="3"/>
    <x v="1"/>
    <x v="119"/>
  </r>
  <r>
    <x v="122"/>
    <x v="3"/>
    <x v="0"/>
    <x v="1"/>
    <x v="1"/>
    <x v="111"/>
    <x v="122"/>
    <x v="122"/>
    <x v="7"/>
    <x v="3"/>
    <x v="1"/>
    <x v="120"/>
  </r>
  <r>
    <x v="123"/>
    <x v="106"/>
    <x v="0"/>
    <x v="1"/>
    <x v="1"/>
    <x v="112"/>
    <x v="123"/>
    <x v="123"/>
    <x v="7"/>
    <x v="3"/>
    <x v="1"/>
    <x v="121"/>
  </r>
  <r>
    <x v="124"/>
    <x v="107"/>
    <x v="0"/>
    <x v="1"/>
    <x v="1"/>
    <x v="113"/>
    <x v="124"/>
    <x v="124"/>
    <x v="7"/>
    <x v="3"/>
    <x v="1"/>
    <x v="122"/>
  </r>
  <r>
    <x v="125"/>
    <x v="108"/>
    <x v="0"/>
    <x v="1"/>
    <x v="1"/>
    <x v="114"/>
    <x v="125"/>
    <x v="125"/>
    <x v="7"/>
    <x v="3"/>
    <x v="1"/>
    <x v="123"/>
  </r>
  <r>
    <x v="126"/>
    <x v="109"/>
    <x v="0"/>
    <x v="1"/>
    <x v="1"/>
    <x v="115"/>
    <x v="126"/>
    <x v="126"/>
    <x v="7"/>
    <x v="3"/>
    <x v="1"/>
    <x v="124"/>
  </r>
  <r>
    <x v="127"/>
    <x v="110"/>
    <x v="0"/>
    <x v="1"/>
    <x v="1"/>
    <x v="116"/>
    <x v="127"/>
    <x v="127"/>
    <x v="7"/>
    <x v="3"/>
    <x v="1"/>
    <x v="125"/>
  </r>
  <r>
    <x v="128"/>
    <x v="111"/>
    <x v="0"/>
    <x v="1"/>
    <x v="1"/>
    <x v="117"/>
    <x v="128"/>
    <x v="128"/>
    <x v="7"/>
    <x v="3"/>
    <x v="1"/>
    <x v="126"/>
  </r>
  <r>
    <x v="129"/>
    <x v="112"/>
    <x v="0"/>
    <x v="1"/>
    <x v="1"/>
    <x v="118"/>
    <x v="129"/>
    <x v="129"/>
    <x v="7"/>
    <x v="3"/>
    <x v="1"/>
    <x v="127"/>
  </r>
  <r>
    <x v="130"/>
    <x v="43"/>
    <x v="0"/>
    <x v="1"/>
    <x v="1"/>
    <x v="119"/>
    <x v="130"/>
    <x v="130"/>
    <x v="7"/>
    <x v="3"/>
    <x v="1"/>
    <x v="128"/>
  </r>
  <r>
    <x v="131"/>
    <x v="113"/>
    <x v="0"/>
    <x v="1"/>
    <x v="1"/>
    <x v="120"/>
    <x v="131"/>
    <x v="131"/>
    <x v="7"/>
    <x v="3"/>
    <x v="1"/>
    <x v="129"/>
  </r>
  <r>
    <x v="132"/>
    <x v="114"/>
    <x v="0"/>
    <x v="1"/>
    <x v="1"/>
    <x v="121"/>
    <x v="132"/>
    <x v="132"/>
    <x v="7"/>
    <x v="3"/>
    <x v="1"/>
    <x v="130"/>
  </r>
  <r>
    <x v="133"/>
    <x v="115"/>
    <x v="0"/>
    <x v="1"/>
    <x v="1"/>
    <x v="122"/>
    <x v="133"/>
    <x v="133"/>
    <x v="7"/>
    <x v="3"/>
    <x v="1"/>
    <x v="131"/>
  </r>
  <r>
    <x v="134"/>
    <x v="31"/>
    <x v="0"/>
    <x v="1"/>
    <x v="1"/>
    <x v="123"/>
    <x v="134"/>
    <x v="134"/>
    <x v="7"/>
    <x v="3"/>
    <x v="1"/>
    <x v="132"/>
  </r>
  <r>
    <x v="135"/>
    <x v="116"/>
    <x v="0"/>
    <x v="1"/>
    <x v="1"/>
    <x v="124"/>
    <x v="135"/>
    <x v="135"/>
    <x v="7"/>
    <x v="3"/>
    <x v="1"/>
    <x v="133"/>
  </r>
  <r>
    <x v="136"/>
    <x v="117"/>
    <x v="0"/>
    <x v="1"/>
    <x v="1"/>
    <x v="125"/>
    <x v="136"/>
    <x v="136"/>
    <x v="7"/>
    <x v="3"/>
    <x v="1"/>
    <x v="134"/>
  </r>
  <r>
    <x v="137"/>
    <x v="97"/>
    <x v="0"/>
    <x v="1"/>
    <x v="1"/>
    <x v="126"/>
    <x v="137"/>
    <x v="137"/>
    <x v="7"/>
    <x v="3"/>
    <x v="1"/>
    <x v="135"/>
  </r>
  <r>
    <x v="138"/>
    <x v="118"/>
    <x v="0"/>
    <x v="1"/>
    <x v="1"/>
    <x v="127"/>
    <x v="138"/>
    <x v="138"/>
    <x v="7"/>
    <x v="3"/>
    <x v="1"/>
    <x v="136"/>
  </r>
  <r>
    <x v="139"/>
    <x v="119"/>
    <x v="0"/>
    <x v="1"/>
    <x v="1"/>
    <x v="128"/>
    <x v="139"/>
    <x v="139"/>
    <x v="7"/>
    <x v="3"/>
    <x v="1"/>
    <x v="137"/>
  </r>
  <r>
    <x v="140"/>
    <x v="120"/>
    <x v="0"/>
    <x v="1"/>
    <x v="1"/>
    <x v="128"/>
    <x v="140"/>
    <x v="140"/>
    <x v="7"/>
    <x v="3"/>
    <x v="1"/>
    <x v="138"/>
  </r>
  <r>
    <x v="141"/>
    <x v="121"/>
    <x v="0"/>
    <x v="1"/>
    <x v="1"/>
    <x v="129"/>
    <x v="141"/>
    <x v="141"/>
    <x v="7"/>
    <x v="3"/>
    <x v="1"/>
    <x v="139"/>
  </r>
  <r>
    <x v="142"/>
    <x v="122"/>
    <x v="0"/>
    <x v="1"/>
    <x v="1"/>
    <x v="130"/>
    <x v="142"/>
    <x v="142"/>
    <x v="7"/>
    <x v="3"/>
    <x v="1"/>
    <x v="140"/>
  </r>
  <r>
    <x v="143"/>
    <x v="123"/>
    <x v="0"/>
    <x v="1"/>
    <x v="1"/>
    <x v="131"/>
    <x v="143"/>
    <x v="143"/>
    <x v="7"/>
    <x v="3"/>
    <x v="1"/>
    <x v="141"/>
  </r>
  <r>
    <x v="144"/>
    <x v="124"/>
    <x v="0"/>
    <x v="1"/>
    <x v="1"/>
    <x v="132"/>
    <x v="144"/>
    <x v="144"/>
    <x v="7"/>
    <x v="3"/>
    <x v="1"/>
    <x v="142"/>
  </r>
  <r>
    <x v="145"/>
    <x v="125"/>
    <x v="0"/>
    <x v="1"/>
    <x v="1"/>
    <x v="133"/>
    <x v="145"/>
    <x v="145"/>
    <x v="7"/>
    <x v="3"/>
    <x v="1"/>
    <x v="143"/>
  </r>
  <r>
    <x v="146"/>
    <x v="126"/>
    <x v="0"/>
    <x v="1"/>
    <x v="1"/>
    <x v="134"/>
    <x v="146"/>
    <x v="146"/>
    <x v="7"/>
    <x v="3"/>
    <x v="1"/>
    <x v="144"/>
  </r>
  <r>
    <x v="147"/>
    <x v="127"/>
    <x v="0"/>
    <x v="1"/>
    <x v="1"/>
    <x v="135"/>
    <x v="147"/>
    <x v="147"/>
    <x v="8"/>
    <x v="3"/>
    <x v="1"/>
    <x v="145"/>
  </r>
  <r>
    <x v="148"/>
    <x v="128"/>
    <x v="0"/>
    <x v="1"/>
    <x v="1"/>
    <x v="136"/>
    <x v="148"/>
    <x v="148"/>
    <x v="8"/>
    <x v="3"/>
    <x v="1"/>
    <x v="146"/>
  </r>
  <r>
    <x v="149"/>
    <x v="129"/>
    <x v="0"/>
    <x v="1"/>
    <x v="1"/>
    <x v="137"/>
    <x v="149"/>
    <x v="149"/>
    <x v="8"/>
    <x v="3"/>
    <x v="1"/>
    <x v="147"/>
  </r>
  <r>
    <x v="150"/>
    <x v="130"/>
    <x v="0"/>
    <x v="1"/>
    <x v="1"/>
    <x v="138"/>
    <x v="150"/>
    <x v="150"/>
    <x v="8"/>
    <x v="3"/>
    <x v="1"/>
    <x v="148"/>
  </r>
  <r>
    <x v="151"/>
    <x v="131"/>
    <x v="0"/>
    <x v="1"/>
    <x v="1"/>
    <x v="139"/>
    <x v="151"/>
    <x v="151"/>
    <x v="8"/>
    <x v="3"/>
    <x v="1"/>
    <x v="149"/>
  </r>
  <r>
    <x v="152"/>
    <x v="132"/>
    <x v="0"/>
    <x v="1"/>
    <x v="1"/>
    <x v="140"/>
    <x v="152"/>
    <x v="152"/>
    <x v="8"/>
    <x v="3"/>
    <x v="1"/>
    <x v="150"/>
  </r>
  <r>
    <x v="153"/>
    <x v="133"/>
    <x v="0"/>
    <x v="1"/>
    <x v="1"/>
    <x v="141"/>
    <x v="153"/>
    <x v="153"/>
    <x v="8"/>
    <x v="3"/>
    <x v="1"/>
    <x v="151"/>
  </r>
  <r>
    <x v="154"/>
    <x v="134"/>
    <x v="0"/>
    <x v="1"/>
    <x v="1"/>
    <x v="142"/>
    <x v="154"/>
    <x v="154"/>
    <x v="8"/>
    <x v="3"/>
    <x v="1"/>
    <x v="152"/>
  </r>
  <r>
    <x v="155"/>
    <x v="135"/>
    <x v="0"/>
    <x v="1"/>
    <x v="1"/>
    <x v="143"/>
    <x v="155"/>
    <x v="155"/>
    <x v="8"/>
    <x v="3"/>
    <x v="1"/>
    <x v="153"/>
  </r>
  <r>
    <x v="156"/>
    <x v="136"/>
    <x v="0"/>
    <x v="1"/>
    <x v="1"/>
    <x v="144"/>
    <x v="156"/>
    <x v="156"/>
    <x v="8"/>
    <x v="3"/>
    <x v="1"/>
    <x v="154"/>
  </r>
  <r>
    <x v="157"/>
    <x v="113"/>
    <x v="0"/>
    <x v="1"/>
    <x v="1"/>
    <x v="145"/>
    <x v="157"/>
    <x v="157"/>
    <x v="8"/>
    <x v="3"/>
    <x v="1"/>
    <x v="155"/>
  </r>
  <r>
    <x v="158"/>
    <x v="137"/>
    <x v="0"/>
    <x v="1"/>
    <x v="1"/>
    <x v="146"/>
    <x v="158"/>
    <x v="158"/>
    <x v="8"/>
    <x v="3"/>
    <x v="1"/>
    <x v="156"/>
  </r>
  <r>
    <x v="159"/>
    <x v="76"/>
    <x v="0"/>
    <x v="1"/>
    <x v="1"/>
    <x v="147"/>
    <x v="159"/>
    <x v="159"/>
    <x v="9"/>
    <x v="2"/>
    <x v="1"/>
    <x v="157"/>
  </r>
  <r>
    <x v="160"/>
    <x v="26"/>
    <x v="0"/>
    <x v="1"/>
    <x v="1"/>
    <x v="148"/>
    <x v="160"/>
    <x v="160"/>
    <x v="9"/>
    <x v="2"/>
    <x v="1"/>
    <x v="158"/>
  </r>
  <r>
    <x v="161"/>
    <x v="138"/>
    <x v="0"/>
    <x v="1"/>
    <x v="1"/>
    <x v="149"/>
    <x v="161"/>
    <x v="161"/>
    <x v="8"/>
    <x v="3"/>
    <x v="1"/>
    <x v="159"/>
  </r>
  <r>
    <x v="162"/>
    <x v="139"/>
    <x v="0"/>
    <x v="1"/>
    <x v="1"/>
    <x v="150"/>
    <x v="162"/>
    <x v="162"/>
    <x v="8"/>
    <x v="3"/>
    <x v="1"/>
    <x v="160"/>
  </r>
  <r>
    <x v="163"/>
    <x v="25"/>
    <x v="0"/>
    <x v="1"/>
    <x v="1"/>
    <x v="151"/>
    <x v="163"/>
    <x v="163"/>
    <x v="8"/>
    <x v="3"/>
    <x v="1"/>
    <x v="161"/>
  </r>
  <r>
    <x v="164"/>
    <x v="140"/>
    <x v="0"/>
    <x v="1"/>
    <x v="1"/>
    <x v="152"/>
    <x v="164"/>
    <x v="164"/>
    <x v="8"/>
    <x v="3"/>
    <x v="1"/>
    <x v="162"/>
  </r>
  <r>
    <x v="165"/>
    <x v="141"/>
    <x v="0"/>
    <x v="1"/>
    <x v="1"/>
    <x v="153"/>
    <x v="165"/>
    <x v="165"/>
    <x v="8"/>
    <x v="3"/>
    <x v="1"/>
    <x v="163"/>
  </r>
  <r>
    <x v="166"/>
    <x v="142"/>
    <x v="0"/>
    <x v="1"/>
    <x v="1"/>
    <x v="154"/>
    <x v="166"/>
    <x v="166"/>
    <x v="9"/>
    <x v="2"/>
    <x v="1"/>
    <x v="164"/>
  </r>
  <r>
    <x v="167"/>
    <x v="137"/>
    <x v="0"/>
    <x v="1"/>
    <x v="1"/>
    <x v="155"/>
    <x v="167"/>
    <x v="167"/>
    <x v="9"/>
    <x v="2"/>
    <x v="1"/>
    <x v="165"/>
  </r>
  <r>
    <x v="168"/>
    <x v="112"/>
    <x v="0"/>
    <x v="1"/>
    <x v="1"/>
    <x v="156"/>
    <x v="168"/>
    <x v="168"/>
    <x v="8"/>
    <x v="3"/>
    <x v="1"/>
    <x v="166"/>
  </r>
  <r>
    <x v="169"/>
    <x v="143"/>
    <x v="0"/>
    <x v="1"/>
    <x v="1"/>
    <x v="157"/>
    <x v="169"/>
    <x v="169"/>
    <x v="8"/>
    <x v="3"/>
    <x v="1"/>
    <x v="167"/>
  </r>
  <r>
    <x v="170"/>
    <x v="144"/>
    <x v="0"/>
    <x v="1"/>
    <x v="1"/>
    <x v="158"/>
    <x v="170"/>
    <x v="170"/>
    <x v="8"/>
    <x v="3"/>
    <x v="1"/>
    <x v="168"/>
  </r>
  <r>
    <x v="171"/>
    <x v="145"/>
    <x v="0"/>
    <x v="1"/>
    <x v="1"/>
    <x v="159"/>
    <x v="171"/>
    <x v="171"/>
    <x v="8"/>
    <x v="3"/>
    <x v="1"/>
    <x v="169"/>
  </r>
  <r>
    <x v="172"/>
    <x v="126"/>
    <x v="0"/>
    <x v="1"/>
    <x v="1"/>
    <x v="160"/>
    <x v="172"/>
    <x v="172"/>
    <x v="8"/>
    <x v="3"/>
    <x v="1"/>
    <x v="170"/>
  </r>
  <r>
    <x v="173"/>
    <x v="146"/>
    <x v="0"/>
    <x v="1"/>
    <x v="1"/>
    <x v="161"/>
    <x v="173"/>
    <x v="173"/>
    <x v="8"/>
    <x v="3"/>
    <x v="1"/>
    <x v="171"/>
  </r>
  <r>
    <x v="174"/>
    <x v="111"/>
    <x v="0"/>
    <x v="1"/>
    <x v="1"/>
    <x v="162"/>
    <x v="174"/>
    <x v="174"/>
    <x v="8"/>
    <x v="3"/>
    <x v="1"/>
    <x v="172"/>
  </r>
  <r>
    <x v="175"/>
    <x v="147"/>
    <x v="0"/>
    <x v="1"/>
    <x v="1"/>
    <x v="163"/>
    <x v="175"/>
    <x v="175"/>
    <x v="8"/>
    <x v="3"/>
    <x v="1"/>
    <x v="173"/>
  </r>
  <r>
    <x v="176"/>
    <x v="148"/>
    <x v="0"/>
    <x v="1"/>
    <x v="1"/>
    <x v="164"/>
    <x v="176"/>
    <x v="176"/>
    <x v="8"/>
    <x v="3"/>
    <x v="1"/>
    <x v="174"/>
  </r>
  <r>
    <x v="177"/>
    <x v="114"/>
    <x v="0"/>
    <x v="1"/>
    <x v="1"/>
    <x v="165"/>
    <x v="177"/>
    <x v="177"/>
    <x v="8"/>
    <x v="3"/>
    <x v="1"/>
    <x v="175"/>
  </r>
  <r>
    <x v="178"/>
    <x v="149"/>
    <x v="0"/>
    <x v="1"/>
    <x v="1"/>
    <x v="166"/>
    <x v="178"/>
    <x v="178"/>
    <x v="8"/>
    <x v="3"/>
    <x v="1"/>
    <x v="176"/>
  </r>
  <r>
    <x v="179"/>
    <x v="150"/>
    <x v="0"/>
    <x v="1"/>
    <x v="1"/>
    <x v="167"/>
    <x v="179"/>
    <x v="179"/>
    <x v="8"/>
    <x v="3"/>
    <x v="1"/>
    <x v="177"/>
  </r>
  <r>
    <x v="180"/>
    <x v="151"/>
    <x v="0"/>
    <x v="1"/>
    <x v="1"/>
    <x v="168"/>
    <x v="180"/>
    <x v="180"/>
    <x v="8"/>
    <x v="3"/>
    <x v="1"/>
    <x v="178"/>
  </r>
  <r>
    <x v="181"/>
    <x v="152"/>
    <x v="0"/>
    <x v="1"/>
    <x v="1"/>
    <x v="169"/>
    <x v="181"/>
    <x v="181"/>
    <x v="8"/>
    <x v="3"/>
    <x v="1"/>
    <x v="179"/>
  </r>
  <r>
    <x v="182"/>
    <x v="153"/>
    <x v="0"/>
    <x v="1"/>
    <x v="1"/>
    <x v="170"/>
    <x v="182"/>
    <x v="182"/>
    <x v="8"/>
    <x v="3"/>
    <x v="1"/>
    <x v="180"/>
  </r>
  <r>
    <x v="183"/>
    <x v="154"/>
    <x v="0"/>
    <x v="1"/>
    <x v="1"/>
    <x v="171"/>
    <x v="183"/>
    <x v="183"/>
    <x v="8"/>
    <x v="3"/>
    <x v="1"/>
    <x v="181"/>
  </r>
  <r>
    <x v="184"/>
    <x v="59"/>
    <x v="0"/>
    <x v="1"/>
    <x v="1"/>
    <x v="172"/>
    <x v="184"/>
    <x v="184"/>
    <x v="8"/>
    <x v="3"/>
    <x v="1"/>
    <x v="182"/>
  </r>
  <r>
    <x v="185"/>
    <x v="155"/>
    <x v="0"/>
    <x v="1"/>
    <x v="1"/>
    <x v="173"/>
    <x v="185"/>
    <x v="185"/>
    <x v="8"/>
    <x v="3"/>
    <x v="1"/>
    <x v="183"/>
  </r>
  <r>
    <x v="186"/>
    <x v="156"/>
    <x v="1"/>
    <x v="2"/>
    <x v="0"/>
    <x v="174"/>
    <x v="186"/>
    <x v="186"/>
    <x v="0"/>
    <x v="0"/>
    <x v="0"/>
    <x v="184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165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66"/>
    <x v="0"/>
    <x v="0"/>
    <x v="1"/>
    <x v="66"/>
    <x v="74"/>
    <x v="74"/>
    <x v="3"/>
    <x v="1"/>
    <x v="1"/>
    <x v="74"/>
  </r>
  <r>
    <x v="75"/>
    <x v="70"/>
    <x v="0"/>
    <x v="0"/>
    <x v="1"/>
    <x v="67"/>
    <x v="75"/>
    <x v="75"/>
    <x v="3"/>
    <x v="1"/>
    <x v="1"/>
    <x v="75"/>
  </r>
  <r>
    <x v="76"/>
    <x v="71"/>
    <x v="0"/>
    <x v="0"/>
    <x v="1"/>
    <x v="68"/>
    <x v="76"/>
    <x v="76"/>
    <x v="3"/>
    <x v="1"/>
    <x v="1"/>
    <x v="76"/>
  </r>
  <r>
    <x v="77"/>
    <x v="72"/>
    <x v="0"/>
    <x v="0"/>
    <x v="1"/>
    <x v="69"/>
    <x v="77"/>
    <x v="77"/>
    <x v="3"/>
    <x v="1"/>
    <x v="1"/>
    <x v="77"/>
  </r>
  <r>
    <x v="78"/>
    <x v="73"/>
    <x v="0"/>
    <x v="0"/>
    <x v="1"/>
    <x v="70"/>
    <x v="78"/>
    <x v="78"/>
    <x v="3"/>
    <x v="1"/>
    <x v="1"/>
    <x v="78"/>
  </r>
  <r>
    <x v="79"/>
    <x v="74"/>
    <x v="0"/>
    <x v="0"/>
    <x v="1"/>
    <x v="71"/>
    <x v="79"/>
    <x v="79"/>
    <x v="3"/>
    <x v="1"/>
    <x v="1"/>
    <x v="79"/>
  </r>
  <r>
    <x v="80"/>
    <x v="75"/>
    <x v="0"/>
    <x v="0"/>
    <x v="1"/>
    <x v="72"/>
    <x v="80"/>
    <x v="80"/>
    <x v="3"/>
    <x v="1"/>
    <x v="1"/>
    <x v="80"/>
  </r>
  <r>
    <x v="81"/>
    <x v="76"/>
    <x v="0"/>
    <x v="0"/>
    <x v="1"/>
    <x v="73"/>
    <x v="81"/>
    <x v="81"/>
    <x v="3"/>
    <x v="1"/>
    <x v="1"/>
    <x v="81"/>
  </r>
  <r>
    <x v="82"/>
    <x v="77"/>
    <x v="0"/>
    <x v="0"/>
    <x v="1"/>
    <x v="74"/>
    <x v="82"/>
    <x v="82"/>
    <x v="3"/>
    <x v="1"/>
    <x v="1"/>
    <x v="82"/>
  </r>
  <r>
    <x v="83"/>
    <x v="78"/>
    <x v="0"/>
    <x v="0"/>
    <x v="1"/>
    <x v="75"/>
    <x v="83"/>
    <x v="83"/>
    <x v="3"/>
    <x v="1"/>
    <x v="1"/>
    <x v="83"/>
  </r>
  <r>
    <x v="84"/>
    <x v="79"/>
    <x v="0"/>
    <x v="0"/>
    <x v="1"/>
    <x v="76"/>
    <x v="84"/>
    <x v="84"/>
    <x v="3"/>
    <x v="1"/>
    <x v="1"/>
    <x v="84"/>
  </r>
  <r>
    <x v="85"/>
    <x v="80"/>
    <x v="0"/>
    <x v="0"/>
    <x v="1"/>
    <x v="77"/>
    <x v="85"/>
    <x v="85"/>
    <x v="3"/>
    <x v="1"/>
    <x v="1"/>
    <x v="85"/>
  </r>
  <r>
    <x v="86"/>
    <x v="81"/>
    <x v="0"/>
    <x v="0"/>
    <x v="1"/>
    <x v="78"/>
    <x v="86"/>
    <x v="86"/>
    <x v="3"/>
    <x v="1"/>
    <x v="1"/>
    <x v="86"/>
  </r>
  <r>
    <x v="87"/>
    <x v="51"/>
    <x v="0"/>
    <x v="0"/>
    <x v="1"/>
    <x v="79"/>
    <x v="87"/>
    <x v="87"/>
    <x v="3"/>
    <x v="1"/>
    <x v="1"/>
    <x v="87"/>
  </r>
  <r>
    <x v="88"/>
    <x v="82"/>
    <x v="0"/>
    <x v="0"/>
    <x v="1"/>
    <x v="80"/>
    <x v="88"/>
    <x v="88"/>
    <x v="3"/>
    <x v="1"/>
    <x v="1"/>
    <x v="88"/>
  </r>
  <r>
    <x v="89"/>
    <x v="83"/>
    <x v="0"/>
    <x v="0"/>
    <x v="1"/>
    <x v="81"/>
    <x v="89"/>
    <x v="89"/>
    <x v="3"/>
    <x v="1"/>
    <x v="1"/>
    <x v="89"/>
  </r>
  <r>
    <x v="90"/>
    <x v="84"/>
    <x v="0"/>
    <x v="0"/>
    <x v="1"/>
    <x v="82"/>
    <x v="90"/>
    <x v="90"/>
    <x v="3"/>
    <x v="1"/>
    <x v="1"/>
    <x v="90"/>
  </r>
  <r>
    <x v="91"/>
    <x v="85"/>
    <x v="0"/>
    <x v="0"/>
    <x v="1"/>
    <x v="83"/>
    <x v="91"/>
    <x v="91"/>
    <x v="3"/>
    <x v="1"/>
    <x v="1"/>
    <x v="91"/>
  </r>
  <r>
    <x v="92"/>
    <x v="86"/>
    <x v="0"/>
    <x v="0"/>
    <x v="1"/>
    <x v="84"/>
    <x v="92"/>
    <x v="92"/>
    <x v="3"/>
    <x v="1"/>
    <x v="1"/>
    <x v="92"/>
  </r>
  <r>
    <x v="93"/>
    <x v="87"/>
    <x v="0"/>
    <x v="0"/>
    <x v="1"/>
    <x v="85"/>
    <x v="93"/>
    <x v="93"/>
    <x v="3"/>
    <x v="1"/>
    <x v="1"/>
    <x v="93"/>
  </r>
  <r>
    <x v="94"/>
    <x v="88"/>
    <x v="0"/>
    <x v="0"/>
    <x v="1"/>
    <x v="86"/>
    <x v="94"/>
    <x v="94"/>
    <x v="3"/>
    <x v="1"/>
    <x v="1"/>
    <x v="94"/>
  </r>
  <r>
    <x v="95"/>
    <x v="89"/>
    <x v="0"/>
    <x v="0"/>
    <x v="1"/>
    <x v="87"/>
    <x v="95"/>
    <x v="95"/>
    <x v="3"/>
    <x v="1"/>
    <x v="1"/>
    <x v="95"/>
  </r>
  <r>
    <x v="96"/>
    <x v="90"/>
    <x v="0"/>
    <x v="0"/>
    <x v="1"/>
    <x v="88"/>
    <x v="96"/>
    <x v="96"/>
    <x v="3"/>
    <x v="1"/>
    <x v="1"/>
    <x v="96"/>
  </r>
  <r>
    <x v="97"/>
    <x v="91"/>
    <x v="0"/>
    <x v="0"/>
    <x v="1"/>
    <x v="89"/>
    <x v="97"/>
    <x v="97"/>
    <x v="3"/>
    <x v="1"/>
    <x v="1"/>
    <x v="97"/>
  </r>
  <r>
    <x v="98"/>
    <x v="92"/>
    <x v="0"/>
    <x v="0"/>
    <x v="1"/>
    <x v="90"/>
    <x v="98"/>
    <x v="98"/>
    <x v="3"/>
    <x v="1"/>
    <x v="1"/>
    <x v="98"/>
  </r>
  <r>
    <x v="99"/>
    <x v="93"/>
    <x v="0"/>
    <x v="0"/>
    <x v="1"/>
    <x v="91"/>
    <x v="99"/>
    <x v="99"/>
    <x v="3"/>
    <x v="1"/>
    <x v="1"/>
    <x v="99"/>
  </r>
  <r>
    <x v="100"/>
    <x v="94"/>
    <x v="0"/>
    <x v="0"/>
    <x v="1"/>
    <x v="92"/>
    <x v="100"/>
    <x v="100"/>
    <x v="3"/>
    <x v="1"/>
    <x v="1"/>
    <x v="100"/>
  </r>
  <r>
    <x v="101"/>
    <x v="95"/>
    <x v="0"/>
    <x v="0"/>
    <x v="1"/>
    <x v="93"/>
    <x v="101"/>
    <x v="101"/>
    <x v="3"/>
    <x v="1"/>
    <x v="1"/>
    <x v="101"/>
  </r>
  <r>
    <x v="102"/>
    <x v="96"/>
    <x v="0"/>
    <x v="0"/>
    <x v="1"/>
    <x v="94"/>
    <x v="102"/>
    <x v="102"/>
    <x v="3"/>
    <x v="1"/>
    <x v="1"/>
    <x v="102"/>
  </r>
  <r>
    <x v="103"/>
    <x v="97"/>
    <x v="0"/>
    <x v="0"/>
    <x v="1"/>
    <x v="95"/>
    <x v="103"/>
    <x v="103"/>
    <x v="3"/>
    <x v="1"/>
    <x v="1"/>
    <x v="103"/>
  </r>
  <r>
    <x v="104"/>
    <x v="37"/>
    <x v="0"/>
    <x v="0"/>
    <x v="1"/>
    <x v="96"/>
    <x v="104"/>
    <x v="104"/>
    <x v="3"/>
    <x v="1"/>
    <x v="1"/>
    <x v="104"/>
  </r>
  <r>
    <x v="105"/>
    <x v="98"/>
    <x v="0"/>
    <x v="0"/>
    <x v="1"/>
    <x v="97"/>
    <x v="105"/>
    <x v="105"/>
    <x v="3"/>
    <x v="1"/>
    <x v="1"/>
    <x v="105"/>
  </r>
  <r>
    <x v="106"/>
    <x v="99"/>
    <x v="0"/>
    <x v="0"/>
    <x v="1"/>
    <x v="98"/>
    <x v="106"/>
    <x v="106"/>
    <x v="3"/>
    <x v="1"/>
    <x v="1"/>
    <x v="106"/>
  </r>
  <r>
    <x v="107"/>
    <x v="100"/>
    <x v="0"/>
    <x v="0"/>
    <x v="1"/>
    <x v="99"/>
    <x v="107"/>
    <x v="107"/>
    <x v="3"/>
    <x v="1"/>
    <x v="1"/>
    <x v="107"/>
  </r>
  <r>
    <x v="108"/>
    <x v="101"/>
    <x v="0"/>
    <x v="0"/>
    <x v="1"/>
    <x v="100"/>
    <x v="108"/>
    <x v="108"/>
    <x v="3"/>
    <x v="1"/>
    <x v="1"/>
    <x v="108"/>
  </r>
  <r>
    <x v="109"/>
    <x v="69"/>
    <x v="0"/>
    <x v="0"/>
    <x v="1"/>
    <x v="101"/>
    <x v="109"/>
    <x v="109"/>
    <x v="3"/>
    <x v="1"/>
    <x v="1"/>
    <x v="109"/>
  </r>
  <r>
    <x v="110"/>
    <x v="102"/>
    <x v="0"/>
    <x v="0"/>
    <x v="1"/>
    <x v="102"/>
    <x v="110"/>
    <x v="110"/>
    <x v="3"/>
    <x v="1"/>
    <x v="1"/>
    <x v="110"/>
  </r>
  <r>
    <x v="111"/>
    <x v="103"/>
    <x v="0"/>
    <x v="0"/>
    <x v="1"/>
    <x v="103"/>
    <x v="111"/>
    <x v="111"/>
    <x v="3"/>
    <x v="1"/>
    <x v="1"/>
    <x v="111"/>
  </r>
  <r>
    <x v="112"/>
    <x v="104"/>
    <x v="0"/>
    <x v="0"/>
    <x v="1"/>
    <x v="104"/>
    <x v="112"/>
    <x v="112"/>
    <x v="3"/>
    <x v="1"/>
    <x v="1"/>
    <x v="112"/>
  </r>
  <r>
    <x v="113"/>
    <x v="105"/>
    <x v="0"/>
    <x v="0"/>
    <x v="1"/>
    <x v="105"/>
    <x v="113"/>
    <x v="113"/>
    <x v="3"/>
    <x v="1"/>
    <x v="1"/>
    <x v="113"/>
  </r>
  <r>
    <x v="114"/>
    <x v="4"/>
    <x v="0"/>
    <x v="0"/>
    <x v="1"/>
    <x v="106"/>
    <x v="114"/>
    <x v="114"/>
    <x v="3"/>
    <x v="1"/>
    <x v="1"/>
    <x v="114"/>
  </r>
  <r>
    <x v="115"/>
    <x v="84"/>
    <x v="0"/>
    <x v="0"/>
    <x v="1"/>
    <x v="107"/>
    <x v="115"/>
    <x v="115"/>
    <x v="3"/>
    <x v="1"/>
    <x v="1"/>
    <x v="115"/>
  </r>
  <r>
    <x v="116"/>
    <x v="106"/>
    <x v="0"/>
    <x v="0"/>
    <x v="1"/>
    <x v="108"/>
    <x v="116"/>
    <x v="116"/>
    <x v="3"/>
    <x v="1"/>
    <x v="1"/>
    <x v="116"/>
  </r>
  <r>
    <x v="117"/>
    <x v="107"/>
    <x v="0"/>
    <x v="0"/>
    <x v="1"/>
    <x v="109"/>
    <x v="117"/>
    <x v="117"/>
    <x v="3"/>
    <x v="1"/>
    <x v="1"/>
    <x v="117"/>
  </r>
  <r>
    <x v="118"/>
    <x v="108"/>
    <x v="0"/>
    <x v="0"/>
    <x v="1"/>
    <x v="109"/>
    <x v="118"/>
    <x v="118"/>
    <x v="3"/>
    <x v="1"/>
    <x v="1"/>
    <x v="118"/>
  </r>
  <r>
    <x v="119"/>
    <x v="109"/>
    <x v="0"/>
    <x v="0"/>
    <x v="1"/>
    <x v="110"/>
    <x v="119"/>
    <x v="119"/>
    <x v="3"/>
    <x v="1"/>
    <x v="1"/>
    <x v="119"/>
  </r>
  <r>
    <x v="120"/>
    <x v="110"/>
    <x v="0"/>
    <x v="0"/>
    <x v="1"/>
    <x v="111"/>
    <x v="120"/>
    <x v="120"/>
    <x v="3"/>
    <x v="1"/>
    <x v="1"/>
    <x v="120"/>
  </r>
  <r>
    <x v="121"/>
    <x v="111"/>
    <x v="0"/>
    <x v="0"/>
    <x v="1"/>
    <x v="112"/>
    <x v="121"/>
    <x v="121"/>
    <x v="3"/>
    <x v="1"/>
    <x v="1"/>
    <x v="121"/>
  </r>
  <r>
    <x v="122"/>
    <x v="112"/>
    <x v="0"/>
    <x v="0"/>
    <x v="1"/>
    <x v="113"/>
    <x v="122"/>
    <x v="122"/>
    <x v="3"/>
    <x v="1"/>
    <x v="1"/>
    <x v="122"/>
  </r>
  <r>
    <x v="123"/>
    <x v="113"/>
    <x v="0"/>
    <x v="0"/>
    <x v="1"/>
    <x v="114"/>
    <x v="123"/>
    <x v="123"/>
    <x v="3"/>
    <x v="1"/>
    <x v="1"/>
    <x v="123"/>
  </r>
  <r>
    <x v="124"/>
    <x v="114"/>
    <x v="0"/>
    <x v="0"/>
    <x v="1"/>
    <x v="115"/>
    <x v="124"/>
    <x v="124"/>
    <x v="3"/>
    <x v="1"/>
    <x v="1"/>
    <x v="124"/>
  </r>
  <r>
    <x v="125"/>
    <x v="115"/>
    <x v="0"/>
    <x v="0"/>
    <x v="1"/>
    <x v="116"/>
    <x v="125"/>
    <x v="125"/>
    <x v="5"/>
    <x v="1"/>
    <x v="1"/>
    <x v="125"/>
  </r>
  <r>
    <x v="126"/>
    <x v="116"/>
    <x v="0"/>
    <x v="0"/>
    <x v="1"/>
    <x v="117"/>
    <x v="126"/>
    <x v="126"/>
    <x v="5"/>
    <x v="1"/>
    <x v="1"/>
    <x v="126"/>
  </r>
  <r>
    <x v="127"/>
    <x v="117"/>
    <x v="0"/>
    <x v="0"/>
    <x v="1"/>
    <x v="118"/>
    <x v="127"/>
    <x v="127"/>
    <x v="5"/>
    <x v="1"/>
    <x v="1"/>
    <x v="127"/>
  </r>
  <r>
    <x v="128"/>
    <x v="118"/>
    <x v="0"/>
    <x v="0"/>
    <x v="1"/>
    <x v="119"/>
    <x v="128"/>
    <x v="128"/>
    <x v="5"/>
    <x v="1"/>
    <x v="1"/>
    <x v="128"/>
  </r>
  <r>
    <x v="129"/>
    <x v="119"/>
    <x v="0"/>
    <x v="0"/>
    <x v="1"/>
    <x v="120"/>
    <x v="129"/>
    <x v="129"/>
    <x v="5"/>
    <x v="1"/>
    <x v="1"/>
    <x v="129"/>
  </r>
  <r>
    <x v="130"/>
    <x v="120"/>
    <x v="0"/>
    <x v="0"/>
    <x v="1"/>
    <x v="121"/>
    <x v="130"/>
    <x v="130"/>
    <x v="5"/>
    <x v="1"/>
    <x v="1"/>
    <x v="130"/>
  </r>
  <r>
    <x v="131"/>
    <x v="121"/>
    <x v="0"/>
    <x v="0"/>
    <x v="1"/>
    <x v="122"/>
    <x v="131"/>
    <x v="131"/>
    <x v="5"/>
    <x v="1"/>
    <x v="1"/>
    <x v="131"/>
  </r>
  <r>
    <x v="132"/>
    <x v="122"/>
    <x v="0"/>
    <x v="0"/>
    <x v="1"/>
    <x v="123"/>
    <x v="132"/>
    <x v="132"/>
    <x v="5"/>
    <x v="1"/>
    <x v="1"/>
    <x v="132"/>
  </r>
  <r>
    <x v="133"/>
    <x v="123"/>
    <x v="0"/>
    <x v="0"/>
    <x v="1"/>
    <x v="124"/>
    <x v="133"/>
    <x v="133"/>
    <x v="5"/>
    <x v="1"/>
    <x v="1"/>
    <x v="133"/>
  </r>
  <r>
    <x v="134"/>
    <x v="124"/>
    <x v="0"/>
    <x v="0"/>
    <x v="1"/>
    <x v="125"/>
    <x v="134"/>
    <x v="134"/>
    <x v="5"/>
    <x v="1"/>
    <x v="1"/>
    <x v="134"/>
  </r>
  <r>
    <x v="135"/>
    <x v="125"/>
    <x v="0"/>
    <x v="0"/>
    <x v="1"/>
    <x v="126"/>
    <x v="135"/>
    <x v="135"/>
    <x v="5"/>
    <x v="1"/>
    <x v="1"/>
    <x v="135"/>
  </r>
  <r>
    <x v="136"/>
    <x v="126"/>
    <x v="0"/>
    <x v="0"/>
    <x v="1"/>
    <x v="127"/>
    <x v="136"/>
    <x v="136"/>
    <x v="5"/>
    <x v="1"/>
    <x v="1"/>
    <x v="136"/>
  </r>
  <r>
    <x v="137"/>
    <x v="127"/>
    <x v="0"/>
    <x v="0"/>
    <x v="1"/>
    <x v="128"/>
    <x v="137"/>
    <x v="137"/>
    <x v="6"/>
    <x v="2"/>
    <x v="1"/>
    <x v="137"/>
  </r>
  <r>
    <x v="138"/>
    <x v="0"/>
    <x v="0"/>
    <x v="0"/>
    <x v="1"/>
    <x v="129"/>
    <x v="138"/>
    <x v="138"/>
    <x v="6"/>
    <x v="2"/>
    <x v="1"/>
    <x v="138"/>
  </r>
  <r>
    <x v="139"/>
    <x v="128"/>
    <x v="0"/>
    <x v="0"/>
    <x v="1"/>
    <x v="130"/>
    <x v="139"/>
    <x v="139"/>
    <x v="5"/>
    <x v="1"/>
    <x v="1"/>
    <x v="139"/>
  </r>
  <r>
    <x v="140"/>
    <x v="129"/>
    <x v="0"/>
    <x v="0"/>
    <x v="1"/>
    <x v="131"/>
    <x v="140"/>
    <x v="140"/>
    <x v="5"/>
    <x v="1"/>
    <x v="1"/>
    <x v="140"/>
  </r>
  <r>
    <x v="141"/>
    <x v="40"/>
    <x v="0"/>
    <x v="0"/>
    <x v="1"/>
    <x v="132"/>
    <x v="141"/>
    <x v="141"/>
    <x v="5"/>
    <x v="1"/>
    <x v="1"/>
    <x v="141"/>
  </r>
  <r>
    <x v="142"/>
    <x v="130"/>
    <x v="0"/>
    <x v="0"/>
    <x v="1"/>
    <x v="133"/>
    <x v="142"/>
    <x v="142"/>
    <x v="5"/>
    <x v="1"/>
    <x v="1"/>
    <x v="142"/>
  </r>
  <r>
    <x v="143"/>
    <x v="131"/>
    <x v="0"/>
    <x v="0"/>
    <x v="1"/>
    <x v="134"/>
    <x v="143"/>
    <x v="143"/>
    <x v="5"/>
    <x v="1"/>
    <x v="1"/>
    <x v="143"/>
  </r>
  <r>
    <x v="144"/>
    <x v="132"/>
    <x v="0"/>
    <x v="0"/>
    <x v="1"/>
    <x v="135"/>
    <x v="144"/>
    <x v="144"/>
    <x v="6"/>
    <x v="2"/>
    <x v="1"/>
    <x v="144"/>
  </r>
  <r>
    <x v="145"/>
    <x v="126"/>
    <x v="0"/>
    <x v="0"/>
    <x v="1"/>
    <x v="136"/>
    <x v="145"/>
    <x v="145"/>
    <x v="6"/>
    <x v="2"/>
    <x v="1"/>
    <x v="145"/>
  </r>
  <r>
    <x v="146"/>
    <x v="125"/>
    <x v="0"/>
    <x v="0"/>
    <x v="1"/>
    <x v="137"/>
    <x v="146"/>
    <x v="146"/>
    <x v="5"/>
    <x v="1"/>
    <x v="1"/>
    <x v="146"/>
  </r>
  <r>
    <x v="147"/>
    <x v="133"/>
    <x v="0"/>
    <x v="0"/>
    <x v="1"/>
    <x v="138"/>
    <x v="147"/>
    <x v="147"/>
    <x v="5"/>
    <x v="1"/>
    <x v="1"/>
    <x v="147"/>
  </r>
  <r>
    <x v="148"/>
    <x v="134"/>
    <x v="0"/>
    <x v="0"/>
    <x v="1"/>
    <x v="139"/>
    <x v="148"/>
    <x v="148"/>
    <x v="5"/>
    <x v="1"/>
    <x v="1"/>
    <x v="148"/>
  </r>
  <r>
    <x v="149"/>
    <x v="135"/>
    <x v="0"/>
    <x v="0"/>
    <x v="1"/>
    <x v="140"/>
    <x v="149"/>
    <x v="149"/>
    <x v="5"/>
    <x v="1"/>
    <x v="1"/>
    <x v="149"/>
  </r>
  <r>
    <x v="150"/>
    <x v="114"/>
    <x v="0"/>
    <x v="0"/>
    <x v="1"/>
    <x v="141"/>
    <x v="150"/>
    <x v="150"/>
    <x v="5"/>
    <x v="1"/>
    <x v="1"/>
    <x v="150"/>
  </r>
  <r>
    <x v="151"/>
    <x v="136"/>
    <x v="0"/>
    <x v="0"/>
    <x v="1"/>
    <x v="142"/>
    <x v="151"/>
    <x v="151"/>
    <x v="5"/>
    <x v="1"/>
    <x v="1"/>
    <x v="151"/>
  </r>
  <r>
    <x v="152"/>
    <x v="99"/>
    <x v="0"/>
    <x v="0"/>
    <x v="1"/>
    <x v="143"/>
    <x v="152"/>
    <x v="152"/>
    <x v="5"/>
    <x v="1"/>
    <x v="1"/>
    <x v="152"/>
  </r>
  <r>
    <x v="153"/>
    <x v="52"/>
    <x v="0"/>
    <x v="0"/>
    <x v="1"/>
    <x v="144"/>
    <x v="153"/>
    <x v="153"/>
    <x v="5"/>
    <x v="1"/>
    <x v="1"/>
    <x v="153"/>
  </r>
  <r>
    <x v="154"/>
    <x v="137"/>
    <x v="0"/>
    <x v="0"/>
    <x v="1"/>
    <x v="145"/>
    <x v="154"/>
    <x v="154"/>
    <x v="5"/>
    <x v="1"/>
    <x v="1"/>
    <x v="154"/>
  </r>
  <r>
    <x v="155"/>
    <x v="12"/>
    <x v="0"/>
    <x v="0"/>
    <x v="1"/>
    <x v="146"/>
    <x v="155"/>
    <x v="155"/>
    <x v="5"/>
    <x v="1"/>
    <x v="1"/>
    <x v="155"/>
  </r>
  <r>
    <x v="156"/>
    <x v="138"/>
    <x v="0"/>
    <x v="0"/>
    <x v="1"/>
    <x v="147"/>
    <x v="156"/>
    <x v="156"/>
    <x v="5"/>
    <x v="1"/>
    <x v="1"/>
    <x v="156"/>
  </r>
  <r>
    <x v="157"/>
    <x v="46"/>
    <x v="0"/>
    <x v="0"/>
    <x v="1"/>
    <x v="148"/>
    <x v="157"/>
    <x v="157"/>
    <x v="5"/>
    <x v="1"/>
    <x v="1"/>
    <x v="157"/>
  </r>
  <r>
    <x v="158"/>
    <x v="139"/>
    <x v="0"/>
    <x v="0"/>
    <x v="1"/>
    <x v="149"/>
    <x v="158"/>
    <x v="158"/>
    <x v="5"/>
    <x v="1"/>
    <x v="1"/>
    <x v="158"/>
  </r>
  <r>
    <x v="159"/>
    <x v="140"/>
    <x v="0"/>
    <x v="0"/>
    <x v="1"/>
    <x v="150"/>
    <x v="159"/>
    <x v="159"/>
    <x v="5"/>
    <x v="1"/>
    <x v="1"/>
    <x v="159"/>
  </r>
  <r>
    <x v="160"/>
    <x v="141"/>
    <x v="0"/>
    <x v="0"/>
    <x v="1"/>
    <x v="151"/>
    <x v="160"/>
    <x v="160"/>
    <x v="5"/>
    <x v="1"/>
    <x v="1"/>
    <x v="160"/>
  </r>
  <r>
    <x v="161"/>
    <x v="142"/>
    <x v="0"/>
    <x v="0"/>
    <x v="1"/>
    <x v="152"/>
    <x v="161"/>
    <x v="161"/>
    <x v="5"/>
    <x v="1"/>
    <x v="1"/>
    <x v="161"/>
  </r>
  <r>
    <x v="162"/>
    <x v="143"/>
    <x v="0"/>
    <x v="0"/>
    <x v="1"/>
    <x v="153"/>
    <x v="162"/>
    <x v="162"/>
    <x v="5"/>
    <x v="1"/>
    <x v="1"/>
    <x v="162"/>
  </r>
  <r>
    <x v="163"/>
    <x v="144"/>
    <x v="0"/>
    <x v="0"/>
    <x v="1"/>
    <x v="154"/>
    <x v="163"/>
    <x v="163"/>
    <x v="5"/>
    <x v="1"/>
    <x v="1"/>
    <x v="163"/>
  </r>
  <r>
    <x v="164"/>
    <x v="145"/>
    <x v="1"/>
    <x v="1"/>
    <x v="0"/>
    <x v="155"/>
    <x v="164"/>
    <x v="164"/>
    <x v="0"/>
    <x v="0"/>
    <x v="0"/>
    <x v="164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2"/>
    <x v="1"/>
    <x v="1"/>
    <x v="69"/>
  </r>
  <r>
    <x v="70"/>
    <x v="67"/>
    <x v="1"/>
    <x v="1"/>
    <x v="2"/>
    <x v="0"/>
    <x v="70"/>
    <x v="70"/>
    <x v="4"/>
    <x v="3"/>
    <x v="2"/>
    <x v="70"/>
  </r>
  <r>
    <x v="71"/>
    <x v="68"/>
    <x v="2"/>
    <x v="2"/>
    <x v="0"/>
    <x v="61"/>
    <x v="71"/>
    <x v="71"/>
    <x v="0"/>
    <x v="0"/>
    <x v="0"/>
    <x v="7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15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2"/>
    <x v="0"/>
    <x v="0"/>
    <x v="1"/>
    <x v="62"/>
    <x v="67"/>
    <x v="67"/>
    <x v="2"/>
    <x v="1"/>
    <x v="1"/>
    <x v="67"/>
  </r>
  <r>
    <x v="68"/>
    <x v="66"/>
    <x v="0"/>
    <x v="0"/>
    <x v="1"/>
    <x v="63"/>
    <x v="68"/>
    <x v="68"/>
    <x v="2"/>
    <x v="1"/>
    <x v="1"/>
    <x v="68"/>
  </r>
  <r>
    <x v="69"/>
    <x v="67"/>
    <x v="0"/>
    <x v="0"/>
    <x v="1"/>
    <x v="64"/>
    <x v="69"/>
    <x v="69"/>
    <x v="2"/>
    <x v="1"/>
    <x v="1"/>
    <x v="69"/>
  </r>
  <r>
    <x v="70"/>
    <x v="68"/>
    <x v="0"/>
    <x v="0"/>
    <x v="1"/>
    <x v="65"/>
    <x v="70"/>
    <x v="70"/>
    <x v="2"/>
    <x v="1"/>
    <x v="1"/>
    <x v="70"/>
  </r>
  <r>
    <x v="71"/>
    <x v="69"/>
    <x v="0"/>
    <x v="0"/>
    <x v="1"/>
    <x v="66"/>
    <x v="71"/>
    <x v="71"/>
    <x v="2"/>
    <x v="1"/>
    <x v="1"/>
    <x v="71"/>
  </r>
  <r>
    <x v="72"/>
    <x v="70"/>
    <x v="0"/>
    <x v="0"/>
    <x v="1"/>
    <x v="67"/>
    <x v="72"/>
    <x v="72"/>
    <x v="2"/>
    <x v="1"/>
    <x v="1"/>
    <x v="72"/>
  </r>
  <r>
    <x v="73"/>
    <x v="71"/>
    <x v="0"/>
    <x v="0"/>
    <x v="1"/>
    <x v="68"/>
    <x v="73"/>
    <x v="73"/>
    <x v="2"/>
    <x v="1"/>
    <x v="1"/>
    <x v="73"/>
  </r>
  <r>
    <x v="74"/>
    <x v="72"/>
    <x v="0"/>
    <x v="0"/>
    <x v="1"/>
    <x v="69"/>
    <x v="74"/>
    <x v="74"/>
    <x v="2"/>
    <x v="1"/>
    <x v="1"/>
    <x v="74"/>
  </r>
  <r>
    <x v="75"/>
    <x v="73"/>
    <x v="0"/>
    <x v="0"/>
    <x v="1"/>
    <x v="70"/>
    <x v="75"/>
    <x v="75"/>
    <x v="2"/>
    <x v="1"/>
    <x v="1"/>
    <x v="75"/>
  </r>
  <r>
    <x v="76"/>
    <x v="74"/>
    <x v="0"/>
    <x v="0"/>
    <x v="1"/>
    <x v="71"/>
    <x v="76"/>
    <x v="76"/>
    <x v="2"/>
    <x v="1"/>
    <x v="1"/>
    <x v="76"/>
  </r>
  <r>
    <x v="77"/>
    <x v="75"/>
    <x v="0"/>
    <x v="0"/>
    <x v="1"/>
    <x v="72"/>
    <x v="77"/>
    <x v="77"/>
    <x v="2"/>
    <x v="1"/>
    <x v="1"/>
    <x v="77"/>
  </r>
  <r>
    <x v="78"/>
    <x v="76"/>
    <x v="0"/>
    <x v="0"/>
    <x v="1"/>
    <x v="73"/>
    <x v="78"/>
    <x v="78"/>
    <x v="2"/>
    <x v="1"/>
    <x v="1"/>
    <x v="78"/>
  </r>
  <r>
    <x v="79"/>
    <x v="77"/>
    <x v="0"/>
    <x v="0"/>
    <x v="1"/>
    <x v="74"/>
    <x v="79"/>
    <x v="79"/>
    <x v="2"/>
    <x v="1"/>
    <x v="1"/>
    <x v="79"/>
  </r>
  <r>
    <x v="80"/>
    <x v="32"/>
    <x v="0"/>
    <x v="0"/>
    <x v="1"/>
    <x v="75"/>
    <x v="80"/>
    <x v="80"/>
    <x v="2"/>
    <x v="1"/>
    <x v="1"/>
    <x v="80"/>
  </r>
  <r>
    <x v="81"/>
    <x v="78"/>
    <x v="0"/>
    <x v="0"/>
    <x v="1"/>
    <x v="76"/>
    <x v="81"/>
    <x v="81"/>
    <x v="2"/>
    <x v="1"/>
    <x v="1"/>
    <x v="81"/>
  </r>
  <r>
    <x v="82"/>
    <x v="79"/>
    <x v="0"/>
    <x v="0"/>
    <x v="1"/>
    <x v="77"/>
    <x v="82"/>
    <x v="82"/>
    <x v="2"/>
    <x v="1"/>
    <x v="1"/>
    <x v="82"/>
  </r>
  <r>
    <x v="83"/>
    <x v="80"/>
    <x v="0"/>
    <x v="0"/>
    <x v="1"/>
    <x v="78"/>
    <x v="83"/>
    <x v="83"/>
    <x v="2"/>
    <x v="1"/>
    <x v="1"/>
    <x v="83"/>
  </r>
  <r>
    <x v="84"/>
    <x v="34"/>
    <x v="0"/>
    <x v="0"/>
    <x v="1"/>
    <x v="79"/>
    <x v="84"/>
    <x v="84"/>
    <x v="2"/>
    <x v="1"/>
    <x v="1"/>
    <x v="84"/>
  </r>
  <r>
    <x v="85"/>
    <x v="81"/>
    <x v="0"/>
    <x v="0"/>
    <x v="1"/>
    <x v="80"/>
    <x v="85"/>
    <x v="85"/>
    <x v="2"/>
    <x v="1"/>
    <x v="1"/>
    <x v="85"/>
  </r>
  <r>
    <x v="86"/>
    <x v="82"/>
    <x v="0"/>
    <x v="0"/>
    <x v="1"/>
    <x v="81"/>
    <x v="86"/>
    <x v="86"/>
    <x v="2"/>
    <x v="1"/>
    <x v="1"/>
    <x v="86"/>
  </r>
  <r>
    <x v="87"/>
    <x v="83"/>
    <x v="0"/>
    <x v="0"/>
    <x v="1"/>
    <x v="82"/>
    <x v="87"/>
    <x v="87"/>
    <x v="2"/>
    <x v="1"/>
    <x v="1"/>
    <x v="87"/>
  </r>
  <r>
    <x v="88"/>
    <x v="84"/>
    <x v="0"/>
    <x v="0"/>
    <x v="1"/>
    <x v="83"/>
    <x v="88"/>
    <x v="88"/>
    <x v="2"/>
    <x v="1"/>
    <x v="1"/>
    <x v="88"/>
  </r>
  <r>
    <x v="89"/>
    <x v="85"/>
    <x v="0"/>
    <x v="0"/>
    <x v="1"/>
    <x v="84"/>
    <x v="89"/>
    <x v="89"/>
    <x v="2"/>
    <x v="1"/>
    <x v="1"/>
    <x v="89"/>
  </r>
  <r>
    <x v="90"/>
    <x v="86"/>
    <x v="0"/>
    <x v="0"/>
    <x v="1"/>
    <x v="85"/>
    <x v="90"/>
    <x v="90"/>
    <x v="2"/>
    <x v="1"/>
    <x v="1"/>
    <x v="90"/>
  </r>
  <r>
    <x v="91"/>
    <x v="87"/>
    <x v="0"/>
    <x v="0"/>
    <x v="1"/>
    <x v="86"/>
    <x v="91"/>
    <x v="91"/>
    <x v="2"/>
    <x v="1"/>
    <x v="1"/>
    <x v="91"/>
  </r>
  <r>
    <x v="92"/>
    <x v="88"/>
    <x v="0"/>
    <x v="0"/>
    <x v="1"/>
    <x v="87"/>
    <x v="92"/>
    <x v="92"/>
    <x v="2"/>
    <x v="1"/>
    <x v="1"/>
    <x v="92"/>
  </r>
  <r>
    <x v="93"/>
    <x v="89"/>
    <x v="0"/>
    <x v="0"/>
    <x v="1"/>
    <x v="88"/>
    <x v="93"/>
    <x v="93"/>
    <x v="2"/>
    <x v="1"/>
    <x v="1"/>
    <x v="93"/>
  </r>
  <r>
    <x v="94"/>
    <x v="90"/>
    <x v="0"/>
    <x v="0"/>
    <x v="1"/>
    <x v="89"/>
    <x v="94"/>
    <x v="94"/>
    <x v="2"/>
    <x v="1"/>
    <x v="1"/>
    <x v="94"/>
  </r>
  <r>
    <x v="95"/>
    <x v="91"/>
    <x v="0"/>
    <x v="0"/>
    <x v="1"/>
    <x v="90"/>
    <x v="95"/>
    <x v="95"/>
    <x v="2"/>
    <x v="1"/>
    <x v="1"/>
    <x v="95"/>
  </r>
  <r>
    <x v="96"/>
    <x v="92"/>
    <x v="0"/>
    <x v="0"/>
    <x v="1"/>
    <x v="91"/>
    <x v="96"/>
    <x v="96"/>
    <x v="2"/>
    <x v="1"/>
    <x v="1"/>
    <x v="96"/>
  </r>
  <r>
    <x v="97"/>
    <x v="93"/>
    <x v="0"/>
    <x v="0"/>
    <x v="1"/>
    <x v="92"/>
    <x v="97"/>
    <x v="97"/>
    <x v="2"/>
    <x v="1"/>
    <x v="1"/>
    <x v="97"/>
  </r>
  <r>
    <x v="98"/>
    <x v="63"/>
    <x v="0"/>
    <x v="0"/>
    <x v="1"/>
    <x v="93"/>
    <x v="98"/>
    <x v="98"/>
    <x v="2"/>
    <x v="1"/>
    <x v="1"/>
    <x v="98"/>
  </r>
  <r>
    <x v="99"/>
    <x v="94"/>
    <x v="0"/>
    <x v="0"/>
    <x v="1"/>
    <x v="94"/>
    <x v="99"/>
    <x v="99"/>
    <x v="2"/>
    <x v="1"/>
    <x v="1"/>
    <x v="99"/>
  </r>
  <r>
    <x v="100"/>
    <x v="95"/>
    <x v="0"/>
    <x v="0"/>
    <x v="1"/>
    <x v="95"/>
    <x v="100"/>
    <x v="100"/>
    <x v="2"/>
    <x v="1"/>
    <x v="1"/>
    <x v="100"/>
  </r>
  <r>
    <x v="101"/>
    <x v="96"/>
    <x v="0"/>
    <x v="0"/>
    <x v="1"/>
    <x v="96"/>
    <x v="101"/>
    <x v="101"/>
    <x v="2"/>
    <x v="1"/>
    <x v="1"/>
    <x v="101"/>
  </r>
  <r>
    <x v="102"/>
    <x v="97"/>
    <x v="0"/>
    <x v="0"/>
    <x v="1"/>
    <x v="97"/>
    <x v="102"/>
    <x v="102"/>
    <x v="2"/>
    <x v="1"/>
    <x v="1"/>
    <x v="102"/>
  </r>
  <r>
    <x v="103"/>
    <x v="98"/>
    <x v="0"/>
    <x v="0"/>
    <x v="1"/>
    <x v="98"/>
    <x v="103"/>
    <x v="103"/>
    <x v="2"/>
    <x v="1"/>
    <x v="1"/>
    <x v="103"/>
  </r>
  <r>
    <x v="104"/>
    <x v="99"/>
    <x v="0"/>
    <x v="0"/>
    <x v="1"/>
    <x v="99"/>
    <x v="104"/>
    <x v="104"/>
    <x v="2"/>
    <x v="1"/>
    <x v="1"/>
    <x v="104"/>
  </r>
  <r>
    <x v="105"/>
    <x v="100"/>
    <x v="0"/>
    <x v="0"/>
    <x v="1"/>
    <x v="100"/>
    <x v="105"/>
    <x v="105"/>
    <x v="2"/>
    <x v="1"/>
    <x v="1"/>
    <x v="105"/>
  </r>
  <r>
    <x v="106"/>
    <x v="101"/>
    <x v="0"/>
    <x v="0"/>
    <x v="1"/>
    <x v="101"/>
    <x v="106"/>
    <x v="106"/>
    <x v="2"/>
    <x v="1"/>
    <x v="1"/>
    <x v="106"/>
  </r>
  <r>
    <x v="107"/>
    <x v="13"/>
    <x v="0"/>
    <x v="0"/>
    <x v="1"/>
    <x v="102"/>
    <x v="107"/>
    <x v="107"/>
    <x v="2"/>
    <x v="1"/>
    <x v="1"/>
    <x v="107"/>
  </r>
  <r>
    <x v="108"/>
    <x v="80"/>
    <x v="0"/>
    <x v="0"/>
    <x v="1"/>
    <x v="103"/>
    <x v="108"/>
    <x v="108"/>
    <x v="2"/>
    <x v="1"/>
    <x v="1"/>
    <x v="108"/>
  </r>
  <r>
    <x v="109"/>
    <x v="102"/>
    <x v="0"/>
    <x v="0"/>
    <x v="1"/>
    <x v="104"/>
    <x v="109"/>
    <x v="109"/>
    <x v="2"/>
    <x v="1"/>
    <x v="1"/>
    <x v="109"/>
  </r>
  <r>
    <x v="110"/>
    <x v="103"/>
    <x v="0"/>
    <x v="0"/>
    <x v="1"/>
    <x v="105"/>
    <x v="110"/>
    <x v="110"/>
    <x v="2"/>
    <x v="1"/>
    <x v="1"/>
    <x v="110"/>
  </r>
  <r>
    <x v="111"/>
    <x v="104"/>
    <x v="0"/>
    <x v="0"/>
    <x v="1"/>
    <x v="105"/>
    <x v="111"/>
    <x v="111"/>
    <x v="2"/>
    <x v="1"/>
    <x v="1"/>
    <x v="111"/>
  </r>
  <r>
    <x v="112"/>
    <x v="105"/>
    <x v="0"/>
    <x v="0"/>
    <x v="1"/>
    <x v="106"/>
    <x v="112"/>
    <x v="112"/>
    <x v="2"/>
    <x v="1"/>
    <x v="1"/>
    <x v="112"/>
  </r>
  <r>
    <x v="113"/>
    <x v="106"/>
    <x v="0"/>
    <x v="0"/>
    <x v="1"/>
    <x v="107"/>
    <x v="113"/>
    <x v="113"/>
    <x v="2"/>
    <x v="1"/>
    <x v="1"/>
    <x v="113"/>
  </r>
  <r>
    <x v="114"/>
    <x v="107"/>
    <x v="0"/>
    <x v="0"/>
    <x v="1"/>
    <x v="108"/>
    <x v="114"/>
    <x v="114"/>
    <x v="2"/>
    <x v="1"/>
    <x v="1"/>
    <x v="114"/>
  </r>
  <r>
    <x v="115"/>
    <x v="108"/>
    <x v="0"/>
    <x v="0"/>
    <x v="1"/>
    <x v="109"/>
    <x v="115"/>
    <x v="115"/>
    <x v="2"/>
    <x v="1"/>
    <x v="1"/>
    <x v="115"/>
  </r>
  <r>
    <x v="116"/>
    <x v="109"/>
    <x v="0"/>
    <x v="0"/>
    <x v="1"/>
    <x v="110"/>
    <x v="116"/>
    <x v="116"/>
    <x v="2"/>
    <x v="1"/>
    <x v="1"/>
    <x v="116"/>
  </r>
  <r>
    <x v="117"/>
    <x v="110"/>
    <x v="0"/>
    <x v="0"/>
    <x v="1"/>
    <x v="111"/>
    <x v="117"/>
    <x v="117"/>
    <x v="2"/>
    <x v="1"/>
    <x v="1"/>
    <x v="117"/>
  </r>
  <r>
    <x v="118"/>
    <x v="111"/>
    <x v="0"/>
    <x v="0"/>
    <x v="1"/>
    <x v="112"/>
    <x v="118"/>
    <x v="118"/>
    <x v="4"/>
    <x v="1"/>
    <x v="1"/>
    <x v="118"/>
  </r>
  <r>
    <x v="119"/>
    <x v="112"/>
    <x v="0"/>
    <x v="0"/>
    <x v="1"/>
    <x v="113"/>
    <x v="119"/>
    <x v="119"/>
    <x v="4"/>
    <x v="1"/>
    <x v="1"/>
    <x v="119"/>
  </r>
  <r>
    <x v="120"/>
    <x v="113"/>
    <x v="0"/>
    <x v="0"/>
    <x v="1"/>
    <x v="114"/>
    <x v="120"/>
    <x v="120"/>
    <x v="4"/>
    <x v="1"/>
    <x v="1"/>
    <x v="120"/>
  </r>
  <r>
    <x v="121"/>
    <x v="90"/>
    <x v="0"/>
    <x v="0"/>
    <x v="1"/>
    <x v="115"/>
    <x v="121"/>
    <x v="121"/>
    <x v="4"/>
    <x v="1"/>
    <x v="1"/>
    <x v="121"/>
  </r>
  <r>
    <x v="122"/>
    <x v="114"/>
    <x v="0"/>
    <x v="0"/>
    <x v="1"/>
    <x v="116"/>
    <x v="122"/>
    <x v="122"/>
    <x v="4"/>
    <x v="1"/>
    <x v="1"/>
    <x v="122"/>
  </r>
  <r>
    <x v="123"/>
    <x v="41"/>
    <x v="0"/>
    <x v="0"/>
    <x v="1"/>
    <x v="117"/>
    <x v="123"/>
    <x v="123"/>
    <x v="4"/>
    <x v="1"/>
    <x v="1"/>
    <x v="123"/>
  </r>
  <r>
    <x v="124"/>
    <x v="115"/>
    <x v="0"/>
    <x v="0"/>
    <x v="1"/>
    <x v="118"/>
    <x v="124"/>
    <x v="124"/>
    <x v="4"/>
    <x v="1"/>
    <x v="1"/>
    <x v="124"/>
  </r>
  <r>
    <x v="125"/>
    <x v="116"/>
    <x v="0"/>
    <x v="0"/>
    <x v="1"/>
    <x v="119"/>
    <x v="125"/>
    <x v="125"/>
    <x v="4"/>
    <x v="1"/>
    <x v="1"/>
    <x v="125"/>
  </r>
  <r>
    <x v="126"/>
    <x v="117"/>
    <x v="0"/>
    <x v="0"/>
    <x v="1"/>
    <x v="120"/>
    <x v="126"/>
    <x v="126"/>
    <x v="4"/>
    <x v="1"/>
    <x v="1"/>
    <x v="126"/>
  </r>
  <r>
    <x v="127"/>
    <x v="118"/>
    <x v="0"/>
    <x v="0"/>
    <x v="1"/>
    <x v="121"/>
    <x v="127"/>
    <x v="127"/>
    <x v="4"/>
    <x v="1"/>
    <x v="1"/>
    <x v="127"/>
  </r>
  <r>
    <x v="128"/>
    <x v="97"/>
    <x v="0"/>
    <x v="0"/>
    <x v="1"/>
    <x v="122"/>
    <x v="128"/>
    <x v="128"/>
    <x v="4"/>
    <x v="1"/>
    <x v="1"/>
    <x v="128"/>
  </r>
  <r>
    <x v="129"/>
    <x v="119"/>
    <x v="0"/>
    <x v="0"/>
    <x v="1"/>
    <x v="123"/>
    <x v="129"/>
    <x v="129"/>
    <x v="4"/>
    <x v="1"/>
    <x v="1"/>
    <x v="129"/>
  </r>
  <r>
    <x v="130"/>
    <x v="120"/>
    <x v="0"/>
    <x v="0"/>
    <x v="1"/>
    <x v="124"/>
    <x v="130"/>
    <x v="130"/>
    <x v="5"/>
    <x v="2"/>
    <x v="1"/>
    <x v="130"/>
  </r>
  <r>
    <x v="131"/>
    <x v="121"/>
    <x v="0"/>
    <x v="0"/>
    <x v="1"/>
    <x v="125"/>
    <x v="131"/>
    <x v="131"/>
    <x v="5"/>
    <x v="2"/>
    <x v="1"/>
    <x v="131"/>
  </r>
  <r>
    <x v="132"/>
    <x v="122"/>
    <x v="0"/>
    <x v="0"/>
    <x v="1"/>
    <x v="126"/>
    <x v="132"/>
    <x v="132"/>
    <x v="4"/>
    <x v="1"/>
    <x v="1"/>
    <x v="132"/>
  </r>
  <r>
    <x v="133"/>
    <x v="123"/>
    <x v="0"/>
    <x v="0"/>
    <x v="1"/>
    <x v="127"/>
    <x v="133"/>
    <x v="133"/>
    <x v="4"/>
    <x v="1"/>
    <x v="1"/>
    <x v="133"/>
  </r>
  <r>
    <x v="134"/>
    <x v="35"/>
    <x v="0"/>
    <x v="0"/>
    <x v="1"/>
    <x v="128"/>
    <x v="134"/>
    <x v="134"/>
    <x v="4"/>
    <x v="1"/>
    <x v="1"/>
    <x v="134"/>
  </r>
  <r>
    <x v="135"/>
    <x v="124"/>
    <x v="0"/>
    <x v="0"/>
    <x v="1"/>
    <x v="129"/>
    <x v="135"/>
    <x v="135"/>
    <x v="4"/>
    <x v="1"/>
    <x v="1"/>
    <x v="135"/>
  </r>
  <r>
    <x v="136"/>
    <x v="125"/>
    <x v="0"/>
    <x v="0"/>
    <x v="1"/>
    <x v="130"/>
    <x v="136"/>
    <x v="136"/>
    <x v="4"/>
    <x v="1"/>
    <x v="1"/>
    <x v="136"/>
  </r>
  <r>
    <x v="137"/>
    <x v="126"/>
    <x v="0"/>
    <x v="0"/>
    <x v="1"/>
    <x v="131"/>
    <x v="137"/>
    <x v="137"/>
    <x v="5"/>
    <x v="2"/>
    <x v="1"/>
    <x v="137"/>
  </r>
  <r>
    <x v="138"/>
    <x v="127"/>
    <x v="0"/>
    <x v="0"/>
    <x v="1"/>
    <x v="132"/>
    <x v="138"/>
    <x v="138"/>
    <x v="5"/>
    <x v="2"/>
    <x v="1"/>
    <x v="138"/>
  </r>
  <r>
    <x v="139"/>
    <x v="128"/>
    <x v="0"/>
    <x v="0"/>
    <x v="1"/>
    <x v="133"/>
    <x v="139"/>
    <x v="139"/>
    <x v="4"/>
    <x v="1"/>
    <x v="1"/>
    <x v="139"/>
  </r>
  <r>
    <x v="140"/>
    <x v="129"/>
    <x v="0"/>
    <x v="0"/>
    <x v="1"/>
    <x v="134"/>
    <x v="140"/>
    <x v="140"/>
    <x v="4"/>
    <x v="1"/>
    <x v="1"/>
    <x v="140"/>
  </r>
  <r>
    <x v="141"/>
    <x v="130"/>
    <x v="0"/>
    <x v="0"/>
    <x v="1"/>
    <x v="135"/>
    <x v="141"/>
    <x v="141"/>
    <x v="4"/>
    <x v="1"/>
    <x v="1"/>
    <x v="141"/>
  </r>
  <r>
    <x v="142"/>
    <x v="131"/>
    <x v="0"/>
    <x v="0"/>
    <x v="1"/>
    <x v="136"/>
    <x v="142"/>
    <x v="142"/>
    <x v="4"/>
    <x v="1"/>
    <x v="1"/>
    <x v="142"/>
  </r>
  <r>
    <x v="143"/>
    <x v="132"/>
    <x v="0"/>
    <x v="0"/>
    <x v="1"/>
    <x v="137"/>
    <x v="143"/>
    <x v="143"/>
    <x v="4"/>
    <x v="1"/>
    <x v="1"/>
    <x v="143"/>
  </r>
  <r>
    <x v="144"/>
    <x v="133"/>
    <x v="0"/>
    <x v="0"/>
    <x v="1"/>
    <x v="138"/>
    <x v="144"/>
    <x v="144"/>
    <x v="4"/>
    <x v="1"/>
    <x v="1"/>
    <x v="144"/>
  </r>
  <r>
    <x v="145"/>
    <x v="134"/>
    <x v="0"/>
    <x v="0"/>
    <x v="1"/>
    <x v="139"/>
    <x v="145"/>
    <x v="145"/>
    <x v="4"/>
    <x v="1"/>
    <x v="1"/>
    <x v="145"/>
  </r>
  <r>
    <x v="146"/>
    <x v="7"/>
    <x v="0"/>
    <x v="0"/>
    <x v="1"/>
    <x v="140"/>
    <x v="146"/>
    <x v="146"/>
    <x v="4"/>
    <x v="1"/>
    <x v="1"/>
    <x v="146"/>
  </r>
  <r>
    <x v="147"/>
    <x v="135"/>
    <x v="0"/>
    <x v="0"/>
    <x v="1"/>
    <x v="141"/>
    <x v="147"/>
    <x v="147"/>
    <x v="4"/>
    <x v="1"/>
    <x v="1"/>
    <x v="147"/>
  </r>
  <r>
    <x v="148"/>
    <x v="98"/>
    <x v="0"/>
    <x v="0"/>
    <x v="1"/>
    <x v="142"/>
    <x v="148"/>
    <x v="148"/>
    <x v="4"/>
    <x v="1"/>
    <x v="1"/>
    <x v="148"/>
  </r>
  <r>
    <x v="149"/>
    <x v="136"/>
    <x v="0"/>
    <x v="0"/>
    <x v="1"/>
    <x v="143"/>
    <x v="149"/>
    <x v="149"/>
    <x v="4"/>
    <x v="1"/>
    <x v="1"/>
    <x v="149"/>
  </r>
  <r>
    <x v="150"/>
    <x v="65"/>
    <x v="0"/>
    <x v="0"/>
    <x v="1"/>
    <x v="144"/>
    <x v="150"/>
    <x v="150"/>
    <x v="4"/>
    <x v="1"/>
    <x v="1"/>
    <x v="150"/>
  </r>
  <r>
    <x v="151"/>
    <x v="137"/>
    <x v="0"/>
    <x v="0"/>
    <x v="1"/>
    <x v="145"/>
    <x v="151"/>
    <x v="151"/>
    <x v="4"/>
    <x v="1"/>
    <x v="1"/>
    <x v="151"/>
  </r>
  <r>
    <x v="152"/>
    <x v="138"/>
    <x v="0"/>
    <x v="0"/>
    <x v="1"/>
    <x v="146"/>
    <x v="152"/>
    <x v="152"/>
    <x v="4"/>
    <x v="1"/>
    <x v="1"/>
    <x v="152"/>
  </r>
  <r>
    <x v="153"/>
    <x v="139"/>
    <x v="0"/>
    <x v="0"/>
    <x v="1"/>
    <x v="147"/>
    <x v="153"/>
    <x v="153"/>
    <x v="4"/>
    <x v="1"/>
    <x v="1"/>
    <x v="153"/>
  </r>
  <r>
    <x v="154"/>
    <x v="140"/>
    <x v="0"/>
    <x v="0"/>
    <x v="1"/>
    <x v="148"/>
    <x v="154"/>
    <x v="154"/>
    <x v="4"/>
    <x v="1"/>
    <x v="1"/>
    <x v="154"/>
  </r>
  <r>
    <x v="155"/>
    <x v="141"/>
    <x v="0"/>
    <x v="0"/>
    <x v="1"/>
    <x v="149"/>
    <x v="155"/>
    <x v="155"/>
    <x v="4"/>
    <x v="1"/>
    <x v="1"/>
    <x v="155"/>
  </r>
  <r>
    <x v="156"/>
    <x v="142"/>
    <x v="0"/>
    <x v="0"/>
    <x v="1"/>
    <x v="150"/>
    <x v="156"/>
    <x v="156"/>
    <x v="4"/>
    <x v="1"/>
    <x v="1"/>
    <x v="156"/>
  </r>
  <r>
    <x v="157"/>
    <x v="143"/>
    <x v="1"/>
    <x v="1"/>
    <x v="0"/>
    <x v="151"/>
    <x v="157"/>
    <x v="157"/>
    <x v="0"/>
    <x v="0"/>
    <x v="0"/>
    <x v="157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15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58"/>
    <x v="0"/>
    <x v="0"/>
    <x v="1"/>
    <x v="60"/>
    <x v="65"/>
    <x v="65"/>
    <x v="2"/>
    <x v="1"/>
    <x v="1"/>
    <x v="65"/>
  </r>
  <r>
    <x v="66"/>
    <x v="62"/>
    <x v="0"/>
    <x v="0"/>
    <x v="1"/>
    <x v="61"/>
    <x v="66"/>
    <x v="66"/>
    <x v="2"/>
    <x v="1"/>
    <x v="1"/>
    <x v="66"/>
  </r>
  <r>
    <x v="67"/>
    <x v="63"/>
    <x v="0"/>
    <x v="0"/>
    <x v="1"/>
    <x v="62"/>
    <x v="67"/>
    <x v="67"/>
    <x v="2"/>
    <x v="1"/>
    <x v="1"/>
    <x v="67"/>
  </r>
  <r>
    <x v="68"/>
    <x v="64"/>
    <x v="0"/>
    <x v="0"/>
    <x v="1"/>
    <x v="63"/>
    <x v="68"/>
    <x v="68"/>
    <x v="2"/>
    <x v="1"/>
    <x v="1"/>
    <x v="68"/>
  </r>
  <r>
    <x v="69"/>
    <x v="38"/>
    <x v="0"/>
    <x v="0"/>
    <x v="1"/>
    <x v="64"/>
    <x v="69"/>
    <x v="69"/>
    <x v="2"/>
    <x v="1"/>
    <x v="1"/>
    <x v="69"/>
  </r>
  <r>
    <x v="70"/>
    <x v="65"/>
    <x v="0"/>
    <x v="0"/>
    <x v="1"/>
    <x v="65"/>
    <x v="70"/>
    <x v="70"/>
    <x v="2"/>
    <x v="1"/>
    <x v="1"/>
    <x v="70"/>
  </r>
  <r>
    <x v="71"/>
    <x v="66"/>
    <x v="0"/>
    <x v="0"/>
    <x v="1"/>
    <x v="66"/>
    <x v="71"/>
    <x v="71"/>
    <x v="2"/>
    <x v="1"/>
    <x v="1"/>
    <x v="71"/>
  </r>
  <r>
    <x v="72"/>
    <x v="67"/>
    <x v="0"/>
    <x v="0"/>
    <x v="1"/>
    <x v="67"/>
    <x v="72"/>
    <x v="72"/>
    <x v="2"/>
    <x v="1"/>
    <x v="1"/>
    <x v="72"/>
  </r>
  <r>
    <x v="73"/>
    <x v="48"/>
    <x v="0"/>
    <x v="0"/>
    <x v="1"/>
    <x v="68"/>
    <x v="73"/>
    <x v="73"/>
    <x v="2"/>
    <x v="1"/>
    <x v="1"/>
    <x v="73"/>
  </r>
  <r>
    <x v="74"/>
    <x v="68"/>
    <x v="0"/>
    <x v="0"/>
    <x v="1"/>
    <x v="69"/>
    <x v="74"/>
    <x v="74"/>
    <x v="2"/>
    <x v="1"/>
    <x v="1"/>
    <x v="74"/>
  </r>
  <r>
    <x v="75"/>
    <x v="69"/>
    <x v="0"/>
    <x v="0"/>
    <x v="1"/>
    <x v="70"/>
    <x v="75"/>
    <x v="75"/>
    <x v="2"/>
    <x v="1"/>
    <x v="1"/>
    <x v="75"/>
  </r>
  <r>
    <x v="76"/>
    <x v="70"/>
    <x v="0"/>
    <x v="0"/>
    <x v="1"/>
    <x v="71"/>
    <x v="76"/>
    <x v="76"/>
    <x v="2"/>
    <x v="1"/>
    <x v="1"/>
    <x v="76"/>
  </r>
  <r>
    <x v="77"/>
    <x v="71"/>
    <x v="0"/>
    <x v="0"/>
    <x v="1"/>
    <x v="72"/>
    <x v="77"/>
    <x v="77"/>
    <x v="2"/>
    <x v="1"/>
    <x v="1"/>
    <x v="77"/>
  </r>
  <r>
    <x v="78"/>
    <x v="29"/>
    <x v="0"/>
    <x v="0"/>
    <x v="1"/>
    <x v="73"/>
    <x v="78"/>
    <x v="78"/>
    <x v="2"/>
    <x v="1"/>
    <x v="1"/>
    <x v="78"/>
  </r>
  <r>
    <x v="79"/>
    <x v="72"/>
    <x v="0"/>
    <x v="0"/>
    <x v="1"/>
    <x v="74"/>
    <x v="79"/>
    <x v="79"/>
    <x v="2"/>
    <x v="1"/>
    <x v="1"/>
    <x v="79"/>
  </r>
  <r>
    <x v="80"/>
    <x v="73"/>
    <x v="0"/>
    <x v="0"/>
    <x v="1"/>
    <x v="75"/>
    <x v="80"/>
    <x v="80"/>
    <x v="2"/>
    <x v="1"/>
    <x v="1"/>
    <x v="80"/>
  </r>
  <r>
    <x v="81"/>
    <x v="74"/>
    <x v="0"/>
    <x v="0"/>
    <x v="1"/>
    <x v="76"/>
    <x v="81"/>
    <x v="81"/>
    <x v="2"/>
    <x v="1"/>
    <x v="1"/>
    <x v="81"/>
  </r>
  <r>
    <x v="82"/>
    <x v="31"/>
    <x v="0"/>
    <x v="0"/>
    <x v="1"/>
    <x v="77"/>
    <x v="82"/>
    <x v="82"/>
    <x v="2"/>
    <x v="1"/>
    <x v="1"/>
    <x v="82"/>
  </r>
  <r>
    <x v="83"/>
    <x v="75"/>
    <x v="0"/>
    <x v="0"/>
    <x v="1"/>
    <x v="78"/>
    <x v="83"/>
    <x v="83"/>
    <x v="2"/>
    <x v="1"/>
    <x v="1"/>
    <x v="83"/>
  </r>
  <r>
    <x v="84"/>
    <x v="76"/>
    <x v="0"/>
    <x v="0"/>
    <x v="1"/>
    <x v="79"/>
    <x v="84"/>
    <x v="84"/>
    <x v="2"/>
    <x v="1"/>
    <x v="1"/>
    <x v="84"/>
  </r>
  <r>
    <x v="85"/>
    <x v="77"/>
    <x v="0"/>
    <x v="0"/>
    <x v="1"/>
    <x v="80"/>
    <x v="85"/>
    <x v="85"/>
    <x v="2"/>
    <x v="1"/>
    <x v="1"/>
    <x v="85"/>
  </r>
  <r>
    <x v="86"/>
    <x v="78"/>
    <x v="0"/>
    <x v="0"/>
    <x v="1"/>
    <x v="81"/>
    <x v="86"/>
    <x v="86"/>
    <x v="2"/>
    <x v="1"/>
    <x v="1"/>
    <x v="86"/>
  </r>
  <r>
    <x v="87"/>
    <x v="79"/>
    <x v="0"/>
    <x v="0"/>
    <x v="1"/>
    <x v="82"/>
    <x v="87"/>
    <x v="87"/>
    <x v="2"/>
    <x v="1"/>
    <x v="1"/>
    <x v="87"/>
  </r>
  <r>
    <x v="88"/>
    <x v="80"/>
    <x v="0"/>
    <x v="0"/>
    <x v="1"/>
    <x v="83"/>
    <x v="88"/>
    <x v="88"/>
    <x v="2"/>
    <x v="1"/>
    <x v="1"/>
    <x v="88"/>
  </r>
  <r>
    <x v="89"/>
    <x v="81"/>
    <x v="0"/>
    <x v="0"/>
    <x v="1"/>
    <x v="84"/>
    <x v="89"/>
    <x v="89"/>
    <x v="2"/>
    <x v="1"/>
    <x v="1"/>
    <x v="89"/>
  </r>
  <r>
    <x v="90"/>
    <x v="82"/>
    <x v="0"/>
    <x v="0"/>
    <x v="1"/>
    <x v="85"/>
    <x v="90"/>
    <x v="90"/>
    <x v="2"/>
    <x v="1"/>
    <x v="1"/>
    <x v="90"/>
  </r>
  <r>
    <x v="91"/>
    <x v="83"/>
    <x v="0"/>
    <x v="0"/>
    <x v="1"/>
    <x v="86"/>
    <x v="91"/>
    <x v="91"/>
    <x v="2"/>
    <x v="1"/>
    <x v="1"/>
    <x v="91"/>
  </r>
  <r>
    <x v="92"/>
    <x v="84"/>
    <x v="0"/>
    <x v="0"/>
    <x v="1"/>
    <x v="87"/>
    <x v="92"/>
    <x v="92"/>
    <x v="2"/>
    <x v="1"/>
    <x v="1"/>
    <x v="92"/>
  </r>
  <r>
    <x v="93"/>
    <x v="85"/>
    <x v="0"/>
    <x v="0"/>
    <x v="1"/>
    <x v="88"/>
    <x v="93"/>
    <x v="93"/>
    <x v="2"/>
    <x v="1"/>
    <x v="1"/>
    <x v="93"/>
  </r>
  <r>
    <x v="94"/>
    <x v="86"/>
    <x v="0"/>
    <x v="0"/>
    <x v="1"/>
    <x v="89"/>
    <x v="94"/>
    <x v="94"/>
    <x v="2"/>
    <x v="1"/>
    <x v="1"/>
    <x v="94"/>
  </r>
  <r>
    <x v="95"/>
    <x v="87"/>
    <x v="0"/>
    <x v="0"/>
    <x v="1"/>
    <x v="90"/>
    <x v="95"/>
    <x v="95"/>
    <x v="2"/>
    <x v="1"/>
    <x v="1"/>
    <x v="95"/>
  </r>
  <r>
    <x v="96"/>
    <x v="59"/>
    <x v="0"/>
    <x v="0"/>
    <x v="1"/>
    <x v="91"/>
    <x v="96"/>
    <x v="96"/>
    <x v="2"/>
    <x v="1"/>
    <x v="1"/>
    <x v="96"/>
  </r>
  <r>
    <x v="97"/>
    <x v="88"/>
    <x v="0"/>
    <x v="0"/>
    <x v="1"/>
    <x v="92"/>
    <x v="97"/>
    <x v="97"/>
    <x v="2"/>
    <x v="1"/>
    <x v="1"/>
    <x v="97"/>
  </r>
  <r>
    <x v="98"/>
    <x v="89"/>
    <x v="0"/>
    <x v="0"/>
    <x v="1"/>
    <x v="93"/>
    <x v="98"/>
    <x v="98"/>
    <x v="2"/>
    <x v="1"/>
    <x v="1"/>
    <x v="98"/>
  </r>
  <r>
    <x v="99"/>
    <x v="90"/>
    <x v="0"/>
    <x v="0"/>
    <x v="1"/>
    <x v="94"/>
    <x v="99"/>
    <x v="99"/>
    <x v="2"/>
    <x v="1"/>
    <x v="1"/>
    <x v="99"/>
  </r>
  <r>
    <x v="100"/>
    <x v="91"/>
    <x v="0"/>
    <x v="0"/>
    <x v="1"/>
    <x v="95"/>
    <x v="100"/>
    <x v="100"/>
    <x v="2"/>
    <x v="1"/>
    <x v="1"/>
    <x v="100"/>
  </r>
  <r>
    <x v="101"/>
    <x v="92"/>
    <x v="0"/>
    <x v="0"/>
    <x v="1"/>
    <x v="96"/>
    <x v="101"/>
    <x v="101"/>
    <x v="2"/>
    <x v="1"/>
    <x v="1"/>
    <x v="101"/>
  </r>
  <r>
    <x v="102"/>
    <x v="93"/>
    <x v="0"/>
    <x v="0"/>
    <x v="1"/>
    <x v="97"/>
    <x v="102"/>
    <x v="102"/>
    <x v="2"/>
    <x v="1"/>
    <x v="1"/>
    <x v="102"/>
  </r>
  <r>
    <x v="103"/>
    <x v="94"/>
    <x v="0"/>
    <x v="0"/>
    <x v="1"/>
    <x v="98"/>
    <x v="103"/>
    <x v="103"/>
    <x v="2"/>
    <x v="1"/>
    <x v="1"/>
    <x v="103"/>
  </r>
  <r>
    <x v="104"/>
    <x v="95"/>
    <x v="0"/>
    <x v="0"/>
    <x v="1"/>
    <x v="99"/>
    <x v="104"/>
    <x v="104"/>
    <x v="2"/>
    <x v="1"/>
    <x v="1"/>
    <x v="104"/>
  </r>
  <r>
    <x v="105"/>
    <x v="96"/>
    <x v="0"/>
    <x v="0"/>
    <x v="1"/>
    <x v="100"/>
    <x v="105"/>
    <x v="105"/>
    <x v="2"/>
    <x v="1"/>
    <x v="1"/>
    <x v="105"/>
  </r>
  <r>
    <x v="106"/>
    <x v="97"/>
    <x v="0"/>
    <x v="0"/>
    <x v="1"/>
    <x v="101"/>
    <x v="106"/>
    <x v="106"/>
    <x v="2"/>
    <x v="1"/>
    <x v="1"/>
    <x v="106"/>
  </r>
  <r>
    <x v="107"/>
    <x v="98"/>
    <x v="0"/>
    <x v="0"/>
    <x v="1"/>
    <x v="102"/>
    <x v="107"/>
    <x v="107"/>
    <x v="2"/>
    <x v="1"/>
    <x v="1"/>
    <x v="107"/>
  </r>
  <r>
    <x v="108"/>
    <x v="99"/>
    <x v="0"/>
    <x v="0"/>
    <x v="1"/>
    <x v="103"/>
    <x v="108"/>
    <x v="108"/>
    <x v="2"/>
    <x v="1"/>
    <x v="1"/>
    <x v="108"/>
  </r>
  <r>
    <x v="109"/>
    <x v="100"/>
    <x v="0"/>
    <x v="0"/>
    <x v="1"/>
    <x v="103"/>
    <x v="109"/>
    <x v="109"/>
    <x v="2"/>
    <x v="1"/>
    <x v="1"/>
    <x v="109"/>
  </r>
  <r>
    <x v="110"/>
    <x v="101"/>
    <x v="0"/>
    <x v="0"/>
    <x v="1"/>
    <x v="104"/>
    <x v="110"/>
    <x v="110"/>
    <x v="2"/>
    <x v="1"/>
    <x v="1"/>
    <x v="110"/>
  </r>
  <r>
    <x v="111"/>
    <x v="102"/>
    <x v="0"/>
    <x v="0"/>
    <x v="1"/>
    <x v="105"/>
    <x v="111"/>
    <x v="111"/>
    <x v="2"/>
    <x v="1"/>
    <x v="1"/>
    <x v="111"/>
  </r>
  <r>
    <x v="112"/>
    <x v="103"/>
    <x v="0"/>
    <x v="0"/>
    <x v="1"/>
    <x v="106"/>
    <x v="112"/>
    <x v="112"/>
    <x v="2"/>
    <x v="1"/>
    <x v="1"/>
    <x v="112"/>
  </r>
  <r>
    <x v="113"/>
    <x v="104"/>
    <x v="0"/>
    <x v="0"/>
    <x v="1"/>
    <x v="107"/>
    <x v="113"/>
    <x v="113"/>
    <x v="2"/>
    <x v="1"/>
    <x v="1"/>
    <x v="113"/>
  </r>
  <r>
    <x v="114"/>
    <x v="105"/>
    <x v="0"/>
    <x v="0"/>
    <x v="1"/>
    <x v="108"/>
    <x v="114"/>
    <x v="114"/>
    <x v="2"/>
    <x v="1"/>
    <x v="1"/>
    <x v="114"/>
  </r>
  <r>
    <x v="115"/>
    <x v="106"/>
    <x v="0"/>
    <x v="0"/>
    <x v="1"/>
    <x v="109"/>
    <x v="115"/>
    <x v="115"/>
    <x v="2"/>
    <x v="1"/>
    <x v="1"/>
    <x v="115"/>
  </r>
  <r>
    <x v="116"/>
    <x v="107"/>
    <x v="0"/>
    <x v="0"/>
    <x v="1"/>
    <x v="110"/>
    <x v="116"/>
    <x v="116"/>
    <x v="4"/>
    <x v="1"/>
    <x v="1"/>
    <x v="116"/>
  </r>
  <r>
    <x v="117"/>
    <x v="108"/>
    <x v="0"/>
    <x v="0"/>
    <x v="1"/>
    <x v="111"/>
    <x v="117"/>
    <x v="117"/>
    <x v="4"/>
    <x v="1"/>
    <x v="1"/>
    <x v="117"/>
  </r>
  <r>
    <x v="118"/>
    <x v="109"/>
    <x v="0"/>
    <x v="0"/>
    <x v="1"/>
    <x v="112"/>
    <x v="118"/>
    <x v="118"/>
    <x v="4"/>
    <x v="1"/>
    <x v="1"/>
    <x v="118"/>
  </r>
  <r>
    <x v="119"/>
    <x v="84"/>
    <x v="0"/>
    <x v="0"/>
    <x v="1"/>
    <x v="113"/>
    <x v="119"/>
    <x v="119"/>
    <x v="4"/>
    <x v="1"/>
    <x v="1"/>
    <x v="119"/>
  </r>
  <r>
    <x v="120"/>
    <x v="110"/>
    <x v="0"/>
    <x v="0"/>
    <x v="1"/>
    <x v="114"/>
    <x v="120"/>
    <x v="120"/>
    <x v="4"/>
    <x v="1"/>
    <x v="1"/>
    <x v="120"/>
  </r>
  <r>
    <x v="121"/>
    <x v="111"/>
    <x v="0"/>
    <x v="0"/>
    <x v="1"/>
    <x v="115"/>
    <x v="121"/>
    <x v="121"/>
    <x v="4"/>
    <x v="1"/>
    <x v="1"/>
    <x v="121"/>
  </r>
  <r>
    <x v="122"/>
    <x v="112"/>
    <x v="0"/>
    <x v="0"/>
    <x v="1"/>
    <x v="116"/>
    <x v="122"/>
    <x v="122"/>
    <x v="4"/>
    <x v="1"/>
    <x v="1"/>
    <x v="122"/>
  </r>
  <r>
    <x v="123"/>
    <x v="113"/>
    <x v="0"/>
    <x v="0"/>
    <x v="1"/>
    <x v="117"/>
    <x v="123"/>
    <x v="123"/>
    <x v="4"/>
    <x v="1"/>
    <x v="1"/>
    <x v="123"/>
  </r>
  <r>
    <x v="124"/>
    <x v="114"/>
    <x v="0"/>
    <x v="0"/>
    <x v="1"/>
    <x v="118"/>
    <x v="124"/>
    <x v="124"/>
    <x v="4"/>
    <x v="1"/>
    <x v="1"/>
    <x v="124"/>
  </r>
  <r>
    <x v="125"/>
    <x v="115"/>
    <x v="0"/>
    <x v="0"/>
    <x v="1"/>
    <x v="119"/>
    <x v="125"/>
    <x v="125"/>
    <x v="4"/>
    <x v="1"/>
    <x v="1"/>
    <x v="125"/>
  </r>
  <r>
    <x v="126"/>
    <x v="91"/>
    <x v="0"/>
    <x v="0"/>
    <x v="1"/>
    <x v="120"/>
    <x v="126"/>
    <x v="126"/>
    <x v="4"/>
    <x v="1"/>
    <x v="1"/>
    <x v="126"/>
  </r>
  <r>
    <x v="127"/>
    <x v="116"/>
    <x v="0"/>
    <x v="0"/>
    <x v="1"/>
    <x v="121"/>
    <x v="127"/>
    <x v="127"/>
    <x v="4"/>
    <x v="1"/>
    <x v="1"/>
    <x v="127"/>
  </r>
  <r>
    <x v="128"/>
    <x v="117"/>
    <x v="0"/>
    <x v="0"/>
    <x v="1"/>
    <x v="122"/>
    <x v="128"/>
    <x v="128"/>
    <x v="5"/>
    <x v="2"/>
    <x v="1"/>
    <x v="128"/>
  </r>
  <r>
    <x v="129"/>
    <x v="118"/>
    <x v="0"/>
    <x v="0"/>
    <x v="1"/>
    <x v="123"/>
    <x v="129"/>
    <x v="129"/>
    <x v="5"/>
    <x v="2"/>
    <x v="1"/>
    <x v="129"/>
  </r>
  <r>
    <x v="130"/>
    <x v="119"/>
    <x v="0"/>
    <x v="0"/>
    <x v="1"/>
    <x v="124"/>
    <x v="130"/>
    <x v="130"/>
    <x v="4"/>
    <x v="1"/>
    <x v="1"/>
    <x v="130"/>
  </r>
  <r>
    <x v="131"/>
    <x v="120"/>
    <x v="0"/>
    <x v="0"/>
    <x v="1"/>
    <x v="125"/>
    <x v="131"/>
    <x v="131"/>
    <x v="4"/>
    <x v="1"/>
    <x v="1"/>
    <x v="131"/>
  </r>
  <r>
    <x v="132"/>
    <x v="32"/>
    <x v="0"/>
    <x v="0"/>
    <x v="1"/>
    <x v="126"/>
    <x v="132"/>
    <x v="132"/>
    <x v="4"/>
    <x v="1"/>
    <x v="1"/>
    <x v="132"/>
  </r>
  <r>
    <x v="133"/>
    <x v="2"/>
    <x v="0"/>
    <x v="0"/>
    <x v="1"/>
    <x v="127"/>
    <x v="133"/>
    <x v="133"/>
    <x v="4"/>
    <x v="1"/>
    <x v="1"/>
    <x v="133"/>
  </r>
  <r>
    <x v="134"/>
    <x v="121"/>
    <x v="0"/>
    <x v="0"/>
    <x v="1"/>
    <x v="128"/>
    <x v="134"/>
    <x v="134"/>
    <x v="4"/>
    <x v="1"/>
    <x v="1"/>
    <x v="134"/>
  </r>
  <r>
    <x v="135"/>
    <x v="122"/>
    <x v="0"/>
    <x v="0"/>
    <x v="1"/>
    <x v="129"/>
    <x v="135"/>
    <x v="135"/>
    <x v="5"/>
    <x v="2"/>
    <x v="1"/>
    <x v="135"/>
  </r>
  <r>
    <x v="136"/>
    <x v="116"/>
    <x v="0"/>
    <x v="0"/>
    <x v="1"/>
    <x v="130"/>
    <x v="136"/>
    <x v="136"/>
    <x v="5"/>
    <x v="2"/>
    <x v="1"/>
    <x v="136"/>
  </r>
  <r>
    <x v="137"/>
    <x v="54"/>
    <x v="0"/>
    <x v="0"/>
    <x v="1"/>
    <x v="131"/>
    <x v="137"/>
    <x v="137"/>
    <x v="4"/>
    <x v="1"/>
    <x v="1"/>
    <x v="137"/>
  </r>
  <r>
    <x v="138"/>
    <x v="123"/>
    <x v="0"/>
    <x v="0"/>
    <x v="1"/>
    <x v="132"/>
    <x v="138"/>
    <x v="138"/>
    <x v="4"/>
    <x v="1"/>
    <x v="1"/>
    <x v="138"/>
  </r>
  <r>
    <x v="139"/>
    <x v="124"/>
    <x v="0"/>
    <x v="0"/>
    <x v="1"/>
    <x v="133"/>
    <x v="139"/>
    <x v="139"/>
    <x v="4"/>
    <x v="1"/>
    <x v="1"/>
    <x v="139"/>
  </r>
  <r>
    <x v="140"/>
    <x v="125"/>
    <x v="0"/>
    <x v="0"/>
    <x v="1"/>
    <x v="134"/>
    <x v="140"/>
    <x v="140"/>
    <x v="4"/>
    <x v="1"/>
    <x v="1"/>
    <x v="140"/>
  </r>
  <r>
    <x v="141"/>
    <x v="106"/>
    <x v="0"/>
    <x v="0"/>
    <x v="1"/>
    <x v="135"/>
    <x v="141"/>
    <x v="141"/>
    <x v="4"/>
    <x v="1"/>
    <x v="1"/>
    <x v="141"/>
  </r>
  <r>
    <x v="142"/>
    <x v="126"/>
    <x v="0"/>
    <x v="0"/>
    <x v="1"/>
    <x v="136"/>
    <x v="142"/>
    <x v="142"/>
    <x v="4"/>
    <x v="1"/>
    <x v="1"/>
    <x v="142"/>
  </r>
  <r>
    <x v="143"/>
    <x v="88"/>
    <x v="0"/>
    <x v="0"/>
    <x v="1"/>
    <x v="137"/>
    <x v="143"/>
    <x v="143"/>
    <x v="4"/>
    <x v="1"/>
    <x v="1"/>
    <x v="143"/>
  </r>
  <r>
    <x v="144"/>
    <x v="44"/>
    <x v="0"/>
    <x v="0"/>
    <x v="1"/>
    <x v="138"/>
    <x v="144"/>
    <x v="144"/>
    <x v="4"/>
    <x v="1"/>
    <x v="1"/>
    <x v="144"/>
  </r>
  <r>
    <x v="145"/>
    <x v="127"/>
    <x v="0"/>
    <x v="0"/>
    <x v="1"/>
    <x v="139"/>
    <x v="145"/>
    <x v="145"/>
    <x v="4"/>
    <x v="1"/>
    <x v="1"/>
    <x v="145"/>
  </r>
  <r>
    <x v="146"/>
    <x v="92"/>
    <x v="0"/>
    <x v="0"/>
    <x v="1"/>
    <x v="140"/>
    <x v="146"/>
    <x v="146"/>
    <x v="4"/>
    <x v="1"/>
    <x v="1"/>
    <x v="146"/>
  </r>
  <r>
    <x v="147"/>
    <x v="128"/>
    <x v="0"/>
    <x v="0"/>
    <x v="1"/>
    <x v="141"/>
    <x v="147"/>
    <x v="147"/>
    <x v="4"/>
    <x v="1"/>
    <x v="1"/>
    <x v="147"/>
  </r>
  <r>
    <x v="148"/>
    <x v="129"/>
    <x v="0"/>
    <x v="0"/>
    <x v="1"/>
    <x v="142"/>
    <x v="148"/>
    <x v="148"/>
    <x v="4"/>
    <x v="1"/>
    <x v="1"/>
    <x v="148"/>
  </r>
  <r>
    <x v="149"/>
    <x v="130"/>
    <x v="0"/>
    <x v="0"/>
    <x v="1"/>
    <x v="143"/>
    <x v="149"/>
    <x v="149"/>
    <x v="4"/>
    <x v="1"/>
    <x v="1"/>
    <x v="149"/>
  </r>
  <r>
    <x v="150"/>
    <x v="131"/>
    <x v="0"/>
    <x v="0"/>
    <x v="1"/>
    <x v="144"/>
    <x v="150"/>
    <x v="150"/>
    <x v="4"/>
    <x v="1"/>
    <x v="1"/>
    <x v="150"/>
  </r>
  <r>
    <x v="151"/>
    <x v="132"/>
    <x v="0"/>
    <x v="0"/>
    <x v="1"/>
    <x v="145"/>
    <x v="151"/>
    <x v="151"/>
    <x v="4"/>
    <x v="1"/>
    <x v="1"/>
    <x v="151"/>
  </r>
  <r>
    <x v="152"/>
    <x v="133"/>
    <x v="0"/>
    <x v="0"/>
    <x v="1"/>
    <x v="146"/>
    <x v="152"/>
    <x v="152"/>
    <x v="4"/>
    <x v="1"/>
    <x v="1"/>
    <x v="152"/>
  </r>
  <r>
    <x v="153"/>
    <x v="134"/>
    <x v="0"/>
    <x v="0"/>
    <x v="1"/>
    <x v="147"/>
    <x v="153"/>
    <x v="153"/>
    <x v="4"/>
    <x v="1"/>
    <x v="1"/>
    <x v="153"/>
  </r>
  <r>
    <x v="154"/>
    <x v="135"/>
    <x v="0"/>
    <x v="0"/>
    <x v="1"/>
    <x v="148"/>
    <x v="154"/>
    <x v="154"/>
    <x v="4"/>
    <x v="1"/>
    <x v="1"/>
    <x v="154"/>
  </r>
  <r>
    <x v="155"/>
    <x v="136"/>
    <x v="1"/>
    <x v="1"/>
    <x v="0"/>
    <x v="149"/>
    <x v="155"/>
    <x v="155"/>
    <x v="0"/>
    <x v="0"/>
    <x v="0"/>
    <x v="155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1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56"/>
    <x v="0"/>
    <x v="0"/>
    <x v="1"/>
    <x v="57"/>
    <x v="63"/>
    <x v="63"/>
    <x v="4"/>
    <x v="3"/>
    <x v="1"/>
    <x v="63"/>
  </r>
  <r>
    <x v="64"/>
    <x v="60"/>
    <x v="0"/>
    <x v="0"/>
    <x v="1"/>
    <x v="58"/>
    <x v="64"/>
    <x v="64"/>
    <x v="4"/>
    <x v="3"/>
    <x v="1"/>
    <x v="64"/>
  </r>
  <r>
    <x v="65"/>
    <x v="60"/>
    <x v="0"/>
    <x v="0"/>
    <x v="1"/>
    <x v="59"/>
    <x v="65"/>
    <x v="65"/>
    <x v="4"/>
    <x v="3"/>
    <x v="1"/>
    <x v="65"/>
  </r>
  <r>
    <x v="66"/>
    <x v="61"/>
    <x v="0"/>
    <x v="0"/>
    <x v="1"/>
    <x v="60"/>
    <x v="66"/>
    <x v="66"/>
    <x v="4"/>
    <x v="3"/>
    <x v="1"/>
    <x v="66"/>
  </r>
  <r>
    <x v="67"/>
    <x v="62"/>
    <x v="0"/>
    <x v="0"/>
    <x v="1"/>
    <x v="61"/>
    <x v="67"/>
    <x v="67"/>
    <x v="4"/>
    <x v="3"/>
    <x v="1"/>
    <x v="67"/>
  </r>
  <r>
    <x v="68"/>
    <x v="63"/>
    <x v="0"/>
    <x v="0"/>
    <x v="1"/>
    <x v="62"/>
    <x v="68"/>
    <x v="68"/>
    <x v="4"/>
    <x v="3"/>
    <x v="1"/>
    <x v="68"/>
  </r>
  <r>
    <x v="69"/>
    <x v="64"/>
    <x v="0"/>
    <x v="0"/>
    <x v="1"/>
    <x v="63"/>
    <x v="69"/>
    <x v="69"/>
    <x v="4"/>
    <x v="3"/>
    <x v="1"/>
    <x v="69"/>
  </r>
  <r>
    <x v="70"/>
    <x v="65"/>
    <x v="0"/>
    <x v="0"/>
    <x v="1"/>
    <x v="64"/>
    <x v="70"/>
    <x v="70"/>
    <x v="4"/>
    <x v="3"/>
    <x v="1"/>
    <x v="70"/>
  </r>
  <r>
    <x v="71"/>
    <x v="66"/>
    <x v="0"/>
    <x v="0"/>
    <x v="1"/>
    <x v="65"/>
    <x v="71"/>
    <x v="71"/>
    <x v="4"/>
    <x v="3"/>
    <x v="1"/>
    <x v="71"/>
  </r>
  <r>
    <x v="72"/>
    <x v="67"/>
    <x v="0"/>
    <x v="0"/>
    <x v="1"/>
    <x v="66"/>
    <x v="72"/>
    <x v="72"/>
    <x v="4"/>
    <x v="3"/>
    <x v="1"/>
    <x v="72"/>
  </r>
  <r>
    <x v="73"/>
    <x v="68"/>
    <x v="0"/>
    <x v="0"/>
    <x v="1"/>
    <x v="67"/>
    <x v="73"/>
    <x v="73"/>
    <x v="4"/>
    <x v="3"/>
    <x v="1"/>
    <x v="73"/>
  </r>
  <r>
    <x v="74"/>
    <x v="69"/>
    <x v="0"/>
    <x v="0"/>
    <x v="1"/>
    <x v="68"/>
    <x v="74"/>
    <x v="74"/>
    <x v="4"/>
    <x v="3"/>
    <x v="1"/>
    <x v="74"/>
  </r>
  <r>
    <x v="75"/>
    <x v="70"/>
    <x v="0"/>
    <x v="0"/>
    <x v="1"/>
    <x v="69"/>
    <x v="75"/>
    <x v="75"/>
    <x v="4"/>
    <x v="3"/>
    <x v="1"/>
    <x v="75"/>
  </r>
  <r>
    <x v="76"/>
    <x v="71"/>
    <x v="0"/>
    <x v="0"/>
    <x v="1"/>
    <x v="70"/>
    <x v="76"/>
    <x v="76"/>
    <x v="4"/>
    <x v="3"/>
    <x v="1"/>
    <x v="76"/>
  </r>
  <r>
    <x v="77"/>
    <x v="72"/>
    <x v="0"/>
    <x v="0"/>
    <x v="1"/>
    <x v="71"/>
    <x v="77"/>
    <x v="77"/>
    <x v="4"/>
    <x v="3"/>
    <x v="1"/>
    <x v="77"/>
  </r>
  <r>
    <x v="78"/>
    <x v="73"/>
    <x v="0"/>
    <x v="0"/>
    <x v="1"/>
    <x v="72"/>
    <x v="78"/>
    <x v="78"/>
    <x v="4"/>
    <x v="3"/>
    <x v="1"/>
    <x v="78"/>
  </r>
  <r>
    <x v="79"/>
    <x v="74"/>
    <x v="0"/>
    <x v="0"/>
    <x v="1"/>
    <x v="73"/>
    <x v="79"/>
    <x v="79"/>
    <x v="4"/>
    <x v="3"/>
    <x v="1"/>
    <x v="79"/>
  </r>
  <r>
    <x v="80"/>
    <x v="30"/>
    <x v="0"/>
    <x v="0"/>
    <x v="1"/>
    <x v="74"/>
    <x v="80"/>
    <x v="80"/>
    <x v="4"/>
    <x v="3"/>
    <x v="1"/>
    <x v="80"/>
  </r>
  <r>
    <x v="81"/>
    <x v="75"/>
    <x v="0"/>
    <x v="0"/>
    <x v="1"/>
    <x v="75"/>
    <x v="81"/>
    <x v="81"/>
    <x v="4"/>
    <x v="3"/>
    <x v="1"/>
    <x v="81"/>
  </r>
  <r>
    <x v="82"/>
    <x v="76"/>
    <x v="0"/>
    <x v="0"/>
    <x v="1"/>
    <x v="76"/>
    <x v="82"/>
    <x v="82"/>
    <x v="4"/>
    <x v="3"/>
    <x v="1"/>
    <x v="82"/>
  </r>
  <r>
    <x v="83"/>
    <x v="77"/>
    <x v="0"/>
    <x v="0"/>
    <x v="1"/>
    <x v="77"/>
    <x v="83"/>
    <x v="83"/>
    <x v="4"/>
    <x v="3"/>
    <x v="1"/>
    <x v="83"/>
  </r>
  <r>
    <x v="84"/>
    <x v="78"/>
    <x v="0"/>
    <x v="0"/>
    <x v="1"/>
    <x v="78"/>
    <x v="84"/>
    <x v="84"/>
    <x v="4"/>
    <x v="3"/>
    <x v="1"/>
    <x v="84"/>
  </r>
  <r>
    <x v="85"/>
    <x v="79"/>
    <x v="0"/>
    <x v="0"/>
    <x v="1"/>
    <x v="79"/>
    <x v="85"/>
    <x v="85"/>
    <x v="4"/>
    <x v="3"/>
    <x v="1"/>
    <x v="85"/>
  </r>
  <r>
    <x v="86"/>
    <x v="80"/>
    <x v="0"/>
    <x v="0"/>
    <x v="1"/>
    <x v="80"/>
    <x v="86"/>
    <x v="86"/>
    <x v="4"/>
    <x v="3"/>
    <x v="1"/>
    <x v="86"/>
  </r>
  <r>
    <x v="87"/>
    <x v="81"/>
    <x v="0"/>
    <x v="0"/>
    <x v="1"/>
    <x v="81"/>
    <x v="87"/>
    <x v="87"/>
    <x v="4"/>
    <x v="3"/>
    <x v="1"/>
    <x v="87"/>
  </r>
  <r>
    <x v="88"/>
    <x v="82"/>
    <x v="0"/>
    <x v="0"/>
    <x v="1"/>
    <x v="82"/>
    <x v="88"/>
    <x v="88"/>
    <x v="4"/>
    <x v="3"/>
    <x v="1"/>
    <x v="88"/>
  </r>
  <r>
    <x v="89"/>
    <x v="83"/>
    <x v="0"/>
    <x v="0"/>
    <x v="1"/>
    <x v="83"/>
    <x v="89"/>
    <x v="89"/>
    <x v="4"/>
    <x v="3"/>
    <x v="1"/>
    <x v="89"/>
  </r>
  <r>
    <x v="90"/>
    <x v="84"/>
    <x v="0"/>
    <x v="0"/>
    <x v="1"/>
    <x v="84"/>
    <x v="90"/>
    <x v="90"/>
    <x v="4"/>
    <x v="3"/>
    <x v="1"/>
    <x v="90"/>
  </r>
  <r>
    <x v="91"/>
    <x v="85"/>
    <x v="0"/>
    <x v="0"/>
    <x v="1"/>
    <x v="85"/>
    <x v="91"/>
    <x v="91"/>
    <x v="4"/>
    <x v="3"/>
    <x v="1"/>
    <x v="91"/>
  </r>
  <r>
    <x v="92"/>
    <x v="86"/>
    <x v="0"/>
    <x v="0"/>
    <x v="1"/>
    <x v="86"/>
    <x v="92"/>
    <x v="92"/>
    <x v="4"/>
    <x v="3"/>
    <x v="1"/>
    <x v="92"/>
  </r>
  <r>
    <x v="93"/>
    <x v="87"/>
    <x v="0"/>
    <x v="0"/>
    <x v="1"/>
    <x v="87"/>
    <x v="93"/>
    <x v="93"/>
    <x v="4"/>
    <x v="3"/>
    <x v="1"/>
    <x v="93"/>
  </r>
  <r>
    <x v="94"/>
    <x v="57"/>
    <x v="0"/>
    <x v="0"/>
    <x v="1"/>
    <x v="88"/>
    <x v="94"/>
    <x v="94"/>
    <x v="4"/>
    <x v="3"/>
    <x v="1"/>
    <x v="94"/>
  </r>
  <r>
    <x v="95"/>
    <x v="88"/>
    <x v="0"/>
    <x v="0"/>
    <x v="1"/>
    <x v="89"/>
    <x v="95"/>
    <x v="95"/>
    <x v="4"/>
    <x v="3"/>
    <x v="1"/>
    <x v="95"/>
  </r>
  <r>
    <x v="96"/>
    <x v="89"/>
    <x v="0"/>
    <x v="0"/>
    <x v="1"/>
    <x v="90"/>
    <x v="96"/>
    <x v="96"/>
    <x v="4"/>
    <x v="3"/>
    <x v="1"/>
    <x v="96"/>
  </r>
  <r>
    <x v="97"/>
    <x v="90"/>
    <x v="0"/>
    <x v="0"/>
    <x v="1"/>
    <x v="91"/>
    <x v="97"/>
    <x v="97"/>
    <x v="4"/>
    <x v="3"/>
    <x v="1"/>
    <x v="97"/>
  </r>
  <r>
    <x v="98"/>
    <x v="52"/>
    <x v="0"/>
    <x v="0"/>
    <x v="1"/>
    <x v="92"/>
    <x v="98"/>
    <x v="98"/>
    <x v="4"/>
    <x v="3"/>
    <x v="1"/>
    <x v="98"/>
  </r>
  <r>
    <x v="99"/>
    <x v="91"/>
    <x v="0"/>
    <x v="0"/>
    <x v="1"/>
    <x v="93"/>
    <x v="99"/>
    <x v="99"/>
    <x v="4"/>
    <x v="3"/>
    <x v="1"/>
    <x v="99"/>
  </r>
  <r>
    <x v="100"/>
    <x v="92"/>
    <x v="0"/>
    <x v="0"/>
    <x v="1"/>
    <x v="94"/>
    <x v="100"/>
    <x v="100"/>
    <x v="4"/>
    <x v="3"/>
    <x v="1"/>
    <x v="100"/>
  </r>
  <r>
    <x v="101"/>
    <x v="93"/>
    <x v="0"/>
    <x v="0"/>
    <x v="1"/>
    <x v="95"/>
    <x v="101"/>
    <x v="101"/>
    <x v="4"/>
    <x v="3"/>
    <x v="1"/>
    <x v="101"/>
  </r>
  <r>
    <x v="102"/>
    <x v="94"/>
    <x v="0"/>
    <x v="0"/>
    <x v="1"/>
    <x v="96"/>
    <x v="102"/>
    <x v="102"/>
    <x v="4"/>
    <x v="3"/>
    <x v="1"/>
    <x v="102"/>
  </r>
  <r>
    <x v="103"/>
    <x v="95"/>
    <x v="0"/>
    <x v="0"/>
    <x v="1"/>
    <x v="97"/>
    <x v="103"/>
    <x v="103"/>
    <x v="4"/>
    <x v="3"/>
    <x v="1"/>
    <x v="103"/>
  </r>
  <r>
    <x v="104"/>
    <x v="43"/>
    <x v="0"/>
    <x v="0"/>
    <x v="1"/>
    <x v="98"/>
    <x v="104"/>
    <x v="104"/>
    <x v="4"/>
    <x v="3"/>
    <x v="1"/>
    <x v="104"/>
  </r>
  <r>
    <x v="105"/>
    <x v="96"/>
    <x v="0"/>
    <x v="0"/>
    <x v="1"/>
    <x v="99"/>
    <x v="105"/>
    <x v="105"/>
    <x v="4"/>
    <x v="3"/>
    <x v="1"/>
    <x v="105"/>
  </r>
  <r>
    <x v="106"/>
    <x v="97"/>
    <x v="0"/>
    <x v="0"/>
    <x v="1"/>
    <x v="100"/>
    <x v="106"/>
    <x v="106"/>
    <x v="4"/>
    <x v="3"/>
    <x v="1"/>
    <x v="106"/>
  </r>
  <r>
    <x v="107"/>
    <x v="98"/>
    <x v="0"/>
    <x v="0"/>
    <x v="1"/>
    <x v="100"/>
    <x v="107"/>
    <x v="107"/>
    <x v="4"/>
    <x v="3"/>
    <x v="1"/>
    <x v="107"/>
  </r>
  <r>
    <x v="108"/>
    <x v="65"/>
    <x v="0"/>
    <x v="0"/>
    <x v="1"/>
    <x v="101"/>
    <x v="108"/>
    <x v="108"/>
    <x v="4"/>
    <x v="3"/>
    <x v="1"/>
    <x v="108"/>
  </r>
  <r>
    <x v="109"/>
    <x v="99"/>
    <x v="0"/>
    <x v="0"/>
    <x v="1"/>
    <x v="102"/>
    <x v="109"/>
    <x v="109"/>
    <x v="4"/>
    <x v="3"/>
    <x v="1"/>
    <x v="109"/>
  </r>
  <r>
    <x v="110"/>
    <x v="100"/>
    <x v="0"/>
    <x v="0"/>
    <x v="1"/>
    <x v="103"/>
    <x v="110"/>
    <x v="110"/>
    <x v="4"/>
    <x v="3"/>
    <x v="1"/>
    <x v="110"/>
  </r>
  <r>
    <x v="111"/>
    <x v="60"/>
    <x v="0"/>
    <x v="0"/>
    <x v="1"/>
    <x v="104"/>
    <x v="111"/>
    <x v="111"/>
    <x v="4"/>
    <x v="3"/>
    <x v="1"/>
    <x v="111"/>
  </r>
  <r>
    <x v="112"/>
    <x v="101"/>
    <x v="0"/>
    <x v="0"/>
    <x v="1"/>
    <x v="105"/>
    <x v="112"/>
    <x v="112"/>
    <x v="4"/>
    <x v="3"/>
    <x v="1"/>
    <x v="112"/>
  </r>
  <r>
    <x v="113"/>
    <x v="102"/>
    <x v="0"/>
    <x v="0"/>
    <x v="1"/>
    <x v="106"/>
    <x v="113"/>
    <x v="113"/>
    <x v="4"/>
    <x v="3"/>
    <x v="1"/>
    <x v="113"/>
  </r>
  <r>
    <x v="114"/>
    <x v="103"/>
    <x v="0"/>
    <x v="0"/>
    <x v="1"/>
    <x v="107"/>
    <x v="114"/>
    <x v="114"/>
    <x v="5"/>
    <x v="3"/>
    <x v="1"/>
    <x v="114"/>
  </r>
  <r>
    <x v="115"/>
    <x v="104"/>
    <x v="0"/>
    <x v="0"/>
    <x v="1"/>
    <x v="108"/>
    <x v="115"/>
    <x v="115"/>
    <x v="5"/>
    <x v="3"/>
    <x v="1"/>
    <x v="115"/>
  </r>
  <r>
    <x v="116"/>
    <x v="105"/>
    <x v="0"/>
    <x v="0"/>
    <x v="1"/>
    <x v="109"/>
    <x v="116"/>
    <x v="116"/>
    <x v="5"/>
    <x v="3"/>
    <x v="1"/>
    <x v="116"/>
  </r>
  <r>
    <x v="117"/>
    <x v="106"/>
    <x v="0"/>
    <x v="0"/>
    <x v="1"/>
    <x v="110"/>
    <x v="117"/>
    <x v="117"/>
    <x v="5"/>
    <x v="3"/>
    <x v="1"/>
    <x v="117"/>
  </r>
  <r>
    <x v="118"/>
    <x v="107"/>
    <x v="0"/>
    <x v="0"/>
    <x v="1"/>
    <x v="111"/>
    <x v="118"/>
    <x v="118"/>
    <x v="5"/>
    <x v="3"/>
    <x v="1"/>
    <x v="118"/>
  </r>
  <r>
    <x v="119"/>
    <x v="108"/>
    <x v="0"/>
    <x v="0"/>
    <x v="1"/>
    <x v="112"/>
    <x v="119"/>
    <x v="119"/>
    <x v="5"/>
    <x v="3"/>
    <x v="1"/>
    <x v="119"/>
  </r>
  <r>
    <x v="120"/>
    <x v="109"/>
    <x v="0"/>
    <x v="0"/>
    <x v="1"/>
    <x v="113"/>
    <x v="120"/>
    <x v="120"/>
    <x v="5"/>
    <x v="3"/>
    <x v="1"/>
    <x v="120"/>
  </r>
  <r>
    <x v="121"/>
    <x v="110"/>
    <x v="0"/>
    <x v="0"/>
    <x v="1"/>
    <x v="114"/>
    <x v="121"/>
    <x v="121"/>
    <x v="5"/>
    <x v="3"/>
    <x v="1"/>
    <x v="121"/>
  </r>
  <r>
    <x v="122"/>
    <x v="111"/>
    <x v="0"/>
    <x v="0"/>
    <x v="1"/>
    <x v="115"/>
    <x v="122"/>
    <x v="122"/>
    <x v="5"/>
    <x v="3"/>
    <x v="1"/>
    <x v="122"/>
  </r>
  <r>
    <x v="123"/>
    <x v="112"/>
    <x v="0"/>
    <x v="0"/>
    <x v="1"/>
    <x v="116"/>
    <x v="123"/>
    <x v="123"/>
    <x v="5"/>
    <x v="3"/>
    <x v="1"/>
    <x v="123"/>
  </r>
  <r>
    <x v="124"/>
    <x v="52"/>
    <x v="0"/>
    <x v="0"/>
    <x v="1"/>
    <x v="117"/>
    <x v="124"/>
    <x v="124"/>
    <x v="5"/>
    <x v="3"/>
    <x v="1"/>
    <x v="124"/>
  </r>
  <r>
    <x v="125"/>
    <x v="113"/>
    <x v="0"/>
    <x v="0"/>
    <x v="1"/>
    <x v="118"/>
    <x v="125"/>
    <x v="125"/>
    <x v="5"/>
    <x v="3"/>
    <x v="1"/>
    <x v="125"/>
  </r>
  <r>
    <x v="126"/>
    <x v="114"/>
    <x v="0"/>
    <x v="0"/>
    <x v="1"/>
    <x v="119"/>
    <x v="126"/>
    <x v="126"/>
    <x v="6"/>
    <x v="2"/>
    <x v="1"/>
    <x v="126"/>
  </r>
  <r>
    <x v="127"/>
    <x v="115"/>
    <x v="0"/>
    <x v="0"/>
    <x v="1"/>
    <x v="120"/>
    <x v="127"/>
    <x v="127"/>
    <x v="6"/>
    <x v="2"/>
    <x v="1"/>
    <x v="127"/>
  </r>
  <r>
    <x v="128"/>
    <x v="116"/>
    <x v="0"/>
    <x v="0"/>
    <x v="1"/>
    <x v="121"/>
    <x v="128"/>
    <x v="128"/>
    <x v="5"/>
    <x v="3"/>
    <x v="1"/>
    <x v="128"/>
  </r>
  <r>
    <x v="129"/>
    <x v="117"/>
    <x v="0"/>
    <x v="0"/>
    <x v="1"/>
    <x v="122"/>
    <x v="129"/>
    <x v="129"/>
    <x v="5"/>
    <x v="3"/>
    <x v="1"/>
    <x v="129"/>
  </r>
  <r>
    <x v="130"/>
    <x v="118"/>
    <x v="0"/>
    <x v="0"/>
    <x v="1"/>
    <x v="123"/>
    <x v="130"/>
    <x v="130"/>
    <x v="5"/>
    <x v="3"/>
    <x v="1"/>
    <x v="130"/>
  </r>
  <r>
    <x v="131"/>
    <x v="119"/>
    <x v="0"/>
    <x v="0"/>
    <x v="1"/>
    <x v="124"/>
    <x v="131"/>
    <x v="131"/>
    <x v="5"/>
    <x v="3"/>
    <x v="1"/>
    <x v="131"/>
  </r>
  <r>
    <x v="132"/>
    <x v="120"/>
    <x v="0"/>
    <x v="0"/>
    <x v="1"/>
    <x v="125"/>
    <x v="132"/>
    <x v="132"/>
    <x v="5"/>
    <x v="3"/>
    <x v="1"/>
    <x v="132"/>
  </r>
  <r>
    <x v="133"/>
    <x v="121"/>
    <x v="0"/>
    <x v="0"/>
    <x v="1"/>
    <x v="126"/>
    <x v="133"/>
    <x v="133"/>
    <x v="6"/>
    <x v="2"/>
    <x v="1"/>
    <x v="133"/>
  </r>
  <r>
    <x v="134"/>
    <x v="113"/>
    <x v="0"/>
    <x v="0"/>
    <x v="1"/>
    <x v="127"/>
    <x v="134"/>
    <x v="134"/>
    <x v="6"/>
    <x v="2"/>
    <x v="1"/>
    <x v="134"/>
  </r>
  <r>
    <x v="135"/>
    <x v="52"/>
    <x v="0"/>
    <x v="0"/>
    <x v="1"/>
    <x v="128"/>
    <x v="135"/>
    <x v="135"/>
    <x v="5"/>
    <x v="3"/>
    <x v="1"/>
    <x v="135"/>
  </r>
  <r>
    <x v="136"/>
    <x v="122"/>
    <x v="0"/>
    <x v="0"/>
    <x v="1"/>
    <x v="129"/>
    <x v="136"/>
    <x v="136"/>
    <x v="5"/>
    <x v="3"/>
    <x v="1"/>
    <x v="136"/>
  </r>
  <r>
    <x v="137"/>
    <x v="123"/>
    <x v="0"/>
    <x v="0"/>
    <x v="1"/>
    <x v="130"/>
    <x v="137"/>
    <x v="137"/>
    <x v="5"/>
    <x v="3"/>
    <x v="1"/>
    <x v="137"/>
  </r>
  <r>
    <x v="138"/>
    <x v="124"/>
    <x v="0"/>
    <x v="0"/>
    <x v="1"/>
    <x v="131"/>
    <x v="138"/>
    <x v="138"/>
    <x v="5"/>
    <x v="3"/>
    <x v="1"/>
    <x v="138"/>
  </r>
  <r>
    <x v="139"/>
    <x v="102"/>
    <x v="0"/>
    <x v="0"/>
    <x v="1"/>
    <x v="132"/>
    <x v="139"/>
    <x v="139"/>
    <x v="5"/>
    <x v="3"/>
    <x v="1"/>
    <x v="139"/>
  </r>
  <r>
    <x v="140"/>
    <x v="125"/>
    <x v="0"/>
    <x v="0"/>
    <x v="1"/>
    <x v="133"/>
    <x v="140"/>
    <x v="140"/>
    <x v="5"/>
    <x v="3"/>
    <x v="1"/>
    <x v="140"/>
  </r>
  <r>
    <x v="141"/>
    <x v="88"/>
    <x v="0"/>
    <x v="0"/>
    <x v="1"/>
    <x v="134"/>
    <x v="141"/>
    <x v="141"/>
    <x v="5"/>
    <x v="3"/>
    <x v="1"/>
    <x v="141"/>
  </r>
  <r>
    <x v="142"/>
    <x v="126"/>
    <x v="0"/>
    <x v="0"/>
    <x v="1"/>
    <x v="135"/>
    <x v="142"/>
    <x v="142"/>
    <x v="5"/>
    <x v="3"/>
    <x v="1"/>
    <x v="142"/>
  </r>
  <r>
    <x v="143"/>
    <x v="127"/>
    <x v="0"/>
    <x v="0"/>
    <x v="1"/>
    <x v="136"/>
    <x v="143"/>
    <x v="143"/>
    <x v="5"/>
    <x v="3"/>
    <x v="1"/>
    <x v="143"/>
  </r>
  <r>
    <x v="144"/>
    <x v="91"/>
    <x v="0"/>
    <x v="0"/>
    <x v="1"/>
    <x v="137"/>
    <x v="144"/>
    <x v="144"/>
    <x v="5"/>
    <x v="3"/>
    <x v="1"/>
    <x v="144"/>
  </r>
  <r>
    <x v="145"/>
    <x v="128"/>
    <x v="0"/>
    <x v="0"/>
    <x v="1"/>
    <x v="138"/>
    <x v="145"/>
    <x v="145"/>
    <x v="5"/>
    <x v="3"/>
    <x v="1"/>
    <x v="145"/>
  </r>
  <r>
    <x v="146"/>
    <x v="129"/>
    <x v="0"/>
    <x v="0"/>
    <x v="1"/>
    <x v="139"/>
    <x v="146"/>
    <x v="146"/>
    <x v="5"/>
    <x v="3"/>
    <x v="1"/>
    <x v="146"/>
  </r>
  <r>
    <x v="147"/>
    <x v="130"/>
    <x v="0"/>
    <x v="0"/>
    <x v="1"/>
    <x v="140"/>
    <x v="147"/>
    <x v="147"/>
    <x v="5"/>
    <x v="3"/>
    <x v="1"/>
    <x v="147"/>
  </r>
  <r>
    <x v="148"/>
    <x v="131"/>
    <x v="0"/>
    <x v="0"/>
    <x v="1"/>
    <x v="141"/>
    <x v="148"/>
    <x v="148"/>
    <x v="5"/>
    <x v="3"/>
    <x v="1"/>
    <x v="148"/>
  </r>
  <r>
    <x v="149"/>
    <x v="132"/>
    <x v="0"/>
    <x v="0"/>
    <x v="1"/>
    <x v="142"/>
    <x v="149"/>
    <x v="149"/>
    <x v="5"/>
    <x v="3"/>
    <x v="1"/>
    <x v="149"/>
  </r>
  <r>
    <x v="150"/>
    <x v="133"/>
    <x v="0"/>
    <x v="0"/>
    <x v="1"/>
    <x v="143"/>
    <x v="150"/>
    <x v="150"/>
    <x v="5"/>
    <x v="3"/>
    <x v="1"/>
    <x v="150"/>
  </r>
  <r>
    <x v="151"/>
    <x v="134"/>
    <x v="0"/>
    <x v="0"/>
    <x v="1"/>
    <x v="144"/>
    <x v="151"/>
    <x v="151"/>
    <x v="5"/>
    <x v="3"/>
    <x v="1"/>
    <x v="151"/>
  </r>
  <r>
    <x v="152"/>
    <x v="120"/>
    <x v="0"/>
    <x v="0"/>
    <x v="1"/>
    <x v="145"/>
    <x v="152"/>
    <x v="152"/>
    <x v="5"/>
    <x v="3"/>
    <x v="1"/>
    <x v="152"/>
  </r>
  <r>
    <x v="153"/>
    <x v="135"/>
    <x v="1"/>
    <x v="1"/>
    <x v="0"/>
    <x v="146"/>
    <x v="153"/>
    <x v="153"/>
    <x v="0"/>
    <x v="0"/>
    <x v="0"/>
    <x v="153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14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0"/>
    <x v="0"/>
    <x v="1"/>
    <x v="51"/>
    <x v="57"/>
    <x v="57"/>
    <x v="4"/>
    <x v="3"/>
    <x v="1"/>
    <x v="57"/>
  </r>
  <r>
    <x v="58"/>
    <x v="57"/>
    <x v="0"/>
    <x v="0"/>
    <x v="1"/>
    <x v="52"/>
    <x v="58"/>
    <x v="58"/>
    <x v="4"/>
    <x v="3"/>
    <x v="1"/>
    <x v="58"/>
  </r>
  <r>
    <x v="59"/>
    <x v="58"/>
    <x v="0"/>
    <x v="0"/>
    <x v="1"/>
    <x v="53"/>
    <x v="59"/>
    <x v="59"/>
    <x v="4"/>
    <x v="3"/>
    <x v="1"/>
    <x v="59"/>
  </r>
  <r>
    <x v="60"/>
    <x v="59"/>
    <x v="0"/>
    <x v="0"/>
    <x v="1"/>
    <x v="54"/>
    <x v="60"/>
    <x v="60"/>
    <x v="4"/>
    <x v="3"/>
    <x v="1"/>
    <x v="60"/>
  </r>
  <r>
    <x v="61"/>
    <x v="60"/>
    <x v="0"/>
    <x v="0"/>
    <x v="1"/>
    <x v="55"/>
    <x v="61"/>
    <x v="61"/>
    <x v="4"/>
    <x v="3"/>
    <x v="1"/>
    <x v="61"/>
  </r>
  <r>
    <x v="62"/>
    <x v="61"/>
    <x v="0"/>
    <x v="0"/>
    <x v="1"/>
    <x v="56"/>
    <x v="62"/>
    <x v="62"/>
    <x v="4"/>
    <x v="3"/>
    <x v="1"/>
    <x v="62"/>
  </r>
  <r>
    <x v="63"/>
    <x v="62"/>
    <x v="0"/>
    <x v="0"/>
    <x v="1"/>
    <x v="57"/>
    <x v="63"/>
    <x v="63"/>
    <x v="4"/>
    <x v="3"/>
    <x v="1"/>
    <x v="63"/>
  </r>
  <r>
    <x v="64"/>
    <x v="63"/>
    <x v="0"/>
    <x v="0"/>
    <x v="1"/>
    <x v="58"/>
    <x v="64"/>
    <x v="64"/>
    <x v="4"/>
    <x v="3"/>
    <x v="1"/>
    <x v="64"/>
  </r>
  <r>
    <x v="65"/>
    <x v="41"/>
    <x v="0"/>
    <x v="0"/>
    <x v="1"/>
    <x v="59"/>
    <x v="65"/>
    <x v="65"/>
    <x v="4"/>
    <x v="3"/>
    <x v="1"/>
    <x v="65"/>
  </r>
  <r>
    <x v="66"/>
    <x v="64"/>
    <x v="0"/>
    <x v="0"/>
    <x v="1"/>
    <x v="60"/>
    <x v="66"/>
    <x v="66"/>
    <x v="4"/>
    <x v="3"/>
    <x v="1"/>
    <x v="66"/>
  </r>
  <r>
    <x v="67"/>
    <x v="65"/>
    <x v="0"/>
    <x v="0"/>
    <x v="1"/>
    <x v="61"/>
    <x v="67"/>
    <x v="67"/>
    <x v="4"/>
    <x v="3"/>
    <x v="1"/>
    <x v="67"/>
  </r>
  <r>
    <x v="68"/>
    <x v="66"/>
    <x v="0"/>
    <x v="0"/>
    <x v="1"/>
    <x v="62"/>
    <x v="68"/>
    <x v="68"/>
    <x v="4"/>
    <x v="3"/>
    <x v="1"/>
    <x v="68"/>
  </r>
  <r>
    <x v="69"/>
    <x v="67"/>
    <x v="0"/>
    <x v="0"/>
    <x v="1"/>
    <x v="63"/>
    <x v="69"/>
    <x v="69"/>
    <x v="4"/>
    <x v="3"/>
    <x v="1"/>
    <x v="69"/>
  </r>
  <r>
    <x v="70"/>
    <x v="22"/>
    <x v="0"/>
    <x v="0"/>
    <x v="1"/>
    <x v="64"/>
    <x v="70"/>
    <x v="70"/>
    <x v="4"/>
    <x v="3"/>
    <x v="1"/>
    <x v="70"/>
  </r>
  <r>
    <x v="71"/>
    <x v="68"/>
    <x v="0"/>
    <x v="0"/>
    <x v="1"/>
    <x v="65"/>
    <x v="71"/>
    <x v="71"/>
    <x v="4"/>
    <x v="3"/>
    <x v="1"/>
    <x v="71"/>
  </r>
  <r>
    <x v="72"/>
    <x v="69"/>
    <x v="0"/>
    <x v="0"/>
    <x v="1"/>
    <x v="66"/>
    <x v="72"/>
    <x v="72"/>
    <x v="4"/>
    <x v="3"/>
    <x v="1"/>
    <x v="72"/>
  </r>
  <r>
    <x v="73"/>
    <x v="70"/>
    <x v="0"/>
    <x v="0"/>
    <x v="1"/>
    <x v="67"/>
    <x v="73"/>
    <x v="73"/>
    <x v="4"/>
    <x v="3"/>
    <x v="1"/>
    <x v="73"/>
  </r>
  <r>
    <x v="74"/>
    <x v="24"/>
    <x v="0"/>
    <x v="0"/>
    <x v="1"/>
    <x v="68"/>
    <x v="74"/>
    <x v="74"/>
    <x v="4"/>
    <x v="3"/>
    <x v="1"/>
    <x v="74"/>
  </r>
  <r>
    <x v="75"/>
    <x v="71"/>
    <x v="0"/>
    <x v="0"/>
    <x v="1"/>
    <x v="69"/>
    <x v="75"/>
    <x v="75"/>
    <x v="4"/>
    <x v="3"/>
    <x v="1"/>
    <x v="75"/>
  </r>
  <r>
    <x v="76"/>
    <x v="72"/>
    <x v="0"/>
    <x v="0"/>
    <x v="1"/>
    <x v="70"/>
    <x v="76"/>
    <x v="76"/>
    <x v="4"/>
    <x v="3"/>
    <x v="1"/>
    <x v="76"/>
  </r>
  <r>
    <x v="77"/>
    <x v="73"/>
    <x v="0"/>
    <x v="0"/>
    <x v="1"/>
    <x v="71"/>
    <x v="77"/>
    <x v="77"/>
    <x v="4"/>
    <x v="3"/>
    <x v="1"/>
    <x v="77"/>
  </r>
  <r>
    <x v="78"/>
    <x v="74"/>
    <x v="0"/>
    <x v="0"/>
    <x v="1"/>
    <x v="72"/>
    <x v="78"/>
    <x v="78"/>
    <x v="4"/>
    <x v="3"/>
    <x v="1"/>
    <x v="78"/>
  </r>
  <r>
    <x v="79"/>
    <x v="75"/>
    <x v="0"/>
    <x v="0"/>
    <x v="1"/>
    <x v="73"/>
    <x v="79"/>
    <x v="79"/>
    <x v="4"/>
    <x v="3"/>
    <x v="1"/>
    <x v="79"/>
  </r>
  <r>
    <x v="80"/>
    <x v="76"/>
    <x v="0"/>
    <x v="0"/>
    <x v="1"/>
    <x v="74"/>
    <x v="80"/>
    <x v="80"/>
    <x v="4"/>
    <x v="3"/>
    <x v="1"/>
    <x v="80"/>
  </r>
  <r>
    <x v="81"/>
    <x v="77"/>
    <x v="0"/>
    <x v="0"/>
    <x v="1"/>
    <x v="75"/>
    <x v="81"/>
    <x v="81"/>
    <x v="4"/>
    <x v="3"/>
    <x v="1"/>
    <x v="81"/>
  </r>
  <r>
    <x v="82"/>
    <x v="78"/>
    <x v="0"/>
    <x v="0"/>
    <x v="1"/>
    <x v="76"/>
    <x v="82"/>
    <x v="82"/>
    <x v="4"/>
    <x v="3"/>
    <x v="1"/>
    <x v="82"/>
  </r>
  <r>
    <x v="83"/>
    <x v="79"/>
    <x v="0"/>
    <x v="0"/>
    <x v="1"/>
    <x v="77"/>
    <x v="83"/>
    <x v="83"/>
    <x v="4"/>
    <x v="3"/>
    <x v="1"/>
    <x v="83"/>
  </r>
  <r>
    <x v="84"/>
    <x v="80"/>
    <x v="0"/>
    <x v="0"/>
    <x v="1"/>
    <x v="78"/>
    <x v="84"/>
    <x v="84"/>
    <x v="4"/>
    <x v="3"/>
    <x v="1"/>
    <x v="84"/>
  </r>
  <r>
    <x v="85"/>
    <x v="81"/>
    <x v="0"/>
    <x v="0"/>
    <x v="1"/>
    <x v="79"/>
    <x v="85"/>
    <x v="85"/>
    <x v="4"/>
    <x v="3"/>
    <x v="1"/>
    <x v="85"/>
  </r>
  <r>
    <x v="86"/>
    <x v="82"/>
    <x v="0"/>
    <x v="0"/>
    <x v="1"/>
    <x v="80"/>
    <x v="86"/>
    <x v="86"/>
    <x v="4"/>
    <x v="3"/>
    <x v="1"/>
    <x v="86"/>
  </r>
  <r>
    <x v="87"/>
    <x v="83"/>
    <x v="0"/>
    <x v="0"/>
    <x v="1"/>
    <x v="81"/>
    <x v="87"/>
    <x v="87"/>
    <x v="4"/>
    <x v="3"/>
    <x v="1"/>
    <x v="87"/>
  </r>
  <r>
    <x v="88"/>
    <x v="84"/>
    <x v="0"/>
    <x v="0"/>
    <x v="1"/>
    <x v="82"/>
    <x v="88"/>
    <x v="88"/>
    <x v="4"/>
    <x v="3"/>
    <x v="1"/>
    <x v="88"/>
  </r>
  <r>
    <x v="89"/>
    <x v="85"/>
    <x v="0"/>
    <x v="0"/>
    <x v="1"/>
    <x v="83"/>
    <x v="89"/>
    <x v="89"/>
    <x v="4"/>
    <x v="3"/>
    <x v="1"/>
    <x v="89"/>
  </r>
  <r>
    <x v="90"/>
    <x v="86"/>
    <x v="0"/>
    <x v="0"/>
    <x v="1"/>
    <x v="84"/>
    <x v="90"/>
    <x v="90"/>
    <x v="4"/>
    <x v="3"/>
    <x v="1"/>
    <x v="90"/>
  </r>
  <r>
    <x v="91"/>
    <x v="87"/>
    <x v="0"/>
    <x v="0"/>
    <x v="1"/>
    <x v="85"/>
    <x v="91"/>
    <x v="91"/>
    <x v="4"/>
    <x v="3"/>
    <x v="1"/>
    <x v="91"/>
  </r>
  <r>
    <x v="92"/>
    <x v="88"/>
    <x v="0"/>
    <x v="0"/>
    <x v="1"/>
    <x v="86"/>
    <x v="92"/>
    <x v="92"/>
    <x v="4"/>
    <x v="3"/>
    <x v="1"/>
    <x v="92"/>
  </r>
  <r>
    <x v="93"/>
    <x v="89"/>
    <x v="0"/>
    <x v="0"/>
    <x v="1"/>
    <x v="87"/>
    <x v="93"/>
    <x v="93"/>
    <x v="4"/>
    <x v="3"/>
    <x v="1"/>
    <x v="93"/>
  </r>
  <r>
    <x v="94"/>
    <x v="90"/>
    <x v="0"/>
    <x v="0"/>
    <x v="1"/>
    <x v="88"/>
    <x v="94"/>
    <x v="94"/>
    <x v="4"/>
    <x v="3"/>
    <x v="1"/>
    <x v="94"/>
  </r>
  <r>
    <x v="95"/>
    <x v="91"/>
    <x v="0"/>
    <x v="0"/>
    <x v="1"/>
    <x v="89"/>
    <x v="95"/>
    <x v="95"/>
    <x v="4"/>
    <x v="3"/>
    <x v="1"/>
    <x v="95"/>
  </r>
  <r>
    <x v="96"/>
    <x v="92"/>
    <x v="0"/>
    <x v="0"/>
    <x v="1"/>
    <x v="90"/>
    <x v="96"/>
    <x v="96"/>
    <x v="4"/>
    <x v="3"/>
    <x v="1"/>
    <x v="96"/>
  </r>
  <r>
    <x v="97"/>
    <x v="93"/>
    <x v="0"/>
    <x v="0"/>
    <x v="1"/>
    <x v="91"/>
    <x v="97"/>
    <x v="97"/>
    <x v="4"/>
    <x v="3"/>
    <x v="1"/>
    <x v="97"/>
  </r>
  <r>
    <x v="98"/>
    <x v="37"/>
    <x v="0"/>
    <x v="0"/>
    <x v="1"/>
    <x v="92"/>
    <x v="98"/>
    <x v="98"/>
    <x v="4"/>
    <x v="3"/>
    <x v="1"/>
    <x v="98"/>
  </r>
  <r>
    <x v="99"/>
    <x v="94"/>
    <x v="0"/>
    <x v="0"/>
    <x v="1"/>
    <x v="93"/>
    <x v="99"/>
    <x v="99"/>
    <x v="4"/>
    <x v="3"/>
    <x v="1"/>
    <x v="99"/>
  </r>
  <r>
    <x v="100"/>
    <x v="95"/>
    <x v="0"/>
    <x v="0"/>
    <x v="1"/>
    <x v="94"/>
    <x v="100"/>
    <x v="100"/>
    <x v="4"/>
    <x v="3"/>
    <x v="1"/>
    <x v="100"/>
  </r>
  <r>
    <x v="101"/>
    <x v="96"/>
    <x v="0"/>
    <x v="0"/>
    <x v="1"/>
    <x v="94"/>
    <x v="101"/>
    <x v="101"/>
    <x v="4"/>
    <x v="3"/>
    <x v="1"/>
    <x v="101"/>
  </r>
  <r>
    <x v="102"/>
    <x v="63"/>
    <x v="0"/>
    <x v="0"/>
    <x v="1"/>
    <x v="95"/>
    <x v="102"/>
    <x v="102"/>
    <x v="4"/>
    <x v="3"/>
    <x v="1"/>
    <x v="102"/>
  </r>
  <r>
    <x v="103"/>
    <x v="97"/>
    <x v="0"/>
    <x v="0"/>
    <x v="1"/>
    <x v="96"/>
    <x v="103"/>
    <x v="103"/>
    <x v="4"/>
    <x v="3"/>
    <x v="1"/>
    <x v="103"/>
  </r>
  <r>
    <x v="104"/>
    <x v="98"/>
    <x v="0"/>
    <x v="0"/>
    <x v="1"/>
    <x v="97"/>
    <x v="104"/>
    <x v="104"/>
    <x v="4"/>
    <x v="3"/>
    <x v="1"/>
    <x v="104"/>
  </r>
  <r>
    <x v="105"/>
    <x v="58"/>
    <x v="0"/>
    <x v="0"/>
    <x v="1"/>
    <x v="98"/>
    <x v="105"/>
    <x v="105"/>
    <x v="4"/>
    <x v="3"/>
    <x v="1"/>
    <x v="105"/>
  </r>
  <r>
    <x v="106"/>
    <x v="99"/>
    <x v="0"/>
    <x v="0"/>
    <x v="1"/>
    <x v="99"/>
    <x v="106"/>
    <x v="106"/>
    <x v="4"/>
    <x v="3"/>
    <x v="1"/>
    <x v="106"/>
  </r>
  <r>
    <x v="107"/>
    <x v="100"/>
    <x v="0"/>
    <x v="0"/>
    <x v="1"/>
    <x v="100"/>
    <x v="107"/>
    <x v="107"/>
    <x v="4"/>
    <x v="3"/>
    <x v="1"/>
    <x v="107"/>
  </r>
  <r>
    <x v="108"/>
    <x v="101"/>
    <x v="0"/>
    <x v="0"/>
    <x v="1"/>
    <x v="101"/>
    <x v="108"/>
    <x v="108"/>
    <x v="5"/>
    <x v="3"/>
    <x v="1"/>
    <x v="108"/>
  </r>
  <r>
    <x v="109"/>
    <x v="102"/>
    <x v="0"/>
    <x v="0"/>
    <x v="1"/>
    <x v="102"/>
    <x v="109"/>
    <x v="109"/>
    <x v="5"/>
    <x v="3"/>
    <x v="1"/>
    <x v="109"/>
  </r>
  <r>
    <x v="110"/>
    <x v="103"/>
    <x v="0"/>
    <x v="0"/>
    <x v="1"/>
    <x v="103"/>
    <x v="110"/>
    <x v="110"/>
    <x v="5"/>
    <x v="3"/>
    <x v="1"/>
    <x v="110"/>
  </r>
  <r>
    <x v="111"/>
    <x v="16"/>
    <x v="0"/>
    <x v="0"/>
    <x v="1"/>
    <x v="104"/>
    <x v="111"/>
    <x v="111"/>
    <x v="5"/>
    <x v="3"/>
    <x v="1"/>
    <x v="111"/>
  </r>
  <r>
    <x v="112"/>
    <x v="104"/>
    <x v="0"/>
    <x v="0"/>
    <x v="1"/>
    <x v="105"/>
    <x v="112"/>
    <x v="112"/>
    <x v="5"/>
    <x v="3"/>
    <x v="1"/>
    <x v="112"/>
  </r>
  <r>
    <x v="113"/>
    <x v="105"/>
    <x v="0"/>
    <x v="0"/>
    <x v="1"/>
    <x v="106"/>
    <x v="113"/>
    <x v="113"/>
    <x v="5"/>
    <x v="3"/>
    <x v="1"/>
    <x v="113"/>
  </r>
  <r>
    <x v="114"/>
    <x v="106"/>
    <x v="0"/>
    <x v="0"/>
    <x v="1"/>
    <x v="107"/>
    <x v="114"/>
    <x v="114"/>
    <x v="5"/>
    <x v="3"/>
    <x v="1"/>
    <x v="114"/>
  </r>
  <r>
    <x v="115"/>
    <x v="107"/>
    <x v="0"/>
    <x v="0"/>
    <x v="1"/>
    <x v="108"/>
    <x v="115"/>
    <x v="115"/>
    <x v="5"/>
    <x v="3"/>
    <x v="1"/>
    <x v="115"/>
  </r>
  <r>
    <x v="116"/>
    <x v="108"/>
    <x v="0"/>
    <x v="0"/>
    <x v="1"/>
    <x v="109"/>
    <x v="116"/>
    <x v="116"/>
    <x v="5"/>
    <x v="3"/>
    <x v="1"/>
    <x v="116"/>
  </r>
  <r>
    <x v="117"/>
    <x v="55"/>
    <x v="0"/>
    <x v="0"/>
    <x v="1"/>
    <x v="110"/>
    <x v="117"/>
    <x v="117"/>
    <x v="5"/>
    <x v="3"/>
    <x v="1"/>
    <x v="117"/>
  </r>
  <r>
    <x v="118"/>
    <x v="88"/>
    <x v="0"/>
    <x v="0"/>
    <x v="1"/>
    <x v="111"/>
    <x v="118"/>
    <x v="118"/>
    <x v="5"/>
    <x v="3"/>
    <x v="1"/>
    <x v="118"/>
  </r>
  <r>
    <x v="119"/>
    <x v="109"/>
    <x v="0"/>
    <x v="0"/>
    <x v="1"/>
    <x v="112"/>
    <x v="119"/>
    <x v="119"/>
    <x v="5"/>
    <x v="3"/>
    <x v="1"/>
    <x v="119"/>
  </r>
  <r>
    <x v="120"/>
    <x v="110"/>
    <x v="0"/>
    <x v="0"/>
    <x v="1"/>
    <x v="113"/>
    <x v="120"/>
    <x v="120"/>
    <x v="6"/>
    <x v="2"/>
    <x v="1"/>
    <x v="120"/>
  </r>
  <r>
    <x v="121"/>
    <x v="111"/>
    <x v="0"/>
    <x v="0"/>
    <x v="1"/>
    <x v="114"/>
    <x v="121"/>
    <x v="121"/>
    <x v="6"/>
    <x v="2"/>
    <x v="1"/>
    <x v="121"/>
  </r>
  <r>
    <x v="122"/>
    <x v="112"/>
    <x v="0"/>
    <x v="0"/>
    <x v="1"/>
    <x v="115"/>
    <x v="122"/>
    <x v="122"/>
    <x v="5"/>
    <x v="3"/>
    <x v="1"/>
    <x v="122"/>
  </r>
  <r>
    <x v="123"/>
    <x v="113"/>
    <x v="0"/>
    <x v="0"/>
    <x v="1"/>
    <x v="116"/>
    <x v="123"/>
    <x v="123"/>
    <x v="5"/>
    <x v="3"/>
    <x v="1"/>
    <x v="123"/>
  </r>
  <r>
    <x v="124"/>
    <x v="114"/>
    <x v="0"/>
    <x v="0"/>
    <x v="1"/>
    <x v="117"/>
    <x v="124"/>
    <x v="124"/>
    <x v="5"/>
    <x v="3"/>
    <x v="1"/>
    <x v="124"/>
  </r>
  <r>
    <x v="125"/>
    <x v="115"/>
    <x v="0"/>
    <x v="0"/>
    <x v="1"/>
    <x v="118"/>
    <x v="125"/>
    <x v="125"/>
    <x v="5"/>
    <x v="3"/>
    <x v="1"/>
    <x v="125"/>
  </r>
  <r>
    <x v="126"/>
    <x v="46"/>
    <x v="0"/>
    <x v="0"/>
    <x v="1"/>
    <x v="119"/>
    <x v="126"/>
    <x v="126"/>
    <x v="5"/>
    <x v="3"/>
    <x v="1"/>
    <x v="126"/>
  </r>
  <r>
    <x v="127"/>
    <x v="116"/>
    <x v="0"/>
    <x v="0"/>
    <x v="1"/>
    <x v="120"/>
    <x v="127"/>
    <x v="127"/>
    <x v="6"/>
    <x v="2"/>
    <x v="1"/>
    <x v="127"/>
  </r>
  <r>
    <x v="128"/>
    <x v="109"/>
    <x v="0"/>
    <x v="0"/>
    <x v="1"/>
    <x v="121"/>
    <x v="128"/>
    <x v="128"/>
    <x v="6"/>
    <x v="2"/>
    <x v="1"/>
    <x v="128"/>
  </r>
  <r>
    <x v="129"/>
    <x v="88"/>
    <x v="0"/>
    <x v="0"/>
    <x v="1"/>
    <x v="122"/>
    <x v="129"/>
    <x v="129"/>
    <x v="5"/>
    <x v="3"/>
    <x v="1"/>
    <x v="129"/>
  </r>
  <r>
    <x v="130"/>
    <x v="117"/>
    <x v="0"/>
    <x v="0"/>
    <x v="1"/>
    <x v="123"/>
    <x v="130"/>
    <x v="130"/>
    <x v="5"/>
    <x v="3"/>
    <x v="1"/>
    <x v="130"/>
  </r>
  <r>
    <x v="131"/>
    <x v="118"/>
    <x v="0"/>
    <x v="0"/>
    <x v="1"/>
    <x v="124"/>
    <x v="131"/>
    <x v="131"/>
    <x v="5"/>
    <x v="3"/>
    <x v="1"/>
    <x v="131"/>
  </r>
  <r>
    <x v="132"/>
    <x v="119"/>
    <x v="0"/>
    <x v="0"/>
    <x v="1"/>
    <x v="125"/>
    <x v="132"/>
    <x v="132"/>
    <x v="5"/>
    <x v="3"/>
    <x v="1"/>
    <x v="132"/>
  </r>
  <r>
    <x v="133"/>
    <x v="100"/>
    <x v="0"/>
    <x v="0"/>
    <x v="1"/>
    <x v="126"/>
    <x v="133"/>
    <x v="133"/>
    <x v="5"/>
    <x v="3"/>
    <x v="1"/>
    <x v="133"/>
  </r>
  <r>
    <x v="134"/>
    <x v="120"/>
    <x v="0"/>
    <x v="0"/>
    <x v="1"/>
    <x v="127"/>
    <x v="134"/>
    <x v="134"/>
    <x v="5"/>
    <x v="3"/>
    <x v="1"/>
    <x v="134"/>
  </r>
  <r>
    <x v="135"/>
    <x v="121"/>
    <x v="0"/>
    <x v="0"/>
    <x v="1"/>
    <x v="128"/>
    <x v="135"/>
    <x v="135"/>
    <x v="5"/>
    <x v="3"/>
    <x v="1"/>
    <x v="135"/>
  </r>
  <r>
    <x v="136"/>
    <x v="37"/>
    <x v="0"/>
    <x v="0"/>
    <x v="1"/>
    <x v="129"/>
    <x v="136"/>
    <x v="136"/>
    <x v="5"/>
    <x v="3"/>
    <x v="1"/>
    <x v="136"/>
  </r>
  <r>
    <x v="137"/>
    <x v="122"/>
    <x v="0"/>
    <x v="0"/>
    <x v="1"/>
    <x v="130"/>
    <x v="137"/>
    <x v="137"/>
    <x v="5"/>
    <x v="3"/>
    <x v="1"/>
    <x v="137"/>
  </r>
  <r>
    <x v="138"/>
    <x v="89"/>
    <x v="0"/>
    <x v="0"/>
    <x v="1"/>
    <x v="131"/>
    <x v="138"/>
    <x v="138"/>
    <x v="5"/>
    <x v="3"/>
    <x v="1"/>
    <x v="138"/>
  </r>
  <r>
    <x v="139"/>
    <x v="123"/>
    <x v="0"/>
    <x v="0"/>
    <x v="1"/>
    <x v="132"/>
    <x v="139"/>
    <x v="139"/>
    <x v="5"/>
    <x v="3"/>
    <x v="1"/>
    <x v="139"/>
  </r>
  <r>
    <x v="140"/>
    <x v="31"/>
    <x v="0"/>
    <x v="0"/>
    <x v="1"/>
    <x v="133"/>
    <x v="140"/>
    <x v="140"/>
    <x v="5"/>
    <x v="3"/>
    <x v="1"/>
    <x v="140"/>
  </r>
  <r>
    <x v="141"/>
    <x v="124"/>
    <x v="0"/>
    <x v="0"/>
    <x v="1"/>
    <x v="134"/>
    <x v="141"/>
    <x v="141"/>
    <x v="5"/>
    <x v="3"/>
    <x v="1"/>
    <x v="141"/>
  </r>
  <r>
    <x v="142"/>
    <x v="125"/>
    <x v="0"/>
    <x v="0"/>
    <x v="1"/>
    <x v="135"/>
    <x v="142"/>
    <x v="142"/>
    <x v="5"/>
    <x v="3"/>
    <x v="1"/>
    <x v="142"/>
  </r>
  <r>
    <x v="143"/>
    <x v="126"/>
    <x v="0"/>
    <x v="0"/>
    <x v="1"/>
    <x v="136"/>
    <x v="143"/>
    <x v="143"/>
    <x v="5"/>
    <x v="3"/>
    <x v="1"/>
    <x v="143"/>
  </r>
  <r>
    <x v="144"/>
    <x v="127"/>
    <x v="0"/>
    <x v="0"/>
    <x v="1"/>
    <x v="137"/>
    <x v="144"/>
    <x v="144"/>
    <x v="5"/>
    <x v="3"/>
    <x v="1"/>
    <x v="144"/>
  </r>
  <r>
    <x v="145"/>
    <x v="128"/>
    <x v="0"/>
    <x v="0"/>
    <x v="1"/>
    <x v="138"/>
    <x v="145"/>
    <x v="145"/>
    <x v="5"/>
    <x v="3"/>
    <x v="1"/>
    <x v="145"/>
  </r>
  <r>
    <x v="146"/>
    <x v="129"/>
    <x v="0"/>
    <x v="0"/>
    <x v="1"/>
    <x v="139"/>
    <x v="146"/>
    <x v="146"/>
    <x v="5"/>
    <x v="3"/>
    <x v="1"/>
    <x v="146"/>
  </r>
  <r>
    <x v="147"/>
    <x v="130"/>
    <x v="1"/>
    <x v="1"/>
    <x v="0"/>
    <x v="140"/>
    <x v="147"/>
    <x v="147"/>
    <x v="0"/>
    <x v="0"/>
    <x v="0"/>
    <x v="147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1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0"/>
    <x v="0"/>
    <x v="1"/>
    <x v="45"/>
    <x v="53"/>
    <x v="53"/>
    <x v="2"/>
    <x v="1"/>
    <x v="1"/>
    <x v="53"/>
  </r>
  <r>
    <x v="54"/>
    <x v="53"/>
    <x v="0"/>
    <x v="0"/>
    <x v="1"/>
    <x v="46"/>
    <x v="54"/>
    <x v="54"/>
    <x v="2"/>
    <x v="1"/>
    <x v="1"/>
    <x v="54"/>
  </r>
  <r>
    <x v="55"/>
    <x v="54"/>
    <x v="0"/>
    <x v="0"/>
    <x v="1"/>
    <x v="47"/>
    <x v="55"/>
    <x v="55"/>
    <x v="2"/>
    <x v="1"/>
    <x v="1"/>
    <x v="55"/>
  </r>
  <r>
    <x v="56"/>
    <x v="55"/>
    <x v="0"/>
    <x v="0"/>
    <x v="1"/>
    <x v="48"/>
    <x v="56"/>
    <x v="56"/>
    <x v="2"/>
    <x v="1"/>
    <x v="1"/>
    <x v="56"/>
  </r>
  <r>
    <x v="57"/>
    <x v="56"/>
    <x v="0"/>
    <x v="0"/>
    <x v="1"/>
    <x v="49"/>
    <x v="57"/>
    <x v="57"/>
    <x v="2"/>
    <x v="1"/>
    <x v="1"/>
    <x v="57"/>
  </r>
  <r>
    <x v="58"/>
    <x v="57"/>
    <x v="0"/>
    <x v="0"/>
    <x v="1"/>
    <x v="50"/>
    <x v="58"/>
    <x v="58"/>
    <x v="2"/>
    <x v="1"/>
    <x v="1"/>
    <x v="58"/>
  </r>
  <r>
    <x v="59"/>
    <x v="58"/>
    <x v="0"/>
    <x v="0"/>
    <x v="1"/>
    <x v="51"/>
    <x v="59"/>
    <x v="59"/>
    <x v="2"/>
    <x v="1"/>
    <x v="1"/>
    <x v="59"/>
  </r>
  <r>
    <x v="60"/>
    <x v="59"/>
    <x v="0"/>
    <x v="0"/>
    <x v="1"/>
    <x v="52"/>
    <x v="60"/>
    <x v="60"/>
    <x v="2"/>
    <x v="1"/>
    <x v="1"/>
    <x v="60"/>
  </r>
  <r>
    <x v="61"/>
    <x v="37"/>
    <x v="0"/>
    <x v="0"/>
    <x v="1"/>
    <x v="53"/>
    <x v="61"/>
    <x v="61"/>
    <x v="2"/>
    <x v="1"/>
    <x v="1"/>
    <x v="61"/>
  </r>
  <r>
    <x v="62"/>
    <x v="60"/>
    <x v="0"/>
    <x v="0"/>
    <x v="1"/>
    <x v="54"/>
    <x v="62"/>
    <x v="62"/>
    <x v="2"/>
    <x v="1"/>
    <x v="1"/>
    <x v="62"/>
  </r>
  <r>
    <x v="63"/>
    <x v="61"/>
    <x v="0"/>
    <x v="0"/>
    <x v="1"/>
    <x v="55"/>
    <x v="63"/>
    <x v="63"/>
    <x v="2"/>
    <x v="1"/>
    <x v="1"/>
    <x v="63"/>
  </r>
  <r>
    <x v="64"/>
    <x v="62"/>
    <x v="0"/>
    <x v="0"/>
    <x v="1"/>
    <x v="56"/>
    <x v="64"/>
    <x v="64"/>
    <x v="2"/>
    <x v="1"/>
    <x v="1"/>
    <x v="64"/>
  </r>
  <r>
    <x v="65"/>
    <x v="63"/>
    <x v="0"/>
    <x v="0"/>
    <x v="1"/>
    <x v="57"/>
    <x v="65"/>
    <x v="65"/>
    <x v="2"/>
    <x v="1"/>
    <x v="1"/>
    <x v="65"/>
  </r>
  <r>
    <x v="66"/>
    <x v="18"/>
    <x v="0"/>
    <x v="0"/>
    <x v="1"/>
    <x v="58"/>
    <x v="66"/>
    <x v="66"/>
    <x v="2"/>
    <x v="1"/>
    <x v="1"/>
    <x v="66"/>
  </r>
  <r>
    <x v="67"/>
    <x v="64"/>
    <x v="0"/>
    <x v="0"/>
    <x v="1"/>
    <x v="59"/>
    <x v="67"/>
    <x v="67"/>
    <x v="2"/>
    <x v="1"/>
    <x v="1"/>
    <x v="67"/>
  </r>
  <r>
    <x v="68"/>
    <x v="65"/>
    <x v="0"/>
    <x v="0"/>
    <x v="1"/>
    <x v="60"/>
    <x v="68"/>
    <x v="68"/>
    <x v="2"/>
    <x v="1"/>
    <x v="1"/>
    <x v="68"/>
  </r>
  <r>
    <x v="69"/>
    <x v="66"/>
    <x v="0"/>
    <x v="0"/>
    <x v="1"/>
    <x v="61"/>
    <x v="69"/>
    <x v="69"/>
    <x v="2"/>
    <x v="1"/>
    <x v="1"/>
    <x v="69"/>
  </r>
  <r>
    <x v="70"/>
    <x v="20"/>
    <x v="0"/>
    <x v="0"/>
    <x v="1"/>
    <x v="62"/>
    <x v="70"/>
    <x v="70"/>
    <x v="2"/>
    <x v="1"/>
    <x v="1"/>
    <x v="70"/>
  </r>
  <r>
    <x v="71"/>
    <x v="67"/>
    <x v="0"/>
    <x v="0"/>
    <x v="1"/>
    <x v="63"/>
    <x v="71"/>
    <x v="71"/>
    <x v="2"/>
    <x v="1"/>
    <x v="1"/>
    <x v="71"/>
  </r>
  <r>
    <x v="72"/>
    <x v="68"/>
    <x v="0"/>
    <x v="0"/>
    <x v="1"/>
    <x v="64"/>
    <x v="72"/>
    <x v="72"/>
    <x v="2"/>
    <x v="1"/>
    <x v="1"/>
    <x v="72"/>
  </r>
  <r>
    <x v="73"/>
    <x v="69"/>
    <x v="0"/>
    <x v="0"/>
    <x v="1"/>
    <x v="65"/>
    <x v="73"/>
    <x v="73"/>
    <x v="2"/>
    <x v="1"/>
    <x v="1"/>
    <x v="73"/>
  </r>
  <r>
    <x v="74"/>
    <x v="70"/>
    <x v="0"/>
    <x v="0"/>
    <x v="1"/>
    <x v="66"/>
    <x v="74"/>
    <x v="74"/>
    <x v="2"/>
    <x v="1"/>
    <x v="1"/>
    <x v="74"/>
  </r>
  <r>
    <x v="75"/>
    <x v="71"/>
    <x v="0"/>
    <x v="0"/>
    <x v="1"/>
    <x v="67"/>
    <x v="75"/>
    <x v="75"/>
    <x v="2"/>
    <x v="1"/>
    <x v="1"/>
    <x v="75"/>
  </r>
  <r>
    <x v="76"/>
    <x v="72"/>
    <x v="0"/>
    <x v="0"/>
    <x v="1"/>
    <x v="68"/>
    <x v="76"/>
    <x v="76"/>
    <x v="2"/>
    <x v="1"/>
    <x v="1"/>
    <x v="76"/>
  </r>
  <r>
    <x v="77"/>
    <x v="73"/>
    <x v="0"/>
    <x v="0"/>
    <x v="1"/>
    <x v="69"/>
    <x v="77"/>
    <x v="77"/>
    <x v="2"/>
    <x v="1"/>
    <x v="1"/>
    <x v="77"/>
  </r>
  <r>
    <x v="78"/>
    <x v="74"/>
    <x v="0"/>
    <x v="0"/>
    <x v="1"/>
    <x v="70"/>
    <x v="78"/>
    <x v="78"/>
    <x v="2"/>
    <x v="1"/>
    <x v="1"/>
    <x v="78"/>
  </r>
  <r>
    <x v="79"/>
    <x v="75"/>
    <x v="0"/>
    <x v="0"/>
    <x v="1"/>
    <x v="71"/>
    <x v="79"/>
    <x v="79"/>
    <x v="2"/>
    <x v="1"/>
    <x v="1"/>
    <x v="79"/>
  </r>
  <r>
    <x v="80"/>
    <x v="76"/>
    <x v="0"/>
    <x v="0"/>
    <x v="1"/>
    <x v="72"/>
    <x v="80"/>
    <x v="80"/>
    <x v="2"/>
    <x v="1"/>
    <x v="1"/>
    <x v="80"/>
  </r>
  <r>
    <x v="81"/>
    <x v="77"/>
    <x v="0"/>
    <x v="0"/>
    <x v="1"/>
    <x v="73"/>
    <x v="81"/>
    <x v="81"/>
    <x v="2"/>
    <x v="1"/>
    <x v="1"/>
    <x v="81"/>
  </r>
  <r>
    <x v="82"/>
    <x v="78"/>
    <x v="0"/>
    <x v="0"/>
    <x v="1"/>
    <x v="74"/>
    <x v="82"/>
    <x v="82"/>
    <x v="2"/>
    <x v="1"/>
    <x v="1"/>
    <x v="82"/>
  </r>
  <r>
    <x v="83"/>
    <x v="79"/>
    <x v="0"/>
    <x v="0"/>
    <x v="1"/>
    <x v="75"/>
    <x v="83"/>
    <x v="83"/>
    <x v="2"/>
    <x v="1"/>
    <x v="1"/>
    <x v="83"/>
  </r>
  <r>
    <x v="84"/>
    <x v="49"/>
    <x v="0"/>
    <x v="0"/>
    <x v="1"/>
    <x v="76"/>
    <x v="84"/>
    <x v="84"/>
    <x v="2"/>
    <x v="1"/>
    <x v="1"/>
    <x v="84"/>
  </r>
  <r>
    <x v="85"/>
    <x v="80"/>
    <x v="0"/>
    <x v="0"/>
    <x v="1"/>
    <x v="77"/>
    <x v="85"/>
    <x v="85"/>
    <x v="2"/>
    <x v="1"/>
    <x v="1"/>
    <x v="85"/>
  </r>
  <r>
    <x v="86"/>
    <x v="81"/>
    <x v="0"/>
    <x v="0"/>
    <x v="1"/>
    <x v="78"/>
    <x v="86"/>
    <x v="86"/>
    <x v="2"/>
    <x v="1"/>
    <x v="1"/>
    <x v="86"/>
  </r>
  <r>
    <x v="87"/>
    <x v="82"/>
    <x v="0"/>
    <x v="0"/>
    <x v="1"/>
    <x v="79"/>
    <x v="87"/>
    <x v="87"/>
    <x v="2"/>
    <x v="1"/>
    <x v="1"/>
    <x v="87"/>
  </r>
  <r>
    <x v="88"/>
    <x v="44"/>
    <x v="0"/>
    <x v="0"/>
    <x v="1"/>
    <x v="80"/>
    <x v="88"/>
    <x v="88"/>
    <x v="2"/>
    <x v="1"/>
    <x v="1"/>
    <x v="88"/>
  </r>
  <r>
    <x v="89"/>
    <x v="83"/>
    <x v="0"/>
    <x v="0"/>
    <x v="1"/>
    <x v="81"/>
    <x v="89"/>
    <x v="89"/>
    <x v="2"/>
    <x v="1"/>
    <x v="1"/>
    <x v="89"/>
  </r>
  <r>
    <x v="90"/>
    <x v="84"/>
    <x v="0"/>
    <x v="0"/>
    <x v="1"/>
    <x v="82"/>
    <x v="90"/>
    <x v="90"/>
    <x v="2"/>
    <x v="1"/>
    <x v="1"/>
    <x v="90"/>
  </r>
  <r>
    <x v="91"/>
    <x v="85"/>
    <x v="0"/>
    <x v="0"/>
    <x v="1"/>
    <x v="83"/>
    <x v="91"/>
    <x v="91"/>
    <x v="2"/>
    <x v="1"/>
    <x v="1"/>
    <x v="91"/>
  </r>
  <r>
    <x v="92"/>
    <x v="86"/>
    <x v="0"/>
    <x v="0"/>
    <x v="1"/>
    <x v="84"/>
    <x v="92"/>
    <x v="92"/>
    <x v="2"/>
    <x v="1"/>
    <x v="1"/>
    <x v="92"/>
  </r>
  <r>
    <x v="93"/>
    <x v="87"/>
    <x v="0"/>
    <x v="0"/>
    <x v="1"/>
    <x v="85"/>
    <x v="93"/>
    <x v="93"/>
    <x v="2"/>
    <x v="1"/>
    <x v="1"/>
    <x v="93"/>
  </r>
  <r>
    <x v="94"/>
    <x v="88"/>
    <x v="0"/>
    <x v="0"/>
    <x v="1"/>
    <x v="86"/>
    <x v="94"/>
    <x v="94"/>
    <x v="2"/>
    <x v="1"/>
    <x v="1"/>
    <x v="94"/>
  </r>
  <r>
    <x v="95"/>
    <x v="89"/>
    <x v="0"/>
    <x v="0"/>
    <x v="1"/>
    <x v="87"/>
    <x v="95"/>
    <x v="95"/>
    <x v="2"/>
    <x v="1"/>
    <x v="1"/>
    <x v="95"/>
  </r>
  <r>
    <x v="96"/>
    <x v="90"/>
    <x v="0"/>
    <x v="0"/>
    <x v="1"/>
    <x v="88"/>
    <x v="96"/>
    <x v="96"/>
    <x v="2"/>
    <x v="1"/>
    <x v="1"/>
    <x v="96"/>
  </r>
  <r>
    <x v="97"/>
    <x v="91"/>
    <x v="0"/>
    <x v="0"/>
    <x v="1"/>
    <x v="88"/>
    <x v="97"/>
    <x v="97"/>
    <x v="2"/>
    <x v="1"/>
    <x v="1"/>
    <x v="97"/>
  </r>
  <r>
    <x v="98"/>
    <x v="92"/>
    <x v="0"/>
    <x v="0"/>
    <x v="1"/>
    <x v="89"/>
    <x v="98"/>
    <x v="98"/>
    <x v="2"/>
    <x v="1"/>
    <x v="1"/>
    <x v="98"/>
  </r>
  <r>
    <x v="99"/>
    <x v="93"/>
    <x v="0"/>
    <x v="0"/>
    <x v="1"/>
    <x v="90"/>
    <x v="99"/>
    <x v="99"/>
    <x v="2"/>
    <x v="1"/>
    <x v="1"/>
    <x v="99"/>
  </r>
  <r>
    <x v="100"/>
    <x v="94"/>
    <x v="0"/>
    <x v="0"/>
    <x v="1"/>
    <x v="91"/>
    <x v="100"/>
    <x v="100"/>
    <x v="2"/>
    <x v="1"/>
    <x v="1"/>
    <x v="100"/>
  </r>
  <r>
    <x v="101"/>
    <x v="95"/>
    <x v="0"/>
    <x v="0"/>
    <x v="1"/>
    <x v="92"/>
    <x v="101"/>
    <x v="101"/>
    <x v="2"/>
    <x v="1"/>
    <x v="1"/>
    <x v="101"/>
  </r>
  <r>
    <x v="102"/>
    <x v="96"/>
    <x v="0"/>
    <x v="0"/>
    <x v="1"/>
    <x v="93"/>
    <x v="102"/>
    <x v="102"/>
    <x v="2"/>
    <x v="1"/>
    <x v="1"/>
    <x v="102"/>
  </r>
  <r>
    <x v="103"/>
    <x v="97"/>
    <x v="0"/>
    <x v="0"/>
    <x v="1"/>
    <x v="94"/>
    <x v="103"/>
    <x v="103"/>
    <x v="2"/>
    <x v="1"/>
    <x v="1"/>
    <x v="103"/>
  </r>
  <r>
    <x v="104"/>
    <x v="98"/>
    <x v="0"/>
    <x v="0"/>
    <x v="1"/>
    <x v="95"/>
    <x v="104"/>
    <x v="104"/>
    <x v="4"/>
    <x v="1"/>
    <x v="1"/>
    <x v="104"/>
  </r>
  <r>
    <x v="105"/>
    <x v="99"/>
    <x v="0"/>
    <x v="0"/>
    <x v="1"/>
    <x v="96"/>
    <x v="105"/>
    <x v="105"/>
    <x v="4"/>
    <x v="1"/>
    <x v="1"/>
    <x v="105"/>
  </r>
  <r>
    <x v="106"/>
    <x v="100"/>
    <x v="0"/>
    <x v="0"/>
    <x v="1"/>
    <x v="97"/>
    <x v="106"/>
    <x v="106"/>
    <x v="4"/>
    <x v="1"/>
    <x v="1"/>
    <x v="106"/>
  </r>
  <r>
    <x v="107"/>
    <x v="12"/>
    <x v="0"/>
    <x v="0"/>
    <x v="1"/>
    <x v="98"/>
    <x v="107"/>
    <x v="107"/>
    <x v="4"/>
    <x v="1"/>
    <x v="1"/>
    <x v="107"/>
  </r>
  <r>
    <x v="108"/>
    <x v="101"/>
    <x v="0"/>
    <x v="0"/>
    <x v="1"/>
    <x v="99"/>
    <x v="108"/>
    <x v="108"/>
    <x v="4"/>
    <x v="1"/>
    <x v="1"/>
    <x v="108"/>
  </r>
  <r>
    <x v="109"/>
    <x v="102"/>
    <x v="0"/>
    <x v="0"/>
    <x v="1"/>
    <x v="100"/>
    <x v="109"/>
    <x v="109"/>
    <x v="4"/>
    <x v="1"/>
    <x v="1"/>
    <x v="109"/>
  </r>
  <r>
    <x v="110"/>
    <x v="103"/>
    <x v="0"/>
    <x v="0"/>
    <x v="1"/>
    <x v="101"/>
    <x v="110"/>
    <x v="110"/>
    <x v="4"/>
    <x v="1"/>
    <x v="1"/>
    <x v="110"/>
  </r>
  <r>
    <x v="111"/>
    <x v="104"/>
    <x v="0"/>
    <x v="0"/>
    <x v="1"/>
    <x v="102"/>
    <x v="111"/>
    <x v="111"/>
    <x v="4"/>
    <x v="1"/>
    <x v="1"/>
    <x v="111"/>
  </r>
  <r>
    <x v="112"/>
    <x v="105"/>
    <x v="0"/>
    <x v="0"/>
    <x v="1"/>
    <x v="103"/>
    <x v="112"/>
    <x v="112"/>
    <x v="4"/>
    <x v="1"/>
    <x v="1"/>
    <x v="112"/>
  </r>
  <r>
    <x v="113"/>
    <x v="51"/>
    <x v="0"/>
    <x v="0"/>
    <x v="1"/>
    <x v="104"/>
    <x v="113"/>
    <x v="113"/>
    <x v="4"/>
    <x v="1"/>
    <x v="1"/>
    <x v="113"/>
  </r>
  <r>
    <x v="114"/>
    <x v="44"/>
    <x v="0"/>
    <x v="0"/>
    <x v="1"/>
    <x v="105"/>
    <x v="114"/>
    <x v="114"/>
    <x v="4"/>
    <x v="1"/>
    <x v="1"/>
    <x v="114"/>
  </r>
  <r>
    <x v="115"/>
    <x v="106"/>
    <x v="0"/>
    <x v="0"/>
    <x v="1"/>
    <x v="106"/>
    <x v="115"/>
    <x v="115"/>
    <x v="4"/>
    <x v="1"/>
    <x v="1"/>
    <x v="115"/>
  </r>
  <r>
    <x v="116"/>
    <x v="107"/>
    <x v="0"/>
    <x v="0"/>
    <x v="1"/>
    <x v="107"/>
    <x v="116"/>
    <x v="116"/>
    <x v="5"/>
    <x v="2"/>
    <x v="1"/>
    <x v="116"/>
  </r>
  <r>
    <x v="117"/>
    <x v="108"/>
    <x v="0"/>
    <x v="0"/>
    <x v="1"/>
    <x v="108"/>
    <x v="117"/>
    <x v="117"/>
    <x v="5"/>
    <x v="2"/>
    <x v="1"/>
    <x v="117"/>
  </r>
  <r>
    <x v="118"/>
    <x v="109"/>
    <x v="0"/>
    <x v="0"/>
    <x v="1"/>
    <x v="109"/>
    <x v="118"/>
    <x v="118"/>
    <x v="4"/>
    <x v="1"/>
    <x v="1"/>
    <x v="118"/>
  </r>
  <r>
    <x v="119"/>
    <x v="110"/>
    <x v="0"/>
    <x v="0"/>
    <x v="1"/>
    <x v="110"/>
    <x v="119"/>
    <x v="119"/>
    <x v="4"/>
    <x v="1"/>
    <x v="1"/>
    <x v="119"/>
  </r>
  <r>
    <x v="120"/>
    <x v="21"/>
    <x v="0"/>
    <x v="0"/>
    <x v="1"/>
    <x v="111"/>
    <x v="120"/>
    <x v="120"/>
    <x v="4"/>
    <x v="1"/>
    <x v="1"/>
    <x v="120"/>
  </r>
  <r>
    <x v="121"/>
    <x v="111"/>
    <x v="0"/>
    <x v="0"/>
    <x v="1"/>
    <x v="112"/>
    <x v="121"/>
    <x v="121"/>
    <x v="4"/>
    <x v="1"/>
    <x v="1"/>
    <x v="121"/>
  </r>
  <r>
    <x v="122"/>
    <x v="112"/>
    <x v="0"/>
    <x v="0"/>
    <x v="1"/>
    <x v="113"/>
    <x v="122"/>
    <x v="122"/>
    <x v="4"/>
    <x v="1"/>
    <x v="1"/>
    <x v="122"/>
  </r>
  <r>
    <x v="123"/>
    <x v="113"/>
    <x v="0"/>
    <x v="0"/>
    <x v="1"/>
    <x v="114"/>
    <x v="123"/>
    <x v="123"/>
    <x v="4"/>
    <x v="1"/>
    <x v="1"/>
    <x v="123"/>
  </r>
  <r>
    <x v="124"/>
    <x v="114"/>
    <x v="0"/>
    <x v="0"/>
    <x v="1"/>
    <x v="115"/>
    <x v="124"/>
    <x v="124"/>
    <x v="4"/>
    <x v="1"/>
    <x v="1"/>
    <x v="124"/>
  </r>
  <r>
    <x v="125"/>
    <x v="115"/>
    <x v="0"/>
    <x v="0"/>
    <x v="1"/>
    <x v="116"/>
    <x v="125"/>
    <x v="125"/>
    <x v="4"/>
    <x v="1"/>
    <x v="1"/>
    <x v="125"/>
  </r>
  <r>
    <x v="126"/>
    <x v="116"/>
    <x v="0"/>
    <x v="0"/>
    <x v="1"/>
    <x v="117"/>
    <x v="126"/>
    <x v="126"/>
    <x v="4"/>
    <x v="1"/>
    <x v="1"/>
    <x v="126"/>
  </r>
  <r>
    <x v="127"/>
    <x v="117"/>
    <x v="0"/>
    <x v="0"/>
    <x v="1"/>
    <x v="118"/>
    <x v="127"/>
    <x v="127"/>
    <x v="4"/>
    <x v="1"/>
    <x v="1"/>
    <x v="127"/>
  </r>
  <r>
    <x v="128"/>
    <x v="118"/>
    <x v="0"/>
    <x v="0"/>
    <x v="1"/>
    <x v="119"/>
    <x v="128"/>
    <x v="128"/>
    <x v="4"/>
    <x v="1"/>
    <x v="1"/>
    <x v="128"/>
  </r>
  <r>
    <x v="129"/>
    <x v="119"/>
    <x v="0"/>
    <x v="0"/>
    <x v="1"/>
    <x v="120"/>
    <x v="129"/>
    <x v="129"/>
    <x v="4"/>
    <x v="1"/>
    <x v="1"/>
    <x v="129"/>
  </r>
  <r>
    <x v="130"/>
    <x v="88"/>
    <x v="0"/>
    <x v="0"/>
    <x v="1"/>
    <x v="121"/>
    <x v="130"/>
    <x v="130"/>
    <x v="4"/>
    <x v="1"/>
    <x v="1"/>
    <x v="130"/>
  </r>
  <r>
    <x v="131"/>
    <x v="120"/>
    <x v="0"/>
    <x v="0"/>
    <x v="1"/>
    <x v="122"/>
    <x v="131"/>
    <x v="131"/>
    <x v="4"/>
    <x v="1"/>
    <x v="1"/>
    <x v="131"/>
  </r>
  <r>
    <x v="132"/>
    <x v="33"/>
    <x v="0"/>
    <x v="0"/>
    <x v="1"/>
    <x v="123"/>
    <x v="132"/>
    <x v="132"/>
    <x v="4"/>
    <x v="1"/>
    <x v="1"/>
    <x v="132"/>
  </r>
  <r>
    <x v="133"/>
    <x v="121"/>
    <x v="0"/>
    <x v="0"/>
    <x v="1"/>
    <x v="124"/>
    <x v="133"/>
    <x v="133"/>
    <x v="4"/>
    <x v="1"/>
    <x v="1"/>
    <x v="133"/>
  </r>
  <r>
    <x v="134"/>
    <x v="83"/>
    <x v="0"/>
    <x v="0"/>
    <x v="1"/>
    <x v="125"/>
    <x v="134"/>
    <x v="134"/>
    <x v="4"/>
    <x v="1"/>
    <x v="1"/>
    <x v="134"/>
  </r>
  <r>
    <x v="135"/>
    <x v="122"/>
    <x v="0"/>
    <x v="0"/>
    <x v="1"/>
    <x v="126"/>
    <x v="135"/>
    <x v="135"/>
    <x v="4"/>
    <x v="1"/>
    <x v="1"/>
    <x v="135"/>
  </r>
  <r>
    <x v="136"/>
    <x v="123"/>
    <x v="0"/>
    <x v="0"/>
    <x v="1"/>
    <x v="127"/>
    <x v="136"/>
    <x v="136"/>
    <x v="4"/>
    <x v="1"/>
    <x v="1"/>
    <x v="136"/>
  </r>
  <r>
    <x v="137"/>
    <x v="124"/>
    <x v="0"/>
    <x v="0"/>
    <x v="1"/>
    <x v="128"/>
    <x v="137"/>
    <x v="137"/>
    <x v="4"/>
    <x v="1"/>
    <x v="1"/>
    <x v="137"/>
  </r>
  <r>
    <x v="138"/>
    <x v="125"/>
    <x v="0"/>
    <x v="0"/>
    <x v="1"/>
    <x v="129"/>
    <x v="138"/>
    <x v="138"/>
    <x v="4"/>
    <x v="1"/>
    <x v="1"/>
    <x v="138"/>
  </r>
  <r>
    <x v="139"/>
    <x v="126"/>
    <x v="0"/>
    <x v="0"/>
    <x v="1"/>
    <x v="130"/>
    <x v="139"/>
    <x v="139"/>
    <x v="4"/>
    <x v="1"/>
    <x v="1"/>
    <x v="139"/>
  </r>
  <r>
    <x v="140"/>
    <x v="127"/>
    <x v="0"/>
    <x v="0"/>
    <x v="1"/>
    <x v="131"/>
    <x v="140"/>
    <x v="140"/>
    <x v="4"/>
    <x v="1"/>
    <x v="1"/>
    <x v="140"/>
  </r>
  <r>
    <x v="141"/>
    <x v="128"/>
    <x v="0"/>
    <x v="0"/>
    <x v="1"/>
    <x v="132"/>
    <x v="141"/>
    <x v="141"/>
    <x v="4"/>
    <x v="1"/>
    <x v="1"/>
    <x v="141"/>
  </r>
  <r>
    <x v="142"/>
    <x v="129"/>
    <x v="0"/>
    <x v="0"/>
    <x v="1"/>
    <x v="133"/>
    <x v="142"/>
    <x v="142"/>
    <x v="4"/>
    <x v="1"/>
    <x v="1"/>
    <x v="142"/>
  </r>
  <r>
    <x v="143"/>
    <x v="130"/>
    <x v="1"/>
    <x v="1"/>
    <x v="0"/>
    <x v="134"/>
    <x v="143"/>
    <x v="143"/>
    <x v="0"/>
    <x v="0"/>
    <x v="0"/>
    <x v="143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1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48"/>
    <x v="0"/>
    <x v="0"/>
    <x v="1"/>
    <x v="46"/>
    <x v="53"/>
    <x v="53"/>
    <x v="2"/>
    <x v="1"/>
    <x v="1"/>
    <x v="53"/>
  </r>
  <r>
    <x v="54"/>
    <x v="52"/>
    <x v="0"/>
    <x v="0"/>
    <x v="1"/>
    <x v="47"/>
    <x v="54"/>
    <x v="54"/>
    <x v="2"/>
    <x v="1"/>
    <x v="1"/>
    <x v="54"/>
  </r>
  <r>
    <x v="55"/>
    <x v="26"/>
    <x v="0"/>
    <x v="0"/>
    <x v="1"/>
    <x v="48"/>
    <x v="55"/>
    <x v="55"/>
    <x v="2"/>
    <x v="1"/>
    <x v="1"/>
    <x v="55"/>
  </r>
  <r>
    <x v="56"/>
    <x v="53"/>
    <x v="0"/>
    <x v="0"/>
    <x v="1"/>
    <x v="49"/>
    <x v="56"/>
    <x v="56"/>
    <x v="2"/>
    <x v="1"/>
    <x v="1"/>
    <x v="56"/>
  </r>
  <r>
    <x v="57"/>
    <x v="54"/>
    <x v="0"/>
    <x v="0"/>
    <x v="1"/>
    <x v="50"/>
    <x v="57"/>
    <x v="57"/>
    <x v="2"/>
    <x v="1"/>
    <x v="1"/>
    <x v="57"/>
  </r>
  <r>
    <x v="58"/>
    <x v="55"/>
    <x v="0"/>
    <x v="0"/>
    <x v="1"/>
    <x v="51"/>
    <x v="58"/>
    <x v="58"/>
    <x v="2"/>
    <x v="1"/>
    <x v="1"/>
    <x v="58"/>
  </r>
  <r>
    <x v="59"/>
    <x v="56"/>
    <x v="0"/>
    <x v="0"/>
    <x v="1"/>
    <x v="52"/>
    <x v="59"/>
    <x v="59"/>
    <x v="2"/>
    <x v="1"/>
    <x v="1"/>
    <x v="59"/>
  </r>
  <r>
    <x v="60"/>
    <x v="57"/>
    <x v="0"/>
    <x v="0"/>
    <x v="1"/>
    <x v="53"/>
    <x v="60"/>
    <x v="60"/>
    <x v="2"/>
    <x v="1"/>
    <x v="1"/>
    <x v="60"/>
  </r>
  <r>
    <x v="61"/>
    <x v="37"/>
    <x v="0"/>
    <x v="0"/>
    <x v="1"/>
    <x v="54"/>
    <x v="61"/>
    <x v="61"/>
    <x v="2"/>
    <x v="1"/>
    <x v="1"/>
    <x v="61"/>
  </r>
  <r>
    <x v="62"/>
    <x v="58"/>
    <x v="0"/>
    <x v="0"/>
    <x v="1"/>
    <x v="55"/>
    <x v="62"/>
    <x v="62"/>
    <x v="2"/>
    <x v="1"/>
    <x v="1"/>
    <x v="62"/>
  </r>
  <r>
    <x v="63"/>
    <x v="59"/>
    <x v="0"/>
    <x v="0"/>
    <x v="1"/>
    <x v="56"/>
    <x v="63"/>
    <x v="63"/>
    <x v="2"/>
    <x v="1"/>
    <x v="1"/>
    <x v="63"/>
  </r>
  <r>
    <x v="64"/>
    <x v="60"/>
    <x v="0"/>
    <x v="0"/>
    <x v="1"/>
    <x v="57"/>
    <x v="64"/>
    <x v="64"/>
    <x v="2"/>
    <x v="1"/>
    <x v="1"/>
    <x v="64"/>
  </r>
  <r>
    <x v="65"/>
    <x v="61"/>
    <x v="0"/>
    <x v="0"/>
    <x v="1"/>
    <x v="58"/>
    <x v="65"/>
    <x v="65"/>
    <x v="2"/>
    <x v="1"/>
    <x v="1"/>
    <x v="65"/>
  </r>
  <r>
    <x v="66"/>
    <x v="18"/>
    <x v="0"/>
    <x v="0"/>
    <x v="1"/>
    <x v="59"/>
    <x v="66"/>
    <x v="66"/>
    <x v="2"/>
    <x v="1"/>
    <x v="1"/>
    <x v="66"/>
  </r>
  <r>
    <x v="67"/>
    <x v="62"/>
    <x v="0"/>
    <x v="0"/>
    <x v="1"/>
    <x v="60"/>
    <x v="67"/>
    <x v="67"/>
    <x v="2"/>
    <x v="1"/>
    <x v="1"/>
    <x v="67"/>
  </r>
  <r>
    <x v="68"/>
    <x v="63"/>
    <x v="0"/>
    <x v="0"/>
    <x v="1"/>
    <x v="61"/>
    <x v="68"/>
    <x v="68"/>
    <x v="2"/>
    <x v="1"/>
    <x v="1"/>
    <x v="68"/>
  </r>
  <r>
    <x v="69"/>
    <x v="64"/>
    <x v="0"/>
    <x v="0"/>
    <x v="1"/>
    <x v="62"/>
    <x v="69"/>
    <x v="69"/>
    <x v="2"/>
    <x v="1"/>
    <x v="1"/>
    <x v="69"/>
  </r>
  <r>
    <x v="70"/>
    <x v="65"/>
    <x v="0"/>
    <x v="0"/>
    <x v="1"/>
    <x v="63"/>
    <x v="70"/>
    <x v="70"/>
    <x v="2"/>
    <x v="1"/>
    <x v="1"/>
    <x v="70"/>
  </r>
  <r>
    <x v="71"/>
    <x v="66"/>
    <x v="0"/>
    <x v="0"/>
    <x v="1"/>
    <x v="64"/>
    <x v="71"/>
    <x v="71"/>
    <x v="2"/>
    <x v="1"/>
    <x v="1"/>
    <x v="71"/>
  </r>
  <r>
    <x v="72"/>
    <x v="67"/>
    <x v="0"/>
    <x v="0"/>
    <x v="1"/>
    <x v="65"/>
    <x v="72"/>
    <x v="72"/>
    <x v="2"/>
    <x v="1"/>
    <x v="1"/>
    <x v="72"/>
  </r>
  <r>
    <x v="73"/>
    <x v="68"/>
    <x v="0"/>
    <x v="0"/>
    <x v="1"/>
    <x v="66"/>
    <x v="73"/>
    <x v="73"/>
    <x v="2"/>
    <x v="1"/>
    <x v="1"/>
    <x v="73"/>
  </r>
  <r>
    <x v="74"/>
    <x v="69"/>
    <x v="0"/>
    <x v="0"/>
    <x v="1"/>
    <x v="67"/>
    <x v="74"/>
    <x v="74"/>
    <x v="2"/>
    <x v="1"/>
    <x v="1"/>
    <x v="74"/>
  </r>
  <r>
    <x v="75"/>
    <x v="70"/>
    <x v="0"/>
    <x v="0"/>
    <x v="1"/>
    <x v="68"/>
    <x v="75"/>
    <x v="75"/>
    <x v="2"/>
    <x v="1"/>
    <x v="1"/>
    <x v="75"/>
  </r>
  <r>
    <x v="76"/>
    <x v="71"/>
    <x v="0"/>
    <x v="0"/>
    <x v="1"/>
    <x v="69"/>
    <x v="76"/>
    <x v="76"/>
    <x v="2"/>
    <x v="1"/>
    <x v="1"/>
    <x v="76"/>
  </r>
  <r>
    <x v="77"/>
    <x v="72"/>
    <x v="0"/>
    <x v="0"/>
    <x v="1"/>
    <x v="70"/>
    <x v="77"/>
    <x v="77"/>
    <x v="2"/>
    <x v="1"/>
    <x v="1"/>
    <x v="77"/>
  </r>
  <r>
    <x v="78"/>
    <x v="73"/>
    <x v="0"/>
    <x v="0"/>
    <x v="1"/>
    <x v="71"/>
    <x v="78"/>
    <x v="78"/>
    <x v="2"/>
    <x v="1"/>
    <x v="1"/>
    <x v="78"/>
  </r>
  <r>
    <x v="79"/>
    <x v="74"/>
    <x v="0"/>
    <x v="0"/>
    <x v="1"/>
    <x v="72"/>
    <x v="79"/>
    <x v="79"/>
    <x v="2"/>
    <x v="1"/>
    <x v="1"/>
    <x v="79"/>
  </r>
  <r>
    <x v="80"/>
    <x v="75"/>
    <x v="0"/>
    <x v="0"/>
    <x v="1"/>
    <x v="73"/>
    <x v="80"/>
    <x v="80"/>
    <x v="2"/>
    <x v="1"/>
    <x v="1"/>
    <x v="80"/>
  </r>
  <r>
    <x v="81"/>
    <x v="76"/>
    <x v="0"/>
    <x v="0"/>
    <x v="1"/>
    <x v="74"/>
    <x v="81"/>
    <x v="81"/>
    <x v="2"/>
    <x v="1"/>
    <x v="1"/>
    <x v="81"/>
  </r>
  <r>
    <x v="82"/>
    <x v="77"/>
    <x v="0"/>
    <x v="0"/>
    <x v="1"/>
    <x v="75"/>
    <x v="82"/>
    <x v="82"/>
    <x v="2"/>
    <x v="1"/>
    <x v="1"/>
    <x v="82"/>
  </r>
  <r>
    <x v="83"/>
    <x v="68"/>
    <x v="0"/>
    <x v="0"/>
    <x v="1"/>
    <x v="76"/>
    <x v="83"/>
    <x v="83"/>
    <x v="2"/>
    <x v="1"/>
    <x v="1"/>
    <x v="83"/>
  </r>
  <r>
    <x v="84"/>
    <x v="49"/>
    <x v="0"/>
    <x v="0"/>
    <x v="1"/>
    <x v="77"/>
    <x v="84"/>
    <x v="84"/>
    <x v="2"/>
    <x v="1"/>
    <x v="1"/>
    <x v="84"/>
  </r>
  <r>
    <x v="85"/>
    <x v="78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86"/>
    <x v="0"/>
    <x v="0"/>
    <x v="1"/>
    <x v="86"/>
    <x v="93"/>
    <x v="93"/>
    <x v="2"/>
    <x v="1"/>
    <x v="1"/>
    <x v="93"/>
  </r>
  <r>
    <x v="94"/>
    <x v="87"/>
    <x v="0"/>
    <x v="0"/>
    <x v="1"/>
    <x v="87"/>
    <x v="94"/>
    <x v="94"/>
    <x v="2"/>
    <x v="1"/>
    <x v="1"/>
    <x v="94"/>
  </r>
  <r>
    <x v="95"/>
    <x v="88"/>
    <x v="0"/>
    <x v="0"/>
    <x v="1"/>
    <x v="88"/>
    <x v="95"/>
    <x v="95"/>
    <x v="2"/>
    <x v="1"/>
    <x v="1"/>
    <x v="95"/>
  </r>
  <r>
    <x v="96"/>
    <x v="89"/>
    <x v="0"/>
    <x v="0"/>
    <x v="1"/>
    <x v="89"/>
    <x v="96"/>
    <x v="96"/>
    <x v="2"/>
    <x v="1"/>
    <x v="1"/>
    <x v="96"/>
  </r>
  <r>
    <x v="97"/>
    <x v="90"/>
    <x v="0"/>
    <x v="0"/>
    <x v="1"/>
    <x v="89"/>
    <x v="97"/>
    <x v="97"/>
    <x v="2"/>
    <x v="1"/>
    <x v="1"/>
    <x v="97"/>
  </r>
  <r>
    <x v="98"/>
    <x v="57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2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0"/>
    <x v="0"/>
    <x v="0"/>
    <x v="1"/>
    <x v="99"/>
    <x v="107"/>
    <x v="107"/>
    <x v="4"/>
    <x v="1"/>
    <x v="1"/>
    <x v="107"/>
  </r>
  <r>
    <x v="108"/>
    <x v="99"/>
    <x v="0"/>
    <x v="0"/>
    <x v="1"/>
    <x v="100"/>
    <x v="108"/>
    <x v="108"/>
    <x v="4"/>
    <x v="1"/>
    <x v="1"/>
    <x v="108"/>
  </r>
  <r>
    <x v="109"/>
    <x v="100"/>
    <x v="0"/>
    <x v="0"/>
    <x v="1"/>
    <x v="101"/>
    <x v="109"/>
    <x v="109"/>
    <x v="4"/>
    <x v="1"/>
    <x v="1"/>
    <x v="109"/>
  </r>
  <r>
    <x v="110"/>
    <x v="101"/>
    <x v="0"/>
    <x v="0"/>
    <x v="1"/>
    <x v="102"/>
    <x v="110"/>
    <x v="110"/>
    <x v="4"/>
    <x v="1"/>
    <x v="1"/>
    <x v="110"/>
  </r>
  <r>
    <x v="111"/>
    <x v="102"/>
    <x v="0"/>
    <x v="0"/>
    <x v="1"/>
    <x v="103"/>
    <x v="111"/>
    <x v="111"/>
    <x v="4"/>
    <x v="1"/>
    <x v="1"/>
    <x v="111"/>
  </r>
  <r>
    <x v="112"/>
    <x v="42"/>
    <x v="0"/>
    <x v="0"/>
    <x v="1"/>
    <x v="104"/>
    <x v="112"/>
    <x v="112"/>
    <x v="4"/>
    <x v="1"/>
    <x v="1"/>
    <x v="112"/>
  </r>
  <r>
    <x v="113"/>
    <x v="103"/>
    <x v="0"/>
    <x v="0"/>
    <x v="1"/>
    <x v="105"/>
    <x v="113"/>
    <x v="113"/>
    <x v="4"/>
    <x v="1"/>
    <x v="1"/>
    <x v="113"/>
  </r>
  <r>
    <x v="114"/>
    <x v="81"/>
    <x v="0"/>
    <x v="0"/>
    <x v="1"/>
    <x v="106"/>
    <x v="114"/>
    <x v="114"/>
    <x v="4"/>
    <x v="1"/>
    <x v="1"/>
    <x v="114"/>
  </r>
  <r>
    <x v="115"/>
    <x v="104"/>
    <x v="0"/>
    <x v="0"/>
    <x v="1"/>
    <x v="107"/>
    <x v="115"/>
    <x v="115"/>
    <x v="4"/>
    <x v="1"/>
    <x v="1"/>
    <x v="115"/>
  </r>
  <r>
    <x v="116"/>
    <x v="105"/>
    <x v="0"/>
    <x v="0"/>
    <x v="1"/>
    <x v="108"/>
    <x v="116"/>
    <x v="116"/>
    <x v="5"/>
    <x v="2"/>
    <x v="1"/>
    <x v="116"/>
  </r>
  <r>
    <x v="117"/>
    <x v="106"/>
    <x v="0"/>
    <x v="0"/>
    <x v="1"/>
    <x v="109"/>
    <x v="117"/>
    <x v="117"/>
    <x v="5"/>
    <x v="2"/>
    <x v="1"/>
    <x v="117"/>
  </r>
  <r>
    <x v="118"/>
    <x v="107"/>
    <x v="0"/>
    <x v="0"/>
    <x v="1"/>
    <x v="110"/>
    <x v="118"/>
    <x v="118"/>
    <x v="4"/>
    <x v="1"/>
    <x v="1"/>
    <x v="118"/>
  </r>
  <r>
    <x v="119"/>
    <x v="108"/>
    <x v="0"/>
    <x v="0"/>
    <x v="1"/>
    <x v="111"/>
    <x v="119"/>
    <x v="119"/>
    <x v="4"/>
    <x v="1"/>
    <x v="1"/>
    <x v="119"/>
  </r>
  <r>
    <x v="120"/>
    <x v="109"/>
    <x v="0"/>
    <x v="0"/>
    <x v="1"/>
    <x v="112"/>
    <x v="120"/>
    <x v="120"/>
    <x v="4"/>
    <x v="1"/>
    <x v="1"/>
    <x v="120"/>
  </r>
  <r>
    <x v="121"/>
    <x v="110"/>
    <x v="0"/>
    <x v="0"/>
    <x v="1"/>
    <x v="113"/>
    <x v="121"/>
    <x v="121"/>
    <x v="4"/>
    <x v="1"/>
    <x v="1"/>
    <x v="121"/>
  </r>
  <r>
    <x v="122"/>
    <x v="101"/>
    <x v="0"/>
    <x v="0"/>
    <x v="1"/>
    <x v="114"/>
    <x v="122"/>
    <x v="122"/>
    <x v="4"/>
    <x v="1"/>
    <x v="1"/>
    <x v="122"/>
  </r>
  <r>
    <x v="123"/>
    <x v="111"/>
    <x v="0"/>
    <x v="0"/>
    <x v="1"/>
    <x v="115"/>
    <x v="123"/>
    <x v="123"/>
    <x v="5"/>
    <x v="2"/>
    <x v="1"/>
    <x v="123"/>
  </r>
  <r>
    <x v="124"/>
    <x v="112"/>
    <x v="0"/>
    <x v="0"/>
    <x v="1"/>
    <x v="116"/>
    <x v="124"/>
    <x v="124"/>
    <x v="5"/>
    <x v="2"/>
    <x v="1"/>
    <x v="124"/>
  </r>
  <r>
    <x v="125"/>
    <x v="81"/>
    <x v="0"/>
    <x v="0"/>
    <x v="1"/>
    <x v="117"/>
    <x v="125"/>
    <x v="125"/>
    <x v="4"/>
    <x v="1"/>
    <x v="1"/>
    <x v="125"/>
  </r>
  <r>
    <x v="126"/>
    <x v="113"/>
    <x v="0"/>
    <x v="0"/>
    <x v="1"/>
    <x v="118"/>
    <x v="126"/>
    <x v="126"/>
    <x v="4"/>
    <x v="1"/>
    <x v="1"/>
    <x v="126"/>
  </r>
  <r>
    <x v="127"/>
    <x v="114"/>
    <x v="0"/>
    <x v="0"/>
    <x v="1"/>
    <x v="119"/>
    <x v="127"/>
    <x v="127"/>
    <x v="4"/>
    <x v="1"/>
    <x v="1"/>
    <x v="127"/>
  </r>
  <r>
    <x v="128"/>
    <x v="115"/>
    <x v="0"/>
    <x v="0"/>
    <x v="1"/>
    <x v="120"/>
    <x v="128"/>
    <x v="128"/>
    <x v="4"/>
    <x v="1"/>
    <x v="1"/>
    <x v="128"/>
  </r>
  <r>
    <x v="129"/>
    <x v="116"/>
    <x v="0"/>
    <x v="0"/>
    <x v="1"/>
    <x v="121"/>
    <x v="129"/>
    <x v="129"/>
    <x v="4"/>
    <x v="1"/>
    <x v="1"/>
    <x v="129"/>
  </r>
  <r>
    <x v="130"/>
    <x v="117"/>
    <x v="0"/>
    <x v="0"/>
    <x v="1"/>
    <x v="122"/>
    <x v="130"/>
    <x v="130"/>
    <x v="4"/>
    <x v="1"/>
    <x v="1"/>
    <x v="130"/>
  </r>
  <r>
    <x v="131"/>
    <x v="118"/>
    <x v="0"/>
    <x v="0"/>
    <x v="1"/>
    <x v="123"/>
    <x v="131"/>
    <x v="131"/>
    <x v="4"/>
    <x v="1"/>
    <x v="1"/>
    <x v="131"/>
  </r>
  <r>
    <x v="132"/>
    <x v="33"/>
    <x v="0"/>
    <x v="0"/>
    <x v="1"/>
    <x v="124"/>
    <x v="132"/>
    <x v="132"/>
    <x v="4"/>
    <x v="1"/>
    <x v="1"/>
    <x v="132"/>
  </r>
  <r>
    <x v="133"/>
    <x v="119"/>
    <x v="0"/>
    <x v="0"/>
    <x v="1"/>
    <x v="125"/>
    <x v="133"/>
    <x v="133"/>
    <x v="4"/>
    <x v="1"/>
    <x v="1"/>
    <x v="133"/>
  </r>
  <r>
    <x v="134"/>
    <x v="82"/>
    <x v="0"/>
    <x v="0"/>
    <x v="1"/>
    <x v="126"/>
    <x v="134"/>
    <x v="134"/>
    <x v="4"/>
    <x v="1"/>
    <x v="1"/>
    <x v="134"/>
  </r>
  <r>
    <x v="135"/>
    <x v="120"/>
    <x v="0"/>
    <x v="0"/>
    <x v="1"/>
    <x v="127"/>
    <x v="135"/>
    <x v="135"/>
    <x v="4"/>
    <x v="1"/>
    <x v="1"/>
    <x v="135"/>
  </r>
  <r>
    <x v="136"/>
    <x v="44"/>
    <x v="0"/>
    <x v="0"/>
    <x v="1"/>
    <x v="128"/>
    <x v="136"/>
    <x v="136"/>
    <x v="4"/>
    <x v="1"/>
    <x v="1"/>
    <x v="136"/>
  </r>
  <r>
    <x v="137"/>
    <x v="121"/>
    <x v="0"/>
    <x v="0"/>
    <x v="1"/>
    <x v="129"/>
    <x v="137"/>
    <x v="137"/>
    <x v="4"/>
    <x v="1"/>
    <x v="1"/>
    <x v="137"/>
  </r>
  <r>
    <x v="138"/>
    <x v="122"/>
    <x v="0"/>
    <x v="0"/>
    <x v="1"/>
    <x v="130"/>
    <x v="138"/>
    <x v="138"/>
    <x v="4"/>
    <x v="1"/>
    <x v="1"/>
    <x v="138"/>
  </r>
  <r>
    <x v="139"/>
    <x v="123"/>
    <x v="0"/>
    <x v="0"/>
    <x v="1"/>
    <x v="131"/>
    <x v="139"/>
    <x v="139"/>
    <x v="4"/>
    <x v="1"/>
    <x v="1"/>
    <x v="139"/>
  </r>
  <r>
    <x v="140"/>
    <x v="124"/>
    <x v="0"/>
    <x v="0"/>
    <x v="1"/>
    <x v="132"/>
    <x v="140"/>
    <x v="140"/>
    <x v="4"/>
    <x v="1"/>
    <x v="1"/>
    <x v="140"/>
  </r>
  <r>
    <x v="141"/>
    <x v="125"/>
    <x v="0"/>
    <x v="0"/>
    <x v="1"/>
    <x v="133"/>
    <x v="141"/>
    <x v="141"/>
    <x v="4"/>
    <x v="1"/>
    <x v="1"/>
    <x v="141"/>
  </r>
  <r>
    <x v="142"/>
    <x v="126"/>
    <x v="0"/>
    <x v="0"/>
    <x v="1"/>
    <x v="134"/>
    <x v="142"/>
    <x v="142"/>
    <x v="4"/>
    <x v="1"/>
    <x v="1"/>
    <x v="142"/>
  </r>
  <r>
    <x v="143"/>
    <x v="127"/>
    <x v="1"/>
    <x v="1"/>
    <x v="0"/>
    <x v="135"/>
    <x v="143"/>
    <x v="143"/>
    <x v="0"/>
    <x v="0"/>
    <x v="0"/>
    <x v="143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14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48"/>
    <x v="0"/>
    <x v="0"/>
    <x v="1"/>
    <x v="45"/>
    <x v="52"/>
    <x v="52"/>
    <x v="2"/>
    <x v="1"/>
    <x v="1"/>
    <x v="52"/>
  </r>
  <r>
    <x v="53"/>
    <x v="52"/>
    <x v="0"/>
    <x v="0"/>
    <x v="1"/>
    <x v="46"/>
    <x v="53"/>
    <x v="53"/>
    <x v="2"/>
    <x v="1"/>
    <x v="1"/>
    <x v="53"/>
  </r>
  <r>
    <x v="54"/>
    <x v="53"/>
    <x v="0"/>
    <x v="0"/>
    <x v="1"/>
    <x v="47"/>
    <x v="54"/>
    <x v="54"/>
    <x v="2"/>
    <x v="1"/>
    <x v="1"/>
    <x v="54"/>
  </r>
  <r>
    <x v="55"/>
    <x v="54"/>
    <x v="0"/>
    <x v="0"/>
    <x v="1"/>
    <x v="48"/>
    <x v="55"/>
    <x v="55"/>
    <x v="2"/>
    <x v="1"/>
    <x v="1"/>
    <x v="55"/>
  </r>
  <r>
    <x v="56"/>
    <x v="55"/>
    <x v="0"/>
    <x v="0"/>
    <x v="1"/>
    <x v="49"/>
    <x v="56"/>
    <x v="56"/>
    <x v="2"/>
    <x v="1"/>
    <x v="1"/>
    <x v="56"/>
  </r>
  <r>
    <x v="57"/>
    <x v="56"/>
    <x v="0"/>
    <x v="0"/>
    <x v="1"/>
    <x v="50"/>
    <x v="57"/>
    <x v="57"/>
    <x v="2"/>
    <x v="1"/>
    <x v="1"/>
    <x v="57"/>
  </r>
  <r>
    <x v="58"/>
    <x v="57"/>
    <x v="0"/>
    <x v="0"/>
    <x v="1"/>
    <x v="51"/>
    <x v="58"/>
    <x v="58"/>
    <x v="2"/>
    <x v="1"/>
    <x v="1"/>
    <x v="58"/>
  </r>
  <r>
    <x v="59"/>
    <x v="58"/>
    <x v="0"/>
    <x v="0"/>
    <x v="1"/>
    <x v="52"/>
    <x v="59"/>
    <x v="59"/>
    <x v="2"/>
    <x v="1"/>
    <x v="1"/>
    <x v="59"/>
  </r>
  <r>
    <x v="60"/>
    <x v="59"/>
    <x v="0"/>
    <x v="0"/>
    <x v="1"/>
    <x v="53"/>
    <x v="60"/>
    <x v="60"/>
    <x v="2"/>
    <x v="1"/>
    <x v="1"/>
    <x v="60"/>
  </r>
  <r>
    <x v="61"/>
    <x v="60"/>
    <x v="0"/>
    <x v="0"/>
    <x v="1"/>
    <x v="54"/>
    <x v="61"/>
    <x v="61"/>
    <x v="2"/>
    <x v="1"/>
    <x v="1"/>
    <x v="61"/>
  </r>
  <r>
    <x v="62"/>
    <x v="61"/>
    <x v="0"/>
    <x v="0"/>
    <x v="1"/>
    <x v="55"/>
    <x v="62"/>
    <x v="62"/>
    <x v="2"/>
    <x v="1"/>
    <x v="1"/>
    <x v="62"/>
  </r>
  <r>
    <x v="63"/>
    <x v="62"/>
    <x v="0"/>
    <x v="0"/>
    <x v="1"/>
    <x v="56"/>
    <x v="63"/>
    <x v="63"/>
    <x v="2"/>
    <x v="1"/>
    <x v="1"/>
    <x v="63"/>
  </r>
  <r>
    <x v="64"/>
    <x v="63"/>
    <x v="0"/>
    <x v="0"/>
    <x v="1"/>
    <x v="57"/>
    <x v="64"/>
    <x v="64"/>
    <x v="2"/>
    <x v="1"/>
    <x v="1"/>
    <x v="64"/>
  </r>
  <r>
    <x v="65"/>
    <x v="17"/>
    <x v="0"/>
    <x v="0"/>
    <x v="1"/>
    <x v="58"/>
    <x v="65"/>
    <x v="65"/>
    <x v="2"/>
    <x v="1"/>
    <x v="1"/>
    <x v="65"/>
  </r>
  <r>
    <x v="66"/>
    <x v="64"/>
    <x v="0"/>
    <x v="0"/>
    <x v="1"/>
    <x v="59"/>
    <x v="66"/>
    <x v="66"/>
    <x v="2"/>
    <x v="1"/>
    <x v="1"/>
    <x v="66"/>
  </r>
  <r>
    <x v="67"/>
    <x v="65"/>
    <x v="0"/>
    <x v="0"/>
    <x v="1"/>
    <x v="60"/>
    <x v="67"/>
    <x v="67"/>
    <x v="2"/>
    <x v="1"/>
    <x v="1"/>
    <x v="67"/>
  </r>
  <r>
    <x v="68"/>
    <x v="66"/>
    <x v="0"/>
    <x v="0"/>
    <x v="1"/>
    <x v="61"/>
    <x v="68"/>
    <x v="68"/>
    <x v="2"/>
    <x v="1"/>
    <x v="1"/>
    <x v="68"/>
  </r>
  <r>
    <x v="69"/>
    <x v="19"/>
    <x v="0"/>
    <x v="0"/>
    <x v="1"/>
    <x v="62"/>
    <x v="69"/>
    <x v="69"/>
    <x v="2"/>
    <x v="1"/>
    <x v="1"/>
    <x v="69"/>
  </r>
  <r>
    <x v="70"/>
    <x v="67"/>
    <x v="0"/>
    <x v="0"/>
    <x v="1"/>
    <x v="63"/>
    <x v="70"/>
    <x v="70"/>
    <x v="2"/>
    <x v="1"/>
    <x v="1"/>
    <x v="70"/>
  </r>
  <r>
    <x v="71"/>
    <x v="68"/>
    <x v="0"/>
    <x v="0"/>
    <x v="1"/>
    <x v="64"/>
    <x v="71"/>
    <x v="71"/>
    <x v="2"/>
    <x v="1"/>
    <x v="1"/>
    <x v="71"/>
  </r>
  <r>
    <x v="72"/>
    <x v="69"/>
    <x v="0"/>
    <x v="0"/>
    <x v="1"/>
    <x v="65"/>
    <x v="72"/>
    <x v="72"/>
    <x v="2"/>
    <x v="1"/>
    <x v="1"/>
    <x v="72"/>
  </r>
  <r>
    <x v="73"/>
    <x v="70"/>
    <x v="0"/>
    <x v="0"/>
    <x v="1"/>
    <x v="66"/>
    <x v="73"/>
    <x v="73"/>
    <x v="2"/>
    <x v="1"/>
    <x v="1"/>
    <x v="73"/>
  </r>
  <r>
    <x v="74"/>
    <x v="71"/>
    <x v="0"/>
    <x v="0"/>
    <x v="1"/>
    <x v="67"/>
    <x v="74"/>
    <x v="74"/>
    <x v="2"/>
    <x v="1"/>
    <x v="1"/>
    <x v="74"/>
  </r>
  <r>
    <x v="75"/>
    <x v="72"/>
    <x v="0"/>
    <x v="0"/>
    <x v="1"/>
    <x v="68"/>
    <x v="75"/>
    <x v="75"/>
    <x v="2"/>
    <x v="1"/>
    <x v="1"/>
    <x v="75"/>
  </r>
  <r>
    <x v="76"/>
    <x v="73"/>
    <x v="0"/>
    <x v="0"/>
    <x v="1"/>
    <x v="69"/>
    <x v="76"/>
    <x v="76"/>
    <x v="2"/>
    <x v="1"/>
    <x v="1"/>
    <x v="76"/>
  </r>
  <r>
    <x v="77"/>
    <x v="74"/>
    <x v="0"/>
    <x v="0"/>
    <x v="1"/>
    <x v="70"/>
    <x v="77"/>
    <x v="77"/>
    <x v="2"/>
    <x v="1"/>
    <x v="1"/>
    <x v="77"/>
  </r>
  <r>
    <x v="78"/>
    <x v="75"/>
    <x v="0"/>
    <x v="0"/>
    <x v="1"/>
    <x v="71"/>
    <x v="78"/>
    <x v="78"/>
    <x v="2"/>
    <x v="1"/>
    <x v="1"/>
    <x v="78"/>
  </r>
  <r>
    <x v="79"/>
    <x v="76"/>
    <x v="0"/>
    <x v="0"/>
    <x v="1"/>
    <x v="72"/>
    <x v="79"/>
    <x v="79"/>
    <x v="2"/>
    <x v="1"/>
    <x v="1"/>
    <x v="79"/>
  </r>
  <r>
    <x v="80"/>
    <x v="8"/>
    <x v="0"/>
    <x v="0"/>
    <x v="1"/>
    <x v="73"/>
    <x v="80"/>
    <x v="80"/>
    <x v="2"/>
    <x v="1"/>
    <x v="1"/>
    <x v="80"/>
  </r>
  <r>
    <x v="81"/>
    <x v="18"/>
    <x v="0"/>
    <x v="0"/>
    <x v="1"/>
    <x v="74"/>
    <x v="81"/>
    <x v="81"/>
    <x v="2"/>
    <x v="1"/>
    <x v="1"/>
    <x v="81"/>
  </r>
  <r>
    <x v="82"/>
    <x v="69"/>
    <x v="0"/>
    <x v="0"/>
    <x v="1"/>
    <x v="75"/>
    <x v="82"/>
    <x v="82"/>
    <x v="2"/>
    <x v="1"/>
    <x v="1"/>
    <x v="82"/>
  </r>
  <r>
    <x v="83"/>
    <x v="77"/>
    <x v="0"/>
    <x v="0"/>
    <x v="1"/>
    <x v="76"/>
    <x v="83"/>
    <x v="83"/>
    <x v="2"/>
    <x v="1"/>
    <x v="1"/>
    <x v="83"/>
  </r>
  <r>
    <x v="84"/>
    <x v="78"/>
    <x v="0"/>
    <x v="0"/>
    <x v="1"/>
    <x v="77"/>
    <x v="84"/>
    <x v="84"/>
    <x v="2"/>
    <x v="1"/>
    <x v="1"/>
    <x v="84"/>
  </r>
  <r>
    <x v="85"/>
    <x v="10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32"/>
    <x v="0"/>
    <x v="0"/>
    <x v="1"/>
    <x v="86"/>
    <x v="93"/>
    <x v="93"/>
    <x v="2"/>
    <x v="1"/>
    <x v="1"/>
    <x v="93"/>
  </r>
  <r>
    <x v="94"/>
    <x v="86"/>
    <x v="0"/>
    <x v="0"/>
    <x v="1"/>
    <x v="87"/>
    <x v="94"/>
    <x v="94"/>
    <x v="2"/>
    <x v="1"/>
    <x v="1"/>
    <x v="94"/>
  </r>
  <r>
    <x v="95"/>
    <x v="87"/>
    <x v="0"/>
    <x v="0"/>
    <x v="1"/>
    <x v="88"/>
    <x v="95"/>
    <x v="95"/>
    <x v="2"/>
    <x v="1"/>
    <x v="1"/>
    <x v="95"/>
  </r>
  <r>
    <x v="96"/>
    <x v="88"/>
    <x v="0"/>
    <x v="0"/>
    <x v="1"/>
    <x v="88"/>
    <x v="96"/>
    <x v="96"/>
    <x v="2"/>
    <x v="1"/>
    <x v="1"/>
    <x v="96"/>
  </r>
  <r>
    <x v="97"/>
    <x v="89"/>
    <x v="0"/>
    <x v="0"/>
    <x v="1"/>
    <x v="89"/>
    <x v="97"/>
    <x v="97"/>
    <x v="2"/>
    <x v="1"/>
    <x v="1"/>
    <x v="97"/>
  </r>
  <r>
    <x v="98"/>
    <x v="90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4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99"/>
    <x v="0"/>
    <x v="0"/>
    <x v="1"/>
    <x v="99"/>
    <x v="107"/>
    <x v="107"/>
    <x v="4"/>
    <x v="1"/>
    <x v="1"/>
    <x v="107"/>
  </r>
  <r>
    <x v="108"/>
    <x v="100"/>
    <x v="0"/>
    <x v="0"/>
    <x v="1"/>
    <x v="100"/>
    <x v="108"/>
    <x v="108"/>
    <x v="4"/>
    <x v="1"/>
    <x v="1"/>
    <x v="108"/>
  </r>
  <r>
    <x v="109"/>
    <x v="101"/>
    <x v="0"/>
    <x v="0"/>
    <x v="1"/>
    <x v="101"/>
    <x v="109"/>
    <x v="109"/>
    <x v="4"/>
    <x v="1"/>
    <x v="1"/>
    <x v="109"/>
  </r>
  <r>
    <x v="110"/>
    <x v="102"/>
    <x v="0"/>
    <x v="0"/>
    <x v="1"/>
    <x v="102"/>
    <x v="110"/>
    <x v="110"/>
    <x v="4"/>
    <x v="1"/>
    <x v="1"/>
    <x v="110"/>
  </r>
  <r>
    <x v="111"/>
    <x v="103"/>
    <x v="0"/>
    <x v="0"/>
    <x v="1"/>
    <x v="103"/>
    <x v="111"/>
    <x v="111"/>
    <x v="4"/>
    <x v="1"/>
    <x v="1"/>
    <x v="111"/>
  </r>
  <r>
    <x v="112"/>
    <x v="104"/>
    <x v="0"/>
    <x v="0"/>
    <x v="1"/>
    <x v="104"/>
    <x v="112"/>
    <x v="112"/>
    <x v="4"/>
    <x v="1"/>
    <x v="1"/>
    <x v="112"/>
  </r>
  <r>
    <x v="113"/>
    <x v="80"/>
    <x v="0"/>
    <x v="0"/>
    <x v="1"/>
    <x v="105"/>
    <x v="113"/>
    <x v="113"/>
    <x v="4"/>
    <x v="1"/>
    <x v="1"/>
    <x v="113"/>
  </r>
  <r>
    <x v="114"/>
    <x v="105"/>
    <x v="0"/>
    <x v="0"/>
    <x v="1"/>
    <x v="106"/>
    <x v="114"/>
    <x v="114"/>
    <x v="4"/>
    <x v="1"/>
    <x v="1"/>
    <x v="114"/>
  </r>
  <r>
    <x v="115"/>
    <x v="44"/>
    <x v="0"/>
    <x v="0"/>
    <x v="1"/>
    <x v="107"/>
    <x v="115"/>
    <x v="115"/>
    <x v="5"/>
    <x v="2"/>
    <x v="1"/>
    <x v="115"/>
  </r>
  <r>
    <x v="116"/>
    <x v="106"/>
    <x v="0"/>
    <x v="0"/>
    <x v="1"/>
    <x v="108"/>
    <x v="116"/>
    <x v="116"/>
    <x v="5"/>
    <x v="2"/>
    <x v="1"/>
    <x v="116"/>
  </r>
  <r>
    <x v="117"/>
    <x v="107"/>
    <x v="0"/>
    <x v="0"/>
    <x v="1"/>
    <x v="109"/>
    <x v="117"/>
    <x v="117"/>
    <x v="4"/>
    <x v="1"/>
    <x v="1"/>
    <x v="117"/>
  </r>
  <r>
    <x v="118"/>
    <x v="108"/>
    <x v="0"/>
    <x v="0"/>
    <x v="1"/>
    <x v="110"/>
    <x v="118"/>
    <x v="118"/>
    <x v="4"/>
    <x v="1"/>
    <x v="1"/>
    <x v="118"/>
  </r>
  <r>
    <x v="119"/>
    <x v="109"/>
    <x v="0"/>
    <x v="0"/>
    <x v="1"/>
    <x v="111"/>
    <x v="119"/>
    <x v="119"/>
    <x v="4"/>
    <x v="1"/>
    <x v="1"/>
    <x v="119"/>
  </r>
  <r>
    <x v="120"/>
    <x v="110"/>
    <x v="0"/>
    <x v="0"/>
    <x v="1"/>
    <x v="112"/>
    <x v="120"/>
    <x v="120"/>
    <x v="4"/>
    <x v="1"/>
    <x v="1"/>
    <x v="120"/>
  </r>
  <r>
    <x v="121"/>
    <x v="111"/>
    <x v="0"/>
    <x v="0"/>
    <x v="1"/>
    <x v="113"/>
    <x v="121"/>
    <x v="121"/>
    <x v="4"/>
    <x v="1"/>
    <x v="1"/>
    <x v="121"/>
  </r>
  <r>
    <x v="122"/>
    <x v="112"/>
    <x v="0"/>
    <x v="0"/>
    <x v="1"/>
    <x v="114"/>
    <x v="122"/>
    <x v="122"/>
    <x v="5"/>
    <x v="2"/>
    <x v="1"/>
    <x v="122"/>
  </r>
  <r>
    <x v="123"/>
    <x v="113"/>
    <x v="0"/>
    <x v="0"/>
    <x v="1"/>
    <x v="115"/>
    <x v="123"/>
    <x v="123"/>
    <x v="5"/>
    <x v="2"/>
    <x v="1"/>
    <x v="123"/>
  </r>
  <r>
    <x v="124"/>
    <x v="80"/>
    <x v="0"/>
    <x v="0"/>
    <x v="1"/>
    <x v="116"/>
    <x v="124"/>
    <x v="124"/>
    <x v="4"/>
    <x v="1"/>
    <x v="1"/>
    <x v="124"/>
  </r>
  <r>
    <x v="125"/>
    <x v="114"/>
    <x v="0"/>
    <x v="0"/>
    <x v="1"/>
    <x v="117"/>
    <x v="125"/>
    <x v="125"/>
    <x v="4"/>
    <x v="1"/>
    <x v="1"/>
    <x v="125"/>
  </r>
  <r>
    <x v="126"/>
    <x v="115"/>
    <x v="0"/>
    <x v="0"/>
    <x v="1"/>
    <x v="118"/>
    <x v="126"/>
    <x v="126"/>
    <x v="4"/>
    <x v="1"/>
    <x v="1"/>
    <x v="126"/>
  </r>
  <r>
    <x v="127"/>
    <x v="116"/>
    <x v="0"/>
    <x v="0"/>
    <x v="1"/>
    <x v="119"/>
    <x v="127"/>
    <x v="127"/>
    <x v="4"/>
    <x v="1"/>
    <x v="1"/>
    <x v="127"/>
  </r>
  <r>
    <x v="128"/>
    <x v="117"/>
    <x v="0"/>
    <x v="0"/>
    <x v="1"/>
    <x v="120"/>
    <x v="128"/>
    <x v="128"/>
    <x v="4"/>
    <x v="1"/>
    <x v="1"/>
    <x v="128"/>
  </r>
  <r>
    <x v="129"/>
    <x v="118"/>
    <x v="0"/>
    <x v="0"/>
    <x v="1"/>
    <x v="121"/>
    <x v="129"/>
    <x v="129"/>
    <x v="4"/>
    <x v="1"/>
    <x v="1"/>
    <x v="129"/>
  </r>
  <r>
    <x v="130"/>
    <x v="119"/>
    <x v="0"/>
    <x v="0"/>
    <x v="1"/>
    <x v="122"/>
    <x v="130"/>
    <x v="130"/>
    <x v="4"/>
    <x v="1"/>
    <x v="1"/>
    <x v="130"/>
  </r>
  <r>
    <x v="131"/>
    <x v="32"/>
    <x v="0"/>
    <x v="0"/>
    <x v="1"/>
    <x v="123"/>
    <x v="131"/>
    <x v="131"/>
    <x v="4"/>
    <x v="1"/>
    <x v="1"/>
    <x v="131"/>
  </r>
  <r>
    <x v="132"/>
    <x v="120"/>
    <x v="0"/>
    <x v="0"/>
    <x v="1"/>
    <x v="124"/>
    <x v="132"/>
    <x v="132"/>
    <x v="4"/>
    <x v="1"/>
    <x v="1"/>
    <x v="132"/>
  </r>
  <r>
    <x v="133"/>
    <x v="81"/>
    <x v="0"/>
    <x v="0"/>
    <x v="1"/>
    <x v="125"/>
    <x v="133"/>
    <x v="133"/>
    <x v="4"/>
    <x v="1"/>
    <x v="1"/>
    <x v="133"/>
  </r>
  <r>
    <x v="134"/>
    <x v="121"/>
    <x v="0"/>
    <x v="0"/>
    <x v="1"/>
    <x v="126"/>
    <x v="134"/>
    <x v="134"/>
    <x v="4"/>
    <x v="1"/>
    <x v="1"/>
    <x v="134"/>
  </r>
  <r>
    <x v="135"/>
    <x v="122"/>
    <x v="0"/>
    <x v="0"/>
    <x v="1"/>
    <x v="127"/>
    <x v="135"/>
    <x v="135"/>
    <x v="4"/>
    <x v="1"/>
    <x v="1"/>
    <x v="135"/>
  </r>
  <r>
    <x v="136"/>
    <x v="123"/>
    <x v="0"/>
    <x v="0"/>
    <x v="1"/>
    <x v="128"/>
    <x v="136"/>
    <x v="136"/>
    <x v="4"/>
    <x v="1"/>
    <x v="1"/>
    <x v="136"/>
  </r>
  <r>
    <x v="137"/>
    <x v="124"/>
    <x v="0"/>
    <x v="0"/>
    <x v="1"/>
    <x v="129"/>
    <x v="137"/>
    <x v="137"/>
    <x v="4"/>
    <x v="1"/>
    <x v="1"/>
    <x v="137"/>
  </r>
  <r>
    <x v="138"/>
    <x v="125"/>
    <x v="0"/>
    <x v="0"/>
    <x v="1"/>
    <x v="130"/>
    <x v="138"/>
    <x v="138"/>
    <x v="4"/>
    <x v="1"/>
    <x v="1"/>
    <x v="138"/>
  </r>
  <r>
    <x v="139"/>
    <x v="126"/>
    <x v="0"/>
    <x v="0"/>
    <x v="1"/>
    <x v="131"/>
    <x v="139"/>
    <x v="139"/>
    <x v="4"/>
    <x v="1"/>
    <x v="1"/>
    <x v="139"/>
  </r>
  <r>
    <x v="140"/>
    <x v="127"/>
    <x v="0"/>
    <x v="0"/>
    <x v="1"/>
    <x v="132"/>
    <x v="140"/>
    <x v="140"/>
    <x v="4"/>
    <x v="1"/>
    <x v="1"/>
    <x v="140"/>
  </r>
  <r>
    <x v="141"/>
    <x v="128"/>
    <x v="0"/>
    <x v="0"/>
    <x v="1"/>
    <x v="133"/>
    <x v="141"/>
    <x v="141"/>
    <x v="4"/>
    <x v="1"/>
    <x v="1"/>
    <x v="141"/>
  </r>
  <r>
    <x v="142"/>
    <x v="129"/>
    <x v="1"/>
    <x v="1"/>
    <x v="0"/>
    <x v="134"/>
    <x v="142"/>
    <x v="142"/>
    <x v="0"/>
    <x v="0"/>
    <x v="0"/>
    <x v="142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14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5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2"/>
    <x v="1"/>
    <x v="1"/>
    <x v="54"/>
  </r>
  <r>
    <x v="55"/>
    <x v="54"/>
    <x v="0"/>
    <x v="0"/>
    <x v="1"/>
    <x v="49"/>
    <x v="55"/>
    <x v="55"/>
    <x v="2"/>
    <x v="1"/>
    <x v="1"/>
    <x v="55"/>
  </r>
  <r>
    <x v="56"/>
    <x v="55"/>
    <x v="0"/>
    <x v="0"/>
    <x v="1"/>
    <x v="50"/>
    <x v="56"/>
    <x v="56"/>
    <x v="2"/>
    <x v="1"/>
    <x v="1"/>
    <x v="56"/>
  </r>
  <r>
    <x v="57"/>
    <x v="33"/>
    <x v="0"/>
    <x v="0"/>
    <x v="1"/>
    <x v="51"/>
    <x v="57"/>
    <x v="57"/>
    <x v="2"/>
    <x v="1"/>
    <x v="1"/>
    <x v="57"/>
  </r>
  <r>
    <x v="58"/>
    <x v="56"/>
    <x v="0"/>
    <x v="0"/>
    <x v="1"/>
    <x v="52"/>
    <x v="58"/>
    <x v="58"/>
    <x v="2"/>
    <x v="1"/>
    <x v="1"/>
    <x v="58"/>
  </r>
  <r>
    <x v="59"/>
    <x v="57"/>
    <x v="0"/>
    <x v="0"/>
    <x v="1"/>
    <x v="53"/>
    <x v="59"/>
    <x v="59"/>
    <x v="2"/>
    <x v="1"/>
    <x v="1"/>
    <x v="59"/>
  </r>
  <r>
    <x v="60"/>
    <x v="58"/>
    <x v="0"/>
    <x v="0"/>
    <x v="1"/>
    <x v="54"/>
    <x v="60"/>
    <x v="60"/>
    <x v="2"/>
    <x v="1"/>
    <x v="1"/>
    <x v="60"/>
  </r>
  <r>
    <x v="61"/>
    <x v="59"/>
    <x v="0"/>
    <x v="0"/>
    <x v="1"/>
    <x v="55"/>
    <x v="61"/>
    <x v="61"/>
    <x v="2"/>
    <x v="1"/>
    <x v="1"/>
    <x v="61"/>
  </r>
  <r>
    <x v="62"/>
    <x v="14"/>
    <x v="0"/>
    <x v="0"/>
    <x v="1"/>
    <x v="56"/>
    <x v="62"/>
    <x v="62"/>
    <x v="2"/>
    <x v="1"/>
    <x v="1"/>
    <x v="62"/>
  </r>
  <r>
    <x v="63"/>
    <x v="60"/>
    <x v="0"/>
    <x v="0"/>
    <x v="1"/>
    <x v="57"/>
    <x v="63"/>
    <x v="63"/>
    <x v="2"/>
    <x v="1"/>
    <x v="1"/>
    <x v="63"/>
  </r>
  <r>
    <x v="64"/>
    <x v="61"/>
    <x v="0"/>
    <x v="0"/>
    <x v="1"/>
    <x v="58"/>
    <x v="64"/>
    <x v="64"/>
    <x v="2"/>
    <x v="1"/>
    <x v="1"/>
    <x v="64"/>
  </r>
  <r>
    <x v="65"/>
    <x v="62"/>
    <x v="0"/>
    <x v="0"/>
    <x v="1"/>
    <x v="59"/>
    <x v="65"/>
    <x v="65"/>
    <x v="2"/>
    <x v="1"/>
    <x v="1"/>
    <x v="65"/>
  </r>
  <r>
    <x v="66"/>
    <x v="16"/>
    <x v="0"/>
    <x v="0"/>
    <x v="1"/>
    <x v="60"/>
    <x v="66"/>
    <x v="66"/>
    <x v="2"/>
    <x v="1"/>
    <x v="1"/>
    <x v="66"/>
  </r>
  <r>
    <x v="67"/>
    <x v="63"/>
    <x v="0"/>
    <x v="0"/>
    <x v="1"/>
    <x v="61"/>
    <x v="67"/>
    <x v="67"/>
    <x v="2"/>
    <x v="1"/>
    <x v="1"/>
    <x v="67"/>
  </r>
  <r>
    <x v="68"/>
    <x v="64"/>
    <x v="0"/>
    <x v="0"/>
    <x v="1"/>
    <x v="62"/>
    <x v="68"/>
    <x v="68"/>
    <x v="2"/>
    <x v="1"/>
    <x v="1"/>
    <x v="68"/>
  </r>
  <r>
    <x v="69"/>
    <x v="65"/>
    <x v="0"/>
    <x v="0"/>
    <x v="1"/>
    <x v="63"/>
    <x v="69"/>
    <x v="69"/>
    <x v="2"/>
    <x v="1"/>
    <x v="1"/>
    <x v="69"/>
  </r>
  <r>
    <x v="70"/>
    <x v="66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0"/>
    <x v="0"/>
    <x v="1"/>
    <x v="72"/>
    <x v="78"/>
    <x v="78"/>
    <x v="2"/>
    <x v="1"/>
    <x v="1"/>
    <x v="78"/>
  </r>
  <r>
    <x v="79"/>
    <x v="65"/>
    <x v="0"/>
    <x v="0"/>
    <x v="1"/>
    <x v="73"/>
    <x v="79"/>
    <x v="79"/>
    <x v="2"/>
    <x v="1"/>
    <x v="1"/>
    <x v="79"/>
  </r>
  <r>
    <x v="80"/>
    <x v="46"/>
    <x v="0"/>
    <x v="0"/>
    <x v="1"/>
    <x v="74"/>
    <x v="80"/>
    <x v="80"/>
    <x v="2"/>
    <x v="1"/>
    <x v="1"/>
    <x v="80"/>
  </r>
  <r>
    <x v="81"/>
    <x v="75"/>
    <x v="0"/>
    <x v="0"/>
    <x v="1"/>
    <x v="75"/>
    <x v="81"/>
    <x v="81"/>
    <x v="2"/>
    <x v="1"/>
    <x v="1"/>
    <x v="81"/>
  </r>
  <r>
    <x v="82"/>
    <x v="76"/>
    <x v="0"/>
    <x v="0"/>
    <x v="1"/>
    <x v="76"/>
    <x v="82"/>
    <x v="82"/>
    <x v="2"/>
    <x v="1"/>
    <x v="1"/>
    <x v="82"/>
  </r>
  <r>
    <x v="83"/>
    <x v="77"/>
    <x v="0"/>
    <x v="0"/>
    <x v="1"/>
    <x v="77"/>
    <x v="83"/>
    <x v="83"/>
    <x v="2"/>
    <x v="1"/>
    <x v="1"/>
    <x v="83"/>
  </r>
  <r>
    <x v="84"/>
    <x v="78"/>
    <x v="0"/>
    <x v="0"/>
    <x v="1"/>
    <x v="78"/>
    <x v="84"/>
    <x v="84"/>
    <x v="2"/>
    <x v="1"/>
    <x v="1"/>
    <x v="84"/>
  </r>
  <r>
    <x v="85"/>
    <x v="79"/>
    <x v="0"/>
    <x v="0"/>
    <x v="1"/>
    <x v="79"/>
    <x v="85"/>
    <x v="85"/>
    <x v="2"/>
    <x v="1"/>
    <x v="1"/>
    <x v="85"/>
  </r>
  <r>
    <x v="86"/>
    <x v="80"/>
    <x v="0"/>
    <x v="0"/>
    <x v="1"/>
    <x v="80"/>
    <x v="86"/>
    <x v="86"/>
    <x v="2"/>
    <x v="1"/>
    <x v="1"/>
    <x v="86"/>
  </r>
  <r>
    <x v="87"/>
    <x v="81"/>
    <x v="0"/>
    <x v="0"/>
    <x v="1"/>
    <x v="81"/>
    <x v="87"/>
    <x v="87"/>
    <x v="2"/>
    <x v="1"/>
    <x v="1"/>
    <x v="87"/>
  </r>
  <r>
    <x v="88"/>
    <x v="82"/>
    <x v="0"/>
    <x v="0"/>
    <x v="1"/>
    <x v="82"/>
    <x v="88"/>
    <x v="88"/>
    <x v="2"/>
    <x v="1"/>
    <x v="1"/>
    <x v="88"/>
  </r>
  <r>
    <x v="89"/>
    <x v="83"/>
    <x v="0"/>
    <x v="0"/>
    <x v="1"/>
    <x v="83"/>
    <x v="89"/>
    <x v="89"/>
    <x v="2"/>
    <x v="1"/>
    <x v="1"/>
    <x v="89"/>
  </r>
  <r>
    <x v="90"/>
    <x v="84"/>
    <x v="0"/>
    <x v="0"/>
    <x v="1"/>
    <x v="84"/>
    <x v="90"/>
    <x v="90"/>
    <x v="2"/>
    <x v="1"/>
    <x v="1"/>
    <x v="90"/>
  </r>
  <r>
    <x v="91"/>
    <x v="85"/>
    <x v="0"/>
    <x v="0"/>
    <x v="1"/>
    <x v="85"/>
    <x v="91"/>
    <x v="91"/>
    <x v="2"/>
    <x v="1"/>
    <x v="1"/>
    <x v="91"/>
  </r>
  <r>
    <x v="92"/>
    <x v="86"/>
    <x v="0"/>
    <x v="0"/>
    <x v="1"/>
    <x v="86"/>
    <x v="92"/>
    <x v="92"/>
    <x v="2"/>
    <x v="1"/>
    <x v="1"/>
    <x v="92"/>
  </r>
  <r>
    <x v="93"/>
    <x v="87"/>
    <x v="0"/>
    <x v="0"/>
    <x v="1"/>
    <x v="86"/>
    <x v="93"/>
    <x v="93"/>
    <x v="2"/>
    <x v="1"/>
    <x v="1"/>
    <x v="93"/>
  </r>
  <r>
    <x v="94"/>
    <x v="88"/>
    <x v="0"/>
    <x v="0"/>
    <x v="1"/>
    <x v="87"/>
    <x v="94"/>
    <x v="94"/>
    <x v="2"/>
    <x v="1"/>
    <x v="1"/>
    <x v="94"/>
  </r>
  <r>
    <x v="95"/>
    <x v="89"/>
    <x v="0"/>
    <x v="0"/>
    <x v="1"/>
    <x v="88"/>
    <x v="95"/>
    <x v="95"/>
    <x v="2"/>
    <x v="1"/>
    <x v="1"/>
    <x v="95"/>
  </r>
  <r>
    <x v="96"/>
    <x v="90"/>
    <x v="0"/>
    <x v="0"/>
    <x v="1"/>
    <x v="89"/>
    <x v="96"/>
    <x v="96"/>
    <x v="2"/>
    <x v="1"/>
    <x v="1"/>
    <x v="96"/>
  </r>
  <r>
    <x v="97"/>
    <x v="91"/>
    <x v="0"/>
    <x v="0"/>
    <x v="1"/>
    <x v="90"/>
    <x v="97"/>
    <x v="97"/>
    <x v="2"/>
    <x v="1"/>
    <x v="1"/>
    <x v="97"/>
  </r>
  <r>
    <x v="98"/>
    <x v="92"/>
    <x v="0"/>
    <x v="0"/>
    <x v="1"/>
    <x v="91"/>
    <x v="98"/>
    <x v="98"/>
    <x v="2"/>
    <x v="1"/>
    <x v="1"/>
    <x v="98"/>
  </r>
  <r>
    <x v="99"/>
    <x v="93"/>
    <x v="0"/>
    <x v="0"/>
    <x v="1"/>
    <x v="92"/>
    <x v="99"/>
    <x v="99"/>
    <x v="2"/>
    <x v="1"/>
    <x v="1"/>
    <x v="99"/>
  </r>
  <r>
    <x v="100"/>
    <x v="94"/>
    <x v="0"/>
    <x v="0"/>
    <x v="1"/>
    <x v="93"/>
    <x v="100"/>
    <x v="100"/>
    <x v="4"/>
    <x v="1"/>
    <x v="1"/>
    <x v="100"/>
  </r>
  <r>
    <x v="101"/>
    <x v="95"/>
    <x v="0"/>
    <x v="0"/>
    <x v="1"/>
    <x v="94"/>
    <x v="101"/>
    <x v="101"/>
    <x v="4"/>
    <x v="1"/>
    <x v="1"/>
    <x v="101"/>
  </r>
  <r>
    <x v="102"/>
    <x v="96"/>
    <x v="0"/>
    <x v="0"/>
    <x v="1"/>
    <x v="95"/>
    <x v="102"/>
    <x v="102"/>
    <x v="4"/>
    <x v="1"/>
    <x v="1"/>
    <x v="102"/>
  </r>
  <r>
    <x v="103"/>
    <x v="97"/>
    <x v="0"/>
    <x v="0"/>
    <x v="1"/>
    <x v="96"/>
    <x v="103"/>
    <x v="103"/>
    <x v="4"/>
    <x v="1"/>
    <x v="1"/>
    <x v="103"/>
  </r>
  <r>
    <x v="104"/>
    <x v="98"/>
    <x v="0"/>
    <x v="0"/>
    <x v="1"/>
    <x v="97"/>
    <x v="104"/>
    <x v="104"/>
    <x v="4"/>
    <x v="1"/>
    <x v="1"/>
    <x v="104"/>
  </r>
  <r>
    <x v="105"/>
    <x v="99"/>
    <x v="0"/>
    <x v="0"/>
    <x v="1"/>
    <x v="98"/>
    <x v="105"/>
    <x v="105"/>
    <x v="4"/>
    <x v="1"/>
    <x v="1"/>
    <x v="105"/>
  </r>
  <r>
    <x v="106"/>
    <x v="100"/>
    <x v="0"/>
    <x v="0"/>
    <x v="1"/>
    <x v="99"/>
    <x v="106"/>
    <x v="106"/>
    <x v="4"/>
    <x v="1"/>
    <x v="1"/>
    <x v="106"/>
  </r>
  <r>
    <x v="107"/>
    <x v="101"/>
    <x v="0"/>
    <x v="0"/>
    <x v="1"/>
    <x v="100"/>
    <x v="107"/>
    <x v="107"/>
    <x v="4"/>
    <x v="1"/>
    <x v="1"/>
    <x v="107"/>
  </r>
  <r>
    <x v="108"/>
    <x v="102"/>
    <x v="0"/>
    <x v="0"/>
    <x v="1"/>
    <x v="101"/>
    <x v="108"/>
    <x v="108"/>
    <x v="4"/>
    <x v="1"/>
    <x v="1"/>
    <x v="108"/>
  </r>
  <r>
    <x v="109"/>
    <x v="103"/>
    <x v="0"/>
    <x v="0"/>
    <x v="1"/>
    <x v="102"/>
    <x v="109"/>
    <x v="109"/>
    <x v="4"/>
    <x v="1"/>
    <x v="1"/>
    <x v="109"/>
  </r>
  <r>
    <x v="110"/>
    <x v="78"/>
    <x v="0"/>
    <x v="0"/>
    <x v="1"/>
    <x v="103"/>
    <x v="110"/>
    <x v="110"/>
    <x v="4"/>
    <x v="1"/>
    <x v="1"/>
    <x v="110"/>
  </r>
  <r>
    <x v="111"/>
    <x v="104"/>
    <x v="0"/>
    <x v="0"/>
    <x v="1"/>
    <x v="104"/>
    <x v="111"/>
    <x v="111"/>
    <x v="4"/>
    <x v="1"/>
    <x v="1"/>
    <x v="111"/>
  </r>
  <r>
    <x v="112"/>
    <x v="105"/>
    <x v="0"/>
    <x v="0"/>
    <x v="1"/>
    <x v="105"/>
    <x v="112"/>
    <x v="112"/>
    <x v="5"/>
    <x v="2"/>
    <x v="1"/>
    <x v="112"/>
  </r>
  <r>
    <x v="113"/>
    <x v="106"/>
    <x v="0"/>
    <x v="0"/>
    <x v="1"/>
    <x v="106"/>
    <x v="113"/>
    <x v="113"/>
    <x v="5"/>
    <x v="2"/>
    <x v="1"/>
    <x v="113"/>
  </r>
  <r>
    <x v="114"/>
    <x v="107"/>
    <x v="0"/>
    <x v="0"/>
    <x v="1"/>
    <x v="107"/>
    <x v="114"/>
    <x v="114"/>
    <x v="4"/>
    <x v="1"/>
    <x v="1"/>
    <x v="114"/>
  </r>
  <r>
    <x v="115"/>
    <x v="108"/>
    <x v="0"/>
    <x v="0"/>
    <x v="1"/>
    <x v="108"/>
    <x v="115"/>
    <x v="115"/>
    <x v="4"/>
    <x v="1"/>
    <x v="1"/>
    <x v="115"/>
  </r>
  <r>
    <x v="116"/>
    <x v="109"/>
    <x v="0"/>
    <x v="0"/>
    <x v="1"/>
    <x v="109"/>
    <x v="116"/>
    <x v="116"/>
    <x v="4"/>
    <x v="1"/>
    <x v="1"/>
    <x v="116"/>
  </r>
  <r>
    <x v="117"/>
    <x v="110"/>
    <x v="0"/>
    <x v="0"/>
    <x v="1"/>
    <x v="110"/>
    <x v="117"/>
    <x v="117"/>
    <x v="4"/>
    <x v="1"/>
    <x v="1"/>
    <x v="117"/>
  </r>
  <r>
    <x v="118"/>
    <x v="111"/>
    <x v="0"/>
    <x v="0"/>
    <x v="1"/>
    <x v="111"/>
    <x v="118"/>
    <x v="118"/>
    <x v="4"/>
    <x v="1"/>
    <x v="1"/>
    <x v="118"/>
  </r>
  <r>
    <x v="119"/>
    <x v="112"/>
    <x v="0"/>
    <x v="0"/>
    <x v="1"/>
    <x v="112"/>
    <x v="119"/>
    <x v="119"/>
    <x v="5"/>
    <x v="2"/>
    <x v="1"/>
    <x v="119"/>
  </r>
  <r>
    <x v="120"/>
    <x v="113"/>
    <x v="0"/>
    <x v="0"/>
    <x v="1"/>
    <x v="113"/>
    <x v="120"/>
    <x v="120"/>
    <x v="5"/>
    <x v="2"/>
    <x v="1"/>
    <x v="120"/>
  </r>
  <r>
    <x v="121"/>
    <x v="78"/>
    <x v="0"/>
    <x v="0"/>
    <x v="1"/>
    <x v="114"/>
    <x v="121"/>
    <x v="121"/>
    <x v="4"/>
    <x v="1"/>
    <x v="1"/>
    <x v="121"/>
  </r>
  <r>
    <x v="122"/>
    <x v="114"/>
    <x v="0"/>
    <x v="0"/>
    <x v="1"/>
    <x v="115"/>
    <x v="122"/>
    <x v="122"/>
    <x v="4"/>
    <x v="1"/>
    <x v="1"/>
    <x v="122"/>
  </r>
  <r>
    <x v="123"/>
    <x v="115"/>
    <x v="0"/>
    <x v="0"/>
    <x v="1"/>
    <x v="116"/>
    <x v="123"/>
    <x v="123"/>
    <x v="4"/>
    <x v="1"/>
    <x v="1"/>
    <x v="123"/>
  </r>
  <r>
    <x v="124"/>
    <x v="116"/>
    <x v="0"/>
    <x v="0"/>
    <x v="1"/>
    <x v="117"/>
    <x v="124"/>
    <x v="124"/>
    <x v="4"/>
    <x v="1"/>
    <x v="1"/>
    <x v="124"/>
  </r>
  <r>
    <x v="125"/>
    <x v="117"/>
    <x v="0"/>
    <x v="0"/>
    <x v="1"/>
    <x v="118"/>
    <x v="125"/>
    <x v="125"/>
    <x v="4"/>
    <x v="1"/>
    <x v="1"/>
    <x v="125"/>
  </r>
  <r>
    <x v="126"/>
    <x v="84"/>
    <x v="0"/>
    <x v="0"/>
    <x v="1"/>
    <x v="119"/>
    <x v="126"/>
    <x v="126"/>
    <x v="4"/>
    <x v="1"/>
    <x v="1"/>
    <x v="126"/>
  </r>
  <r>
    <x v="127"/>
    <x v="118"/>
    <x v="0"/>
    <x v="0"/>
    <x v="1"/>
    <x v="120"/>
    <x v="127"/>
    <x v="127"/>
    <x v="4"/>
    <x v="1"/>
    <x v="1"/>
    <x v="127"/>
  </r>
  <r>
    <x v="128"/>
    <x v="29"/>
    <x v="0"/>
    <x v="0"/>
    <x v="1"/>
    <x v="121"/>
    <x v="128"/>
    <x v="128"/>
    <x v="4"/>
    <x v="1"/>
    <x v="1"/>
    <x v="128"/>
  </r>
  <r>
    <x v="129"/>
    <x v="119"/>
    <x v="0"/>
    <x v="0"/>
    <x v="1"/>
    <x v="122"/>
    <x v="129"/>
    <x v="129"/>
    <x v="4"/>
    <x v="1"/>
    <x v="1"/>
    <x v="129"/>
  </r>
  <r>
    <x v="130"/>
    <x v="79"/>
    <x v="0"/>
    <x v="0"/>
    <x v="1"/>
    <x v="123"/>
    <x v="130"/>
    <x v="130"/>
    <x v="4"/>
    <x v="1"/>
    <x v="1"/>
    <x v="130"/>
  </r>
  <r>
    <x v="131"/>
    <x v="120"/>
    <x v="0"/>
    <x v="0"/>
    <x v="1"/>
    <x v="124"/>
    <x v="131"/>
    <x v="131"/>
    <x v="4"/>
    <x v="1"/>
    <x v="1"/>
    <x v="131"/>
  </r>
  <r>
    <x v="132"/>
    <x v="40"/>
    <x v="0"/>
    <x v="0"/>
    <x v="1"/>
    <x v="125"/>
    <x v="132"/>
    <x v="132"/>
    <x v="4"/>
    <x v="1"/>
    <x v="1"/>
    <x v="132"/>
  </r>
  <r>
    <x v="133"/>
    <x v="121"/>
    <x v="0"/>
    <x v="0"/>
    <x v="1"/>
    <x v="126"/>
    <x v="133"/>
    <x v="133"/>
    <x v="4"/>
    <x v="1"/>
    <x v="1"/>
    <x v="133"/>
  </r>
  <r>
    <x v="134"/>
    <x v="122"/>
    <x v="0"/>
    <x v="0"/>
    <x v="1"/>
    <x v="127"/>
    <x v="134"/>
    <x v="134"/>
    <x v="4"/>
    <x v="1"/>
    <x v="1"/>
    <x v="134"/>
  </r>
  <r>
    <x v="135"/>
    <x v="123"/>
    <x v="0"/>
    <x v="0"/>
    <x v="1"/>
    <x v="128"/>
    <x v="135"/>
    <x v="135"/>
    <x v="4"/>
    <x v="1"/>
    <x v="1"/>
    <x v="135"/>
  </r>
  <r>
    <x v="136"/>
    <x v="124"/>
    <x v="0"/>
    <x v="0"/>
    <x v="1"/>
    <x v="129"/>
    <x v="136"/>
    <x v="136"/>
    <x v="4"/>
    <x v="1"/>
    <x v="1"/>
    <x v="136"/>
  </r>
  <r>
    <x v="137"/>
    <x v="125"/>
    <x v="0"/>
    <x v="0"/>
    <x v="1"/>
    <x v="130"/>
    <x v="137"/>
    <x v="137"/>
    <x v="4"/>
    <x v="1"/>
    <x v="1"/>
    <x v="137"/>
  </r>
  <r>
    <x v="138"/>
    <x v="126"/>
    <x v="0"/>
    <x v="0"/>
    <x v="1"/>
    <x v="131"/>
    <x v="138"/>
    <x v="138"/>
    <x v="4"/>
    <x v="1"/>
    <x v="1"/>
    <x v="138"/>
  </r>
  <r>
    <x v="139"/>
    <x v="127"/>
    <x v="1"/>
    <x v="1"/>
    <x v="0"/>
    <x v="132"/>
    <x v="139"/>
    <x v="139"/>
    <x v="0"/>
    <x v="0"/>
    <x v="0"/>
    <x v="139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39"/>
    <x v="0"/>
    <x v="0"/>
    <x v="1"/>
    <x v="36"/>
    <x v="43"/>
    <x v="43"/>
    <x v="3"/>
    <x v="3"/>
    <x v="1"/>
    <x v="43"/>
  </r>
  <r>
    <x v="44"/>
    <x v="43"/>
    <x v="0"/>
    <x v="0"/>
    <x v="1"/>
    <x v="37"/>
    <x v="44"/>
    <x v="44"/>
    <x v="3"/>
    <x v="3"/>
    <x v="1"/>
    <x v="44"/>
  </r>
  <r>
    <x v="45"/>
    <x v="44"/>
    <x v="0"/>
    <x v="0"/>
    <x v="1"/>
    <x v="38"/>
    <x v="45"/>
    <x v="45"/>
    <x v="3"/>
    <x v="3"/>
    <x v="1"/>
    <x v="45"/>
  </r>
  <r>
    <x v="46"/>
    <x v="45"/>
    <x v="0"/>
    <x v="0"/>
    <x v="1"/>
    <x v="39"/>
    <x v="46"/>
    <x v="46"/>
    <x v="3"/>
    <x v="3"/>
    <x v="1"/>
    <x v="46"/>
  </r>
  <r>
    <x v="47"/>
    <x v="46"/>
    <x v="0"/>
    <x v="0"/>
    <x v="1"/>
    <x v="40"/>
    <x v="47"/>
    <x v="47"/>
    <x v="3"/>
    <x v="3"/>
    <x v="1"/>
    <x v="47"/>
  </r>
  <r>
    <x v="48"/>
    <x v="47"/>
    <x v="0"/>
    <x v="0"/>
    <x v="1"/>
    <x v="41"/>
    <x v="48"/>
    <x v="48"/>
    <x v="3"/>
    <x v="3"/>
    <x v="1"/>
    <x v="48"/>
  </r>
  <r>
    <x v="49"/>
    <x v="48"/>
    <x v="0"/>
    <x v="0"/>
    <x v="1"/>
    <x v="42"/>
    <x v="49"/>
    <x v="49"/>
    <x v="3"/>
    <x v="3"/>
    <x v="1"/>
    <x v="49"/>
  </r>
  <r>
    <x v="50"/>
    <x v="49"/>
    <x v="0"/>
    <x v="0"/>
    <x v="1"/>
    <x v="43"/>
    <x v="50"/>
    <x v="50"/>
    <x v="3"/>
    <x v="3"/>
    <x v="1"/>
    <x v="50"/>
  </r>
  <r>
    <x v="51"/>
    <x v="50"/>
    <x v="0"/>
    <x v="0"/>
    <x v="1"/>
    <x v="44"/>
    <x v="51"/>
    <x v="51"/>
    <x v="3"/>
    <x v="3"/>
    <x v="1"/>
    <x v="51"/>
  </r>
  <r>
    <x v="52"/>
    <x v="51"/>
    <x v="0"/>
    <x v="0"/>
    <x v="1"/>
    <x v="45"/>
    <x v="52"/>
    <x v="52"/>
    <x v="3"/>
    <x v="3"/>
    <x v="1"/>
    <x v="52"/>
  </r>
  <r>
    <x v="53"/>
    <x v="52"/>
    <x v="0"/>
    <x v="0"/>
    <x v="1"/>
    <x v="46"/>
    <x v="53"/>
    <x v="53"/>
    <x v="3"/>
    <x v="3"/>
    <x v="1"/>
    <x v="53"/>
  </r>
  <r>
    <x v="54"/>
    <x v="53"/>
    <x v="0"/>
    <x v="0"/>
    <x v="1"/>
    <x v="47"/>
    <x v="54"/>
    <x v="54"/>
    <x v="3"/>
    <x v="3"/>
    <x v="1"/>
    <x v="54"/>
  </r>
  <r>
    <x v="55"/>
    <x v="54"/>
    <x v="0"/>
    <x v="0"/>
    <x v="1"/>
    <x v="48"/>
    <x v="55"/>
    <x v="55"/>
    <x v="3"/>
    <x v="3"/>
    <x v="1"/>
    <x v="55"/>
  </r>
  <r>
    <x v="56"/>
    <x v="8"/>
    <x v="0"/>
    <x v="0"/>
    <x v="1"/>
    <x v="49"/>
    <x v="56"/>
    <x v="56"/>
    <x v="3"/>
    <x v="3"/>
    <x v="1"/>
    <x v="56"/>
  </r>
  <r>
    <x v="57"/>
    <x v="55"/>
    <x v="0"/>
    <x v="0"/>
    <x v="1"/>
    <x v="50"/>
    <x v="57"/>
    <x v="57"/>
    <x v="3"/>
    <x v="3"/>
    <x v="1"/>
    <x v="57"/>
  </r>
  <r>
    <x v="58"/>
    <x v="56"/>
    <x v="0"/>
    <x v="0"/>
    <x v="1"/>
    <x v="51"/>
    <x v="58"/>
    <x v="58"/>
    <x v="3"/>
    <x v="3"/>
    <x v="1"/>
    <x v="58"/>
  </r>
  <r>
    <x v="59"/>
    <x v="57"/>
    <x v="0"/>
    <x v="0"/>
    <x v="1"/>
    <x v="52"/>
    <x v="59"/>
    <x v="59"/>
    <x v="3"/>
    <x v="3"/>
    <x v="1"/>
    <x v="59"/>
  </r>
  <r>
    <x v="60"/>
    <x v="58"/>
    <x v="0"/>
    <x v="0"/>
    <x v="1"/>
    <x v="53"/>
    <x v="60"/>
    <x v="60"/>
    <x v="3"/>
    <x v="3"/>
    <x v="1"/>
    <x v="60"/>
  </r>
  <r>
    <x v="61"/>
    <x v="59"/>
    <x v="0"/>
    <x v="0"/>
    <x v="1"/>
    <x v="54"/>
    <x v="61"/>
    <x v="61"/>
    <x v="3"/>
    <x v="3"/>
    <x v="1"/>
    <x v="61"/>
  </r>
  <r>
    <x v="62"/>
    <x v="60"/>
    <x v="0"/>
    <x v="0"/>
    <x v="1"/>
    <x v="55"/>
    <x v="62"/>
    <x v="62"/>
    <x v="3"/>
    <x v="3"/>
    <x v="1"/>
    <x v="62"/>
  </r>
  <r>
    <x v="63"/>
    <x v="61"/>
    <x v="0"/>
    <x v="0"/>
    <x v="1"/>
    <x v="56"/>
    <x v="63"/>
    <x v="63"/>
    <x v="3"/>
    <x v="3"/>
    <x v="1"/>
    <x v="63"/>
  </r>
  <r>
    <x v="64"/>
    <x v="62"/>
    <x v="0"/>
    <x v="0"/>
    <x v="1"/>
    <x v="57"/>
    <x v="64"/>
    <x v="64"/>
    <x v="3"/>
    <x v="3"/>
    <x v="1"/>
    <x v="64"/>
  </r>
  <r>
    <x v="65"/>
    <x v="63"/>
    <x v="0"/>
    <x v="0"/>
    <x v="1"/>
    <x v="58"/>
    <x v="65"/>
    <x v="65"/>
    <x v="3"/>
    <x v="3"/>
    <x v="1"/>
    <x v="65"/>
  </r>
  <r>
    <x v="66"/>
    <x v="64"/>
    <x v="0"/>
    <x v="0"/>
    <x v="1"/>
    <x v="59"/>
    <x v="66"/>
    <x v="66"/>
    <x v="3"/>
    <x v="3"/>
    <x v="1"/>
    <x v="66"/>
  </r>
  <r>
    <x v="67"/>
    <x v="65"/>
    <x v="0"/>
    <x v="0"/>
    <x v="1"/>
    <x v="60"/>
    <x v="67"/>
    <x v="67"/>
    <x v="3"/>
    <x v="3"/>
    <x v="1"/>
    <x v="67"/>
  </r>
  <r>
    <x v="68"/>
    <x v="66"/>
    <x v="0"/>
    <x v="0"/>
    <x v="1"/>
    <x v="61"/>
    <x v="68"/>
    <x v="68"/>
    <x v="3"/>
    <x v="3"/>
    <x v="1"/>
    <x v="68"/>
  </r>
  <r>
    <x v="69"/>
    <x v="67"/>
    <x v="0"/>
    <x v="0"/>
    <x v="1"/>
    <x v="62"/>
    <x v="69"/>
    <x v="69"/>
    <x v="3"/>
    <x v="3"/>
    <x v="1"/>
    <x v="69"/>
  </r>
  <r>
    <x v="70"/>
    <x v="68"/>
    <x v="0"/>
    <x v="0"/>
    <x v="1"/>
    <x v="63"/>
    <x v="70"/>
    <x v="70"/>
    <x v="3"/>
    <x v="3"/>
    <x v="1"/>
    <x v="70"/>
  </r>
  <r>
    <x v="71"/>
    <x v="69"/>
    <x v="0"/>
    <x v="0"/>
    <x v="1"/>
    <x v="64"/>
    <x v="71"/>
    <x v="71"/>
    <x v="3"/>
    <x v="3"/>
    <x v="1"/>
    <x v="71"/>
  </r>
  <r>
    <x v="72"/>
    <x v="70"/>
    <x v="0"/>
    <x v="0"/>
    <x v="1"/>
    <x v="65"/>
    <x v="72"/>
    <x v="72"/>
    <x v="3"/>
    <x v="3"/>
    <x v="1"/>
    <x v="72"/>
  </r>
  <r>
    <x v="73"/>
    <x v="71"/>
    <x v="0"/>
    <x v="0"/>
    <x v="1"/>
    <x v="66"/>
    <x v="73"/>
    <x v="73"/>
    <x v="3"/>
    <x v="3"/>
    <x v="1"/>
    <x v="73"/>
  </r>
  <r>
    <x v="74"/>
    <x v="72"/>
    <x v="0"/>
    <x v="0"/>
    <x v="1"/>
    <x v="67"/>
    <x v="74"/>
    <x v="74"/>
    <x v="3"/>
    <x v="3"/>
    <x v="1"/>
    <x v="74"/>
  </r>
  <r>
    <x v="75"/>
    <x v="73"/>
    <x v="0"/>
    <x v="0"/>
    <x v="1"/>
    <x v="68"/>
    <x v="75"/>
    <x v="75"/>
    <x v="3"/>
    <x v="3"/>
    <x v="1"/>
    <x v="75"/>
  </r>
  <r>
    <x v="76"/>
    <x v="74"/>
    <x v="0"/>
    <x v="0"/>
    <x v="1"/>
    <x v="69"/>
    <x v="76"/>
    <x v="76"/>
    <x v="3"/>
    <x v="3"/>
    <x v="1"/>
    <x v="76"/>
  </r>
  <r>
    <x v="77"/>
    <x v="75"/>
    <x v="0"/>
    <x v="0"/>
    <x v="1"/>
    <x v="70"/>
    <x v="77"/>
    <x v="77"/>
    <x v="3"/>
    <x v="3"/>
    <x v="1"/>
    <x v="77"/>
  </r>
  <r>
    <x v="78"/>
    <x v="76"/>
    <x v="0"/>
    <x v="0"/>
    <x v="1"/>
    <x v="71"/>
    <x v="78"/>
    <x v="78"/>
    <x v="3"/>
    <x v="3"/>
    <x v="1"/>
    <x v="78"/>
  </r>
  <r>
    <x v="79"/>
    <x v="77"/>
    <x v="0"/>
    <x v="0"/>
    <x v="1"/>
    <x v="72"/>
    <x v="79"/>
    <x v="79"/>
    <x v="3"/>
    <x v="3"/>
    <x v="1"/>
    <x v="79"/>
  </r>
  <r>
    <x v="80"/>
    <x v="78"/>
    <x v="0"/>
    <x v="0"/>
    <x v="1"/>
    <x v="73"/>
    <x v="80"/>
    <x v="80"/>
    <x v="3"/>
    <x v="3"/>
    <x v="1"/>
    <x v="80"/>
  </r>
  <r>
    <x v="81"/>
    <x v="79"/>
    <x v="0"/>
    <x v="0"/>
    <x v="1"/>
    <x v="74"/>
    <x v="81"/>
    <x v="81"/>
    <x v="3"/>
    <x v="3"/>
    <x v="1"/>
    <x v="81"/>
  </r>
  <r>
    <x v="82"/>
    <x v="80"/>
    <x v="0"/>
    <x v="0"/>
    <x v="1"/>
    <x v="75"/>
    <x v="82"/>
    <x v="82"/>
    <x v="3"/>
    <x v="3"/>
    <x v="1"/>
    <x v="82"/>
  </r>
  <r>
    <x v="83"/>
    <x v="81"/>
    <x v="0"/>
    <x v="0"/>
    <x v="1"/>
    <x v="76"/>
    <x v="83"/>
    <x v="83"/>
    <x v="3"/>
    <x v="3"/>
    <x v="1"/>
    <x v="83"/>
  </r>
  <r>
    <x v="84"/>
    <x v="82"/>
    <x v="0"/>
    <x v="0"/>
    <x v="1"/>
    <x v="77"/>
    <x v="84"/>
    <x v="84"/>
    <x v="3"/>
    <x v="3"/>
    <x v="1"/>
    <x v="84"/>
  </r>
  <r>
    <x v="85"/>
    <x v="83"/>
    <x v="0"/>
    <x v="0"/>
    <x v="1"/>
    <x v="78"/>
    <x v="85"/>
    <x v="85"/>
    <x v="3"/>
    <x v="3"/>
    <x v="1"/>
    <x v="85"/>
  </r>
  <r>
    <x v="86"/>
    <x v="1"/>
    <x v="0"/>
    <x v="0"/>
    <x v="1"/>
    <x v="79"/>
    <x v="86"/>
    <x v="86"/>
    <x v="3"/>
    <x v="3"/>
    <x v="1"/>
    <x v="86"/>
  </r>
  <r>
    <x v="87"/>
    <x v="84"/>
    <x v="0"/>
    <x v="0"/>
    <x v="1"/>
    <x v="79"/>
    <x v="87"/>
    <x v="87"/>
    <x v="3"/>
    <x v="3"/>
    <x v="1"/>
    <x v="87"/>
  </r>
  <r>
    <x v="88"/>
    <x v="85"/>
    <x v="0"/>
    <x v="0"/>
    <x v="1"/>
    <x v="80"/>
    <x v="88"/>
    <x v="88"/>
    <x v="3"/>
    <x v="3"/>
    <x v="1"/>
    <x v="88"/>
  </r>
  <r>
    <x v="89"/>
    <x v="86"/>
    <x v="0"/>
    <x v="0"/>
    <x v="1"/>
    <x v="81"/>
    <x v="89"/>
    <x v="89"/>
    <x v="3"/>
    <x v="3"/>
    <x v="1"/>
    <x v="89"/>
  </r>
  <r>
    <x v="90"/>
    <x v="87"/>
    <x v="0"/>
    <x v="0"/>
    <x v="1"/>
    <x v="82"/>
    <x v="90"/>
    <x v="90"/>
    <x v="3"/>
    <x v="3"/>
    <x v="1"/>
    <x v="90"/>
  </r>
  <r>
    <x v="91"/>
    <x v="88"/>
    <x v="0"/>
    <x v="0"/>
    <x v="1"/>
    <x v="83"/>
    <x v="91"/>
    <x v="91"/>
    <x v="3"/>
    <x v="3"/>
    <x v="1"/>
    <x v="91"/>
  </r>
  <r>
    <x v="92"/>
    <x v="89"/>
    <x v="0"/>
    <x v="0"/>
    <x v="1"/>
    <x v="84"/>
    <x v="92"/>
    <x v="92"/>
    <x v="3"/>
    <x v="3"/>
    <x v="1"/>
    <x v="92"/>
  </r>
  <r>
    <x v="93"/>
    <x v="90"/>
    <x v="0"/>
    <x v="0"/>
    <x v="1"/>
    <x v="85"/>
    <x v="93"/>
    <x v="93"/>
    <x v="3"/>
    <x v="3"/>
    <x v="1"/>
    <x v="93"/>
  </r>
  <r>
    <x v="94"/>
    <x v="91"/>
    <x v="0"/>
    <x v="0"/>
    <x v="1"/>
    <x v="86"/>
    <x v="94"/>
    <x v="94"/>
    <x v="4"/>
    <x v="3"/>
    <x v="1"/>
    <x v="94"/>
  </r>
  <r>
    <x v="95"/>
    <x v="92"/>
    <x v="0"/>
    <x v="0"/>
    <x v="1"/>
    <x v="87"/>
    <x v="95"/>
    <x v="95"/>
    <x v="4"/>
    <x v="3"/>
    <x v="1"/>
    <x v="95"/>
  </r>
  <r>
    <x v="96"/>
    <x v="93"/>
    <x v="0"/>
    <x v="0"/>
    <x v="1"/>
    <x v="88"/>
    <x v="96"/>
    <x v="96"/>
    <x v="4"/>
    <x v="3"/>
    <x v="1"/>
    <x v="96"/>
  </r>
  <r>
    <x v="97"/>
    <x v="94"/>
    <x v="0"/>
    <x v="0"/>
    <x v="1"/>
    <x v="89"/>
    <x v="97"/>
    <x v="97"/>
    <x v="4"/>
    <x v="3"/>
    <x v="1"/>
    <x v="97"/>
  </r>
  <r>
    <x v="98"/>
    <x v="95"/>
    <x v="0"/>
    <x v="0"/>
    <x v="1"/>
    <x v="90"/>
    <x v="98"/>
    <x v="98"/>
    <x v="4"/>
    <x v="3"/>
    <x v="1"/>
    <x v="98"/>
  </r>
  <r>
    <x v="99"/>
    <x v="96"/>
    <x v="0"/>
    <x v="0"/>
    <x v="1"/>
    <x v="91"/>
    <x v="99"/>
    <x v="99"/>
    <x v="4"/>
    <x v="3"/>
    <x v="1"/>
    <x v="99"/>
  </r>
  <r>
    <x v="100"/>
    <x v="97"/>
    <x v="0"/>
    <x v="0"/>
    <x v="1"/>
    <x v="92"/>
    <x v="100"/>
    <x v="100"/>
    <x v="4"/>
    <x v="3"/>
    <x v="1"/>
    <x v="100"/>
  </r>
  <r>
    <x v="101"/>
    <x v="98"/>
    <x v="0"/>
    <x v="0"/>
    <x v="1"/>
    <x v="93"/>
    <x v="101"/>
    <x v="101"/>
    <x v="4"/>
    <x v="3"/>
    <x v="1"/>
    <x v="101"/>
  </r>
  <r>
    <x v="102"/>
    <x v="99"/>
    <x v="0"/>
    <x v="0"/>
    <x v="1"/>
    <x v="94"/>
    <x v="102"/>
    <x v="102"/>
    <x v="4"/>
    <x v="3"/>
    <x v="1"/>
    <x v="102"/>
  </r>
  <r>
    <x v="103"/>
    <x v="100"/>
    <x v="0"/>
    <x v="0"/>
    <x v="1"/>
    <x v="95"/>
    <x v="103"/>
    <x v="103"/>
    <x v="4"/>
    <x v="3"/>
    <x v="1"/>
    <x v="103"/>
  </r>
  <r>
    <x v="104"/>
    <x v="76"/>
    <x v="0"/>
    <x v="0"/>
    <x v="1"/>
    <x v="96"/>
    <x v="104"/>
    <x v="104"/>
    <x v="4"/>
    <x v="3"/>
    <x v="1"/>
    <x v="104"/>
  </r>
  <r>
    <x v="105"/>
    <x v="101"/>
    <x v="0"/>
    <x v="0"/>
    <x v="1"/>
    <x v="97"/>
    <x v="105"/>
    <x v="105"/>
    <x v="4"/>
    <x v="3"/>
    <x v="1"/>
    <x v="105"/>
  </r>
  <r>
    <x v="106"/>
    <x v="102"/>
    <x v="0"/>
    <x v="0"/>
    <x v="1"/>
    <x v="98"/>
    <x v="106"/>
    <x v="106"/>
    <x v="5"/>
    <x v="2"/>
    <x v="1"/>
    <x v="106"/>
  </r>
  <r>
    <x v="107"/>
    <x v="103"/>
    <x v="0"/>
    <x v="0"/>
    <x v="1"/>
    <x v="99"/>
    <x v="107"/>
    <x v="107"/>
    <x v="5"/>
    <x v="2"/>
    <x v="1"/>
    <x v="107"/>
  </r>
  <r>
    <x v="108"/>
    <x v="104"/>
    <x v="0"/>
    <x v="0"/>
    <x v="1"/>
    <x v="100"/>
    <x v="108"/>
    <x v="108"/>
    <x v="4"/>
    <x v="3"/>
    <x v="1"/>
    <x v="108"/>
  </r>
  <r>
    <x v="109"/>
    <x v="105"/>
    <x v="0"/>
    <x v="0"/>
    <x v="1"/>
    <x v="101"/>
    <x v="109"/>
    <x v="109"/>
    <x v="4"/>
    <x v="3"/>
    <x v="1"/>
    <x v="109"/>
  </r>
  <r>
    <x v="110"/>
    <x v="106"/>
    <x v="0"/>
    <x v="0"/>
    <x v="1"/>
    <x v="102"/>
    <x v="110"/>
    <x v="110"/>
    <x v="4"/>
    <x v="3"/>
    <x v="1"/>
    <x v="110"/>
  </r>
  <r>
    <x v="111"/>
    <x v="107"/>
    <x v="0"/>
    <x v="0"/>
    <x v="1"/>
    <x v="103"/>
    <x v="111"/>
    <x v="111"/>
    <x v="4"/>
    <x v="3"/>
    <x v="1"/>
    <x v="111"/>
  </r>
  <r>
    <x v="112"/>
    <x v="97"/>
    <x v="0"/>
    <x v="0"/>
    <x v="1"/>
    <x v="104"/>
    <x v="112"/>
    <x v="112"/>
    <x v="4"/>
    <x v="3"/>
    <x v="1"/>
    <x v="112"/>
  </r>
  <r>
    <x v="113"/>
    <x v="108"/>
    <x v="0"/>
    <x v="0"/>
    <x v="1"/>
    <x v="105"/>
    <x v="113"/>
    <x v="113"/>
    <x v="5"/>
    <x v="2"/>
    <x v="1"/>
    <x v="113"/>
  </r>
  <r>
    <x v="114"/>
    <x v="109"/>
    <x v="0"/>
    <x v="0"/>
    <x v="1"/>
    <x v="106"/>
    <x v="114"/>
    <x v="114"/>
    <x v="5"/>
    <x v="2"/>
    <x v="1"/>
    <x v="114"/>
  </r>
  <r>
    <x v="115"/>
    <x v="110"/>
    <x v="0"/>
    <x v="0"/>
    <x v="1"/>
    <x v="107"/>
    <x v="115"/>
    <x v="115"/>
    <x v="4"/>
    <x v="3"/>
    <x v="1"/>
    <x v="115"/>
  </r>
  <r>
    <x v="116"/>
    <x v="111"/>
    <x v="0"/>
    <x v="0"/>
    <x v="1"/>
    <x v="108"/>
    <x v="116"/>
    <x v="116"/>
    <x v="4"/>
    <x v="3"/>
    <x v="1"/>
    <x v="116"/>
  </r>
  <r>
    <x v="117"/>
    <x v="112"/>
    <x v="0"/>
    <x v="0"/>
    <x v="1"/>
    <x v="109"/>
    <x v="117"/>
    <x v="117"/>
    <x v="4"/>
    <x v="3"/>
    <x v="1"/>
    <x v="117"/>
  </r>
  <r>
    <x v="118"/>
    <x v="113"/>
    <x v="0"/>
    <x v="0"/>
    <x v="1"/>
    <x v="110"/>
    <x v="118"/>
    <x v="118"/>
    <x v="4"/>
    <x v="3"/>
    <x v="1"/>
    <x v="118"/>
  </r>
  <r>
    <x v="119"/>
    <x v="114"/>
    <x v="0"/>
    <x v="0"/>
    <x v="1"/>
    <x v="111"/>
    <x v="119"/>
    <x v="119"/>
    <x v="4"/>
    <x v="3"/>
    <x v="1"/>
    <x v="119"/>
  </r>
  <r>
    <x v="120"/>
    <x v="82"/>
    <x v="0"/>
    <x v="0"/>
    <x v="1"/>
    <x v="112"/>
    <x v="120"/>
    <x v="120"/>
    <x v="4"/>
    <x v="3"/>
    <x v="1"/>
    <x v="120"/>
  </r>
  <r>
    <x v="121"/>
    <x v="115"/>
    <x v="0"/>
    <x v="0"/>
    <x v="1"/>
    <x v="113"/>
    <x v="121"/>
    <x v="121"/>
    <x v="4"/>
    <x v="3"/>
    <x v="1"/>
    <x v="121"/>
  </r>
  <r>
    <x v="122"/>
    <x v="23"/>
    <x v="0"/>
    <x v="0"/>
    <x v="1"/>
    <x v="114"/>
    <x v="122"/>
    <x v="122"/>
    <x v="4"/>
    <x v="3"/>
    <x v="1"/>
    <x v="122"/>
  </r>
  <r>
    <x v="123"/>
    <x v="116"/>
    <x v="0"/>
    <x v="0"/>
    <x v="1"/>
    <x v="115"/>
    <x v="123"/>
    <x v="123"/>
    <x v="4"/>
    <x v="3"/>
    <x v="1"/>
    <x v="123"/>
  </r>
  <r>
    <x v="124"/>
    <x v="77"/>
    <x v="0"/>
    <x v="0"/>
    <x v="1"/>
    <x v="116"/>
    <x v="124"/>
    <x v="124"/>
    <x v="4"/>
    <x v="3"/>
    <x v="1"/>
    <x v="124"/>
  </r>
  <r>
    <x v="125"/>
    <x v="117"/>
    <x v="0"/>
    <x v="0"/>
    <x v="1"/>
    <x v="117"/>
    <x v="125"/>
    <x v="125"/>
    <x v="4"/>
    <x v="3"/>
    <x v="1"/>
    <x v="125"/>
  </r>
  <r>
    <x v="126"/>
    <x v="118"/>
    <x v="0"/>
    <x v="0"/>
    <x v="1"/>
    <x v="118"/>
    <x v="126"/>
    <x v="126"/>
    <x v="4"/>
    <x v="3"/>
    <x v="1"/>
    <x v="126"/>
  </r>
  <r>
    <x v="127"/>
    <x v="119"/>
    <x v="0"/>
    <x v="0"/>
    <x v="1"/>
    <x v="119"/>
    <x v="127"/>
    <x v="127"/>
    <x v="4"/>
    <x v="3"/>
    <x v="1"/>
    <x v="127"/>
  </r>
  <r>
    <x v="128"/>
    <x v="120"/>
    <x v="0"/>
    <x v="0"/>
    <x v="1"/>
    <x v="120"/>
    <x v="128"/>
    <x v="128"/>
    <x v="4"/>
    <x v="3"/>
    <x v="1"/>
    <x v="128"/>
  </r>
  <r>
    <x v="129"/>
    <x v="121"/>
    <x v="0"/>
    <x v="0"/>
    <x v="1"/>
    <x v="121"/>
    <x v="129"/>
    <x v="129"/>
    <x v="4"/>
    <x v="3"/>
    <x v="1"/>
    <x v="129"/>
  </r>
  <r>
    <x v="130"/>
    <x v="122"/>
    <x v="0"/>
    <x v="0"/>
    <x v="1"/>
    <x v="122"/>
    <x v="130"/>
    <x v="130"/>
    <x v="4"/>
    <x v="3"/>
    <x v="1"/>
    <x v="130"/>
  </r>
  <r>
    <x v="131"/>
    <x v="123"/>
    <x v="0"/>
    <x v="0"/>
    <x v="1"/>
    <x v="123"/>
    <x v="131"/>
    <x v="131"/>
    <x v="4"/>
    <x v="3"/>
    <x v="1"/>
    <x v="131"/>
  </r>
  <r>
    <x v="132"/>
    <x v="124"/>
    <x v="0"/>
    <x v="0"/>
    <x v="1"/>
    <x v="124"/>
    <x v="132"/>
    <x v="132"/>
    <x v="4"/>
    <x v="3"/>
    <x v="1"/>
    <x v="132"/>
  </r>
  <r>
    <x v="133"/>
    <x v="125"/>
    <x v="1"/>
    <x v="1"/>
    <x v="0"/>
    <x v="125"/>
    <x v="133"/>
    <x v="133"/>
    <x v="0"/>
    <x v="0"/>
    <x v="0"/>
    <x v="133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11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0"/>
    <x v="0"/>
    <x v="0"/>
    <x v="1"/>
    <x v="18"/>
    <x v="24"/>
    <x v="24"/>
    <x v="1"/>
    <x v="1"/>
    <x v="1"/>
    <x v="24"/>
  </r>
  <r>
    <x v="25"/>
    <x v="24"/>
    <x v="0"/>
    <x v="0"/>
    <x v="1"/>
    <x v="19"/>
    <x v="25"/>
    <x v="25"/>
    <x v="1"/>
    <x v="1"/>
    <x v="1"/>
    <x v="25"/>
  </r>
  <r>
    <x v="26"/>
    <x v="25"/>
    <x v="0"/>
    <x v="0"/>
    <x v="1"/>
    <x v="20"/>
    <x v="26"/>
    <x v="26"/>
    <x v="1"/>
    <x v="1"/>
    <x v="1"/>
    <x v="26"/>
  </r>
  <r>
    <x v="27"/>
    <x v="26"/>
    <x v="0"/>
    <x v="0"/>
    <x v="1"/>
    <x v="21"/>
    <x v="27"/>
    <x v="27"/>
    <x v="1"/>
    <x v="1"/>
    <x v="1"/>
    <x v="27"/>
  </r>
  <r>
    <x v="28"/>
    <x v="27"/>
    <x v="0"/>
    <x v="0"/>
    <x v="1"/>
    <x v="22"/>
    <x v="28"/>
    <x v="28"/>
    <x v="1"/>
    <x v="1"/>
    <x v="1"/>
    <x v="28"/>
  </r>
  <r>
    <x v="29"/>
    <x v="28"/>
    <x v="0"/>
    <x v="0"/>
    <x v="1"/>
    <x v="23"/>
    <x v="29"/>
    <x v="29"/>
    <x v="1"/>
    <x v="1"/>
    <x v="1"/>
    <x v="29"/>
  </r>
  <r>
    <x v="30"/>
    <x v="29"/>
    <x v="0"/>
    <x v="0"/>
    <x v="1"/>
    <x v="24"/>
    <x v="30"/>
    <x v="30"/>
    <x v="1"/>
    <x v="1"/>
    <x v="1"/>
    <x v="30"/>
  </r>
  <r>
    <x v="31"/>
    <x v="30"/>
    <x v="0"/>
    <x v="0"/>
    <x v="1"/>
    <x v="25"/>
    <x v="31"/>
    <x v="31"/>
    <x v="1"/>
    <x v="1"/>
    <x v="1"/>
    <x v="31"/>
  </r>
  <r>
    <x v="32"/>
    <x v="31"/>
    <x v="0"/>
    <x v="0"/>
    <x v="1"/>
    <x v="26"/>
    <x v="32"/>
    <x v="32"/>
    <x v="1"/>
    <x v="1"/>
    <x v="1"/>
    <x v="32"/>
  </r>
  <r>
    <x v="33"/>
    <x v="32"/>
    <x v="0"/>
    <x v="0"/>
    <x v="1"/>
    <x v="27"/>
    <x v="33"/>
    <x v="33"/>
    <x v="1"/>
    <x v="1"/>
    <x v="1"/>
    <x v="33"/>
  </r>
  <r>
    <x v="34"/>
    <x v="33"/>
    <x v="0"/>
    <x v="0"/>
    <x v="1"/>
    <x v="28"/>
    <x v="34"/>
    <x v="34"/>
    <x v="1"/>
    <x v="1"/>
    <x v="1"/>
    <x v="34"/>
  </r>
  <r>
    <x v="35"/>
    <x v="34"/>
    <x v="0"/>
    <x v="0"/>
    <x v="1"/>
    <x v="29"/>
    <x v="35"/>
    <x v="35"/>
    <x v="1"/>
    <x v="1"/>
    <x v="1"/>
    <x v="35"/>
  </r>
  <r>
    <x v="36"/>
    <x v="35"/>
    <x v="0"/>
    <x v="0"/>
    <x v="1"/>
    <x v="30"/>
    <x v="36"/>
    <x v="36"/>
    <x v="1"/>
    <x v="1"/>
    <x v="1"/>
    <x v="36"/>
  </r>
  <r>
    <x v="37"/>
    <x v="36"/>
    <x v="0"/>
    <x v="0"/>
    <x v="1"/>
    <x v="31"/>
    <x v="37"/>
    <x v="37"/>
    <x v="1"/>
    <x v="1"/>
    <x v="1"/>
    <x v="37"/>
  </r>
  <r>
    <x v="38"/>
    <x v="37"/>
    <x v="0"/>
    <x v="0"/>
    <x v="1"/>
    <x v="32"/>
    <x v="38"/>
    <x v="38"/>
    <x v="1"/>
    <x v="1"/>
    <x v="1"/>
    <x v="38"/>
  </r>
  <r>
    <x v="39"/>
    <x v="38"/>
    <x v="0"/>
    <x v="0"/>
    <x v="1"/>
    <x v="33"/>
    <x v="39"/>
    <x v="39"/>
    <x v="1"/>
    <x v="1"/>
    <x v="1"/>
    <x v="39"/>
  </r>
  <r>
    <x v="40"/>
    <x v="39"/>
    <x v="0"/>
    <x v="0"/>
    <x v="1"/>
    <x v="34"/>
    <x v="40"/>
    <x v="40"/>
    <x v="1"/>
    <x v="1"/>
    <x v="1"/>
    <x v="40"/>
  </r>
  <r>
    <x v="41"/>
    <x v="40"/>
    <x v="0"/>
    <x v="0"/>
    <x v="1"/>
    <x v="35"/>
    <x v="41"/>
    <x v="41"/>
    <x v="1"/>
    <x v="1"/>
    <x v="1"/>
    <x v="41"/>
  </r>
  <r>
    <x v="42"/>
    <x v="41"/>
    <x v="0"/>
    <x v="0"/>
    <x v="1"/>
    <x v="36"/>
    <x v="42"/>
    <x v="42"/>
    <x v="1"/>
    <x v="1"/>
    <x v="1"/>
    <x v="42"/>
  </r>
  <r>
    <x v="43"/>
    <x v="42"/>
    <x v="0"/>
    <x v="0"/>
    <x v="1"/>
    <x v="37"/>
    <x v="43"/>
    <x v="43"/>
    <x v="1"/>
    <x v="1"/>
    <x v="1"/>
    <x v="43"/>
  </r>
  <r>
    <x v="44"/>
    <x v="43"/>
    <x v="0"/>
    <x v="0"/>
    <x v="1"/>
    <x v="38"/>
    <x v="44"/>
    <x v="44"/>
    <x v="1"/>
    <x v="1"/>
    <x v="1"/>
    <x v="44"/>
  </r>
  <r>
    <x v="45"/>
    <x v="44"/>
    <x v="0"/>
    <x v="0"/>
    <x v="1"/>
    <x v="39"/>
    <x v="45"/>
    <x v="45"/>
    <x v="1"/>
    <x v="1"/>
    <x v="1"/>
    <x v="45"/>
  </r>
  <r>
    <x v="46"/>
    <x v="45"/>
    <x v="0"/>
    <x v="0"/>
    <x v="1"/>
    <x v="40"/>
    <x v="46"/>
    <x v="46"/>
    <x v="1"/>
    <x v="1"/>
    <x v="1"/>
    <x v="46"/>
  </r>
  <r>
    <x v="47"/>
    <x v="46"/>
    <x v="0"/>
    <x v="0"/>
    <x v="1"/>
    <x v="41"/>
    <x v="47"/>
    <x v="47"/>
    <x v="1"/>
    <x v="1"/>
    <x v="1"/>
    <x v="47"/>
  </r>
  <r>
    <x v="48"/>
    <x v="47"/>
    <x v="0"/>
    <x v="0"/>
    <x v="1"/>
    <x v="42"/>
    <x v="48"/>
    <x v="48"/>
    <x v="1"/>
    <x v="1"/>
    <x v="1"/>
    <x v="48"/>
  </r>
  <r>
    <x v="49"/>
    <x v="48"/>
    <x v="0"/>
    <x v="0"/>
    <x v="1"/>
    <x v="43"/>
    <x v="49"/>
    <x v="49"/>
    <x v="1"/>
    <x v="1"/>
    <x v="1"/>
    <x v="49"/>
  </r>
  <r>
    <x v="50"/>
    <x v="49"/>
    <x v="0"/>
    <x v="0"/>
    <x v="1"/>
    <x v="44"/>
    <x v="50"/>
    <x v="50"/>
    <x v="1"/>
    <x v="1"/>
    <x v="1"/>
    <x v="50"/>
  </r>
  <r>
    <x v="51"/>
    <x v="50"/>
    <x v="0"/>
    <x v="0"/>
    <x v="1"/>
    <x v="45"/>
    <x v="51"/>
    <x v="51"/>
    <x v="1"/>
    <x v="1"/>
    <x v="1"/>
    <x v="51"/>
  </r>
  <r>
    <x v="52"/>
    <x v="51"/>
    <x v="0"/>
    <x v="0"/>
    <x v="1"/>
    <x v="46"/>
    <x v="52"/>
    <x v="52"/>
    <x v="1"/>
    <x v="1"/>
    <x v="1"/>
    <x v="52"/>
  </r>
  <r>
    <x v="53"/>
    <x v="52"/>
    <x v="0"/>
    <x v="0"/>
    <x v="1"/>
    <x v="47"/>
    <x v="53"/>
    <x v="53"/>
    <x v="1"/>
    <x v="1"/>
    <x v="1"/>
    <x v="53"/>
  </r>
  <r>
    <x v="54"/>
    <x v="53"/>
    <x v="0"/>
    <x v="0"/>
    <x v="1"/>
    <x v="48"/>
    <x v="54"/>
    <x v="54"/>
    <x v="1"/>
    <x v="1"/>
    <x v="1"/>
    <x v="54"/>
  </r>
  <r>
    <x v="55"/>
    <x v="54"/>
    <x v="0"/>
    <x v="0"/>
    <x v="1"/>
    <x v="49"/>
    <x v="55"/>
    <x v="55"/>
    <x v="1"/>
    <x v="1"/>
    <x v="1"/>
    <x v="55"/>
  </r>
  <r>
    <x v="56"/>
    <x v="55"/>
    <x v="0"/>
    <x v="0"/>
    <x v="1"/>
    <x v="50"/>
    <x v="56"/>
    <x v="56"/>
    <x v="1"/>
    <x v="1"/>
    <x v="1"/>
    <x v="56"/>
  </r>
  <r>
    <x v="57"/>
    <x v="56"/>
    <x v="0"/>
    <x v="0"/>
    <x v="1"/>
    <x v="51"/>
    <x v="57"/>
    <x v="57"/>
    <x v="1"/>
    <x v="1"/>
    <x v="1"/>
    <x v="57"/>
  </r>
  <r>
    <x v="58"/>
    <x v="57"/>
    <x v="0"/>
    <x v="0"/>
    <x v="1"/>
    <x v="52"/>
    <x v="58"/>
    <x v="58"/>
    <x v="1"/>
    <x v="1"/>
    <x v="1"/>
    <x v="58"/>
  </r>
  <r>
    <x v="59"/>
    <x v="58"/>
    <x v="0"/>
    <x v="0"/>
    <x v="1"/>
    <x v="53"/>
    <x v="59"/>
    <x v="59"/>
    <x v="1"/>
    <x v="1"/>
    <x v="1"/>
    <x v="59"/>
  </r>
  <r>
    <x v="60"/>
    <x v="59"/>
    <x v="0"/>
    <x v="0"/>
    <x v="1"/>
    <x v="54"/>
    <x v="60"/>
    <x v="60"/>
    <x v="1"/>
    <x v="1"/>
    <x v="1"/>
    <x v="60"/>
  </r>
  <r>
    <x v="61"/>
    <x v="60"/>
    <x v="0"/>
    <x v="0"/>
    <x v="1"/>
    <x v="55"/>
    <x v="61"/>
    <x v="61"/>
    <x v="1"/>
    <x v="1"/>
    <x v="1"/>
    <x v="61"/>
  </r>
  <r>
    <x v="62"/>
    <x v="61"/>
    <x v="0"/>
    <x v="0"/>
    <x v="1"/>
    <x v="56"/>
    <x v="62"/>
    <x v="62"/>
    <x v="1"/>
    <x v="1"/>
    <x v="1"/>
    <x v="62"/>
  </r>
  <r>
    <x v="63"/>
    <x v="62"/>
    <x v="0"/>
    <x v="0"/>
    <x v="1"/>
    <x v="57"/>
    <x v="63"/>
    <x v="63"/>
    <x v="1"/>
    <x v="1"/>
    <x v="1"/>
    <x v="63"/>
  </r>
  <r>
    <x v="64"/>
    <x v="63"/>
    <x v="0"/>
    <x v="0"/>
    <x v="1"/>
    <x v="58"/>
    <x v="64"/>
    <x v="64"/>
    <x v="1"/>
    <x v="1"/>
    <x v="1"/>
    <x v="64"/>
  </r>
  <r>
    <x v="65"/>
    <x v="4"/>
    <x v="0"/>
    <x v="0"/>
    <x v="1"/>
    <x v="59"/>
    <x v="65"/>
    <x v="65"/>
    <x v="1"/>
    <x v="1"/>
    <x v="1"/>
    <x v="65"/>
  </r>
  <r>
    <x v="66"/>
    <x v="64"/>
    <x v="0"/>
    <x v="0"/>
    <x v="1"/>
    <x v="60"/>
    <x v="66"/>
    <x v="66"/>
    <x v="1"/>
    <x v="1"/>
    <x v="1"/>
    <x v="66"/>
  </r>
  <r>
    <x v="67"/>
    <x v="65"/>
    <x v="0"/>
    <x v="0"/>
    <x v="1"/>
    <x v="61"/>
    <x v="67"/>
    <x v="67"/>
    <x v="1"/>
    <x v="1"/>
    <x v="1"/>
    <x v="67"/>
  </r>
  <r>
    <x v="68"/>
    <x v="66"/>
    <x v="0"/>
    <x v="0"/>
    <x v="1"/>
    <x v="61"/>
    <x v="68"/>
    <x v="68"/>
    <x v="1"/>
    <x v="1"/>
    <x v="1"/>
    <x v="68"/>
  </r>
  <r>
    <x v="69"/>
    <x v="67"/>
    <x v="0"/>
    <x v="0"/>
    <x v="1"/>
    <x v="62"/>
    <x v="69"/>
    <x v="69"/>
    <x v="1"/>
    <x v="1"/>
    <x v="1"/>
    <x v="69"/>
  </r>
  <r>
    <x v="70"/>
    <x v="68"/>
    <x v="0"/>
    <x v="0"/>
    <x v="1"/>
    <x v="63"/>
    <x v="70"/>
    <x v="70"/>
    <x v="1"/>
    <x v="1"/>
    <x v="1"/>
    <x v="70"/>
  </r>
  <r>
    <x v="71"/>
    <x v="69"/>
    <x v="0"/>
    <x v="0"/>
    <x v="1"/>
    <x v="64"/>
    <x v="71"/>
    <x v="71"/>
    <x v="1"/>
    <x v="1"/>
    <x v="1"/>
    <x v="71"/>
  </r>
  <r>
    <x v="72"/>
    <x v="70"/>
    <x v="0"/>
    <x v="0"/>
    <x v="1"/>
    <x v="65"/>
    <x v="72"/>
    <x v="72"/>
    <x v="1"/>
    <x v="1"/>
    <x v="1"/>
    <x v="72"/>
  </r>
  <r>
    <x v="73"/>
    <x v="71"/>
    <x v="0"/>
    <x v="0"/>
    <x v="1"/>
    <x v="66"/>
    <x v="73"/>
    <x v="73"/>
    <x v="1"/>
    <x v="1"/>
    <x v="1"/>
    <x v="73"/>
  </r>
  <r>
    <x v="74"/>
    <x v="72"/>
    <x v="0"/>
    <x v="0"/>
    <x v="1"/>
    <x v="67"/>
    <x v="74"/>
    <x v="74"/>
    <x v="1"/>
    <x v="1"/>
    <x v="1"/>
    <x v="74"/>
  </r>
  <r>
    <x v="75"/>
    <x v="73"/>
    <x v="0"/>
    <x v="0"/>
    <x v="1"/>
    <x v="68"/>
    <x v="75"/>
    <x v="75"/>
    <x v="3"/>
    <x v="1"/>
    <x v="1"/>
    <x v="75"/>
  </r>
  <r>
    <x v="76"/>
    <x v="74"/>
    <x v="0"/>
    <x v="0"/>
    <x v="1"/>
    <x v="69"/>
    <x v="76"/>
    <x v="76"/>
    <x v="3"/>
    <x v="1"/>
    <x v="1"/>
    <x v="76"/>
  </r>
  <r>
    <x v="77"/>
    <x v="75"/>
    <x v="0"/>
    <x v="0"/>
    <x v="1"/>
    <x v="70"/>
    <x v="77"/>
    <x v="77"/>
    <x v="3"/>
    <x v="1"/>
    <x v="1"/>
    <x v="77"/>
  </r>
  <r>
    <x v="78"/>
    <x v="76"/>
    <x v="0"/>
    <x v="0"/>
    <x v="1"/>
    <x v="71"/>
    <x v="78"/>
    <x v="78"/>
    <x v="3"/>
    <x v="1"/>
    <x v="1"/>
    <x v="78"/>
  </r>
  <r>
    <x v="79"/>
    <x v="77"/>
    <x v="0"/>
    <x v="0"/>
    <x v="1"/>
    <x v="72"/>
    <x v="79"/>
    <x v="79"/>
    <x v="3"/>
    <x v="1"/>
    <x v="1"/>
    <x v="79"/>
  </r>
  <r>
    <x v="80"/>
    <x v="78"/>
    <x v="0"/>
    <x v="0"/>
    <x v="1"/>
    <x v="73"/>
    <x v="80"/>
    <x v="80"/>
    <x v="3"/>
    <x v="1"/>
    <x v="1"/>
    <x v="80"/>
  </r>
  <r>
    <x v="81"/>
    <x v="79"/>
    <x v="0"/>
    <x v="0"/>
    <x v="1"/>
    <x v="74"/>
    <x v="81"/>
    <x v="81"/>
    <x v="3"/>
    <x v="1"/>
    <x v="1"/>
    <x v="81"/>
  </r>
  <r>
    <x v="82"/>
    <x v="80"/>
    <x v="0"/>
    <x v="0"/>
    <x v="1"/>
    <x v="75"/>
    <x v="82"/>
    <x v="82"/>
    <x v="3"/>
    <x v="1"/>
    <x v="1"/>
    <x v="82"/>
  </r>
  <r>
    <x v="83"/>
    <x v="81"/>
    <x v="0"/>
    <x v="0"/>
    <x v="1"/>
    <x v="76"/>
    <x v="83"/>
    <x v="83"/>
    <x v="3"/>
    <x v="1"/>
    <x v="1"/>
    <x v="83"/>
  </r>
  <r>
    <x v="84"/>
    <x v="82"/>
    <x v="0"/>
    <x v="0"/>
    <x v="1"/>
    <x v="77"/>
    <x v="84"/>
    <x v="84"/>
    <x v="3"/>
    <x v="1"/>
    <x v="1"/>
    <x v="84"/>
  </r>
  <r>
    <x v="85"/>
    <x v="58"/>
    <x v="0"/>
    <x v="0"/>
    <x v="1"/>
    <x v="78"/>
    <x v="85"/>
    <x v="85"/>
    <x v="3"/>
    <x v="1"/>
    <x v="1"/>
    <x v="85"/>
  </r>
  <r>
    <x v="86"/>
    <x v="83"/>
    <x v="0"/>
    <x v="0"/>
    <x v="1"/>
    <x v="79"/>
    <x v="86"/>
    <x v="86"/>
    <x v="3"/>
    <x v="1"/>
    <x v="1"/>
    <x v="86"/>
  </r>
  <r>
    <x v="87"/>
    <x v="84"/>
    <x v="0"/>
    <x v="0"/>
    <x v="1"/>
    <x v="80"/>
    <x v="87"/>
    <x v="87"/>
    <x v="4"/>
    <x v="2"/>
    <x v="1"/>
    <x v="87"/>
  </r>
  <r>
    <x v="88"/>
    <x v="85"/>
    <x v="0"/>
    <x v="0"/>
    <x v="1"/>
    <x v="81"/>
    <x v="88"/>
    <x v="88"/>
    <x v="4"/>
    <x v="2"/>
    <x v="1"/>
    <x v="88"/>
  </r>
  <r>
    <x v="89"/>
    <x v="86"/>
    <x v="0"/>
    <x v="0"/>
    <x v="1"/>
    <x v="82"/>
    <x v="89"/>
    <x v="89"/>
    <x v="3"/>
    <x v="1"/>
    <x v="1"/>
    <x v="89"/>
  </r>
  <r>
    <x v="90"/>
    <x v="87"/>
    <x v="0"/>
    <x v="0"/>
    <x v="1"/>
    <x v="83"/>
    <x v="90"/>
    <x v="90"/>
    <x v="3"/>
    <x v="1"/>
    <x v="1"/>
    <x v="90"/>
  </r>
  <r>
    <x v="91"/>
    <x v="88"/>
    <x v="0"/>
    <x v="0"/>
    <x v="1"/>
    <x v="84"/>
    <x v="91"/>
    <x v="91"/>
    <x v="3"/>
    <x v="1"/>
    <x v="1"/>
    <x v="91"/>
  </r>
  <r>
    <x v="92"/>
    <x v="89"/>
    <x v="0"/>
    <x v="0"/>
    <x v="1"/>
    <x v="85"/>
    <x v="92"/>
    <x v="92"/>
    <x v="3"/>
    <x v="1"/>
    <x v="1"/>
    <x v="92"/>
  </r>
  <r>
    <x v="93"/>
    <x v="79"/>
    <x v="0"/>
    <x v="0"/>
    <x v="1"/>
    <x v="86"/>
    <x v="93"/>
    <x v="93"/>
    <x v="3"/>
    <x v="1"/>
    <x v="1"/>
    <x v="93"/>
  </r>
  <r>
    <x v="94"/>
    <x v="90"/>
    <x v="0"/>
    <x v="0"/>
    <x v="1"/>
    <x v="87"/>
    <x v="94"/>
    <x v="94"/>
    <x v="4"/>
    <x v="2"/>
    <x v="1"/>
    <x v="94"/>
  </r>
  <r>
    <x v="95"/>
    <x v="91"/>
    <x v="0"/>
    <x v="0"/>
    <x v="1"/>
    <x v="88"/>
    <x v="95"/>
    <x v="95"/>
    <x v="4"/>
    <x v="2"/>
    <x v="1"/>
    <x v="95"/>
  </r>
  <r>
    <x v="96"/>
    <x v="58"/>
    <x v="0"/>
    <x v="0"/>
    <x v="1"/>
    <x v="89"/>
    <x v="96"/>
    <x v="96"/>
    <x v="3"/>
    <x v="1"/>
    <x v="1"/>
    <x v="96"/>
  </r>
  <r>
    <x v="97"/>
    <x v="92"/>
    <x v="0"/>
    <x v="0"/>
    <x v="1"/>
    <x v="90"/>
    <x v="97"/>
    <x v="97"/>
    <x v="3"/>
    <x v="1"/>
    <x v="1"/>
    <x v="97"/>
  </r>
  <r>
    <x v="98"/>
    <x v="93"/>
    <x v="0"/>
    <x v="0"/>
    <x v="1"/>
    <x v="91"/>
    <x v="98"/>
    <x v="98"/>
    <x v="3"/>
    <x v="1"/>
    <x v="1"/>
    <x v="98"/>
  </r>
  <r>
    <x v="99"/>
    <x v="94"/>
    <x v="0"/>
    <x v="0"/>
    <x v="1"/>
    <x v="92"/>
    <x v="99"/>
    <x v="99"/>
    <x v="3"/>
    <x v="1"/>
    <x v="1"/>
    <x v="99"/>
  </r>
  <r>
    <x v="100"/>
    <x v="95"/>
    <x v="0"/>
    <x v="0"/>
    <x v="1"/>
    <x v="93"/>
    <x v="100"/>
    <x v="100"/>
    <x v="3"/>
    <x v="1"/>
    <x v="1"/>
    <x v="100"/>
  </r>
  <r>
    <x v="101"/>
    <x v="96"/>
    <x v="0"/>
    <x v="0"/>
    <x v="1"/>
    <x v="94"/>
    <x v="101"/>
    <x v="101"/>
    <x v="3"/>
    <x v="1"/>
    <x v="1"/>
    <x v="101"/>
  </r>
  <r>
    <x v="102"/>
    <x v="97"/>
    <x v="0"/>
    <x v="0"/>
    <x v="1"/>
    <x v="95"/>
    <x v="102"/>
    <x v="102"/>
    <x v="3"/>
    <x v="1"/>
    <x v="1"/>
    <x v="102"/>
  </r>
  <r>
    <x v="103"/>
    <x v="98"/>
    <x v="0"/>
    <x v="0"/>
    <x v="1"/>
    <x v="96"/>
    <x v="103"/>
    <x v="103"/>
    <x v="3"/>
    <x v="1"/>
    <x v="1"/>
    <x v="103"/>
  </r>
  <r>
    <x v="104"/>
    <x v="99"/>
    <x v="0"/>
    <x v="0"/>
    <x v="1"/>
    <x v="97"/>
    <x v="104"/>
    <x v="104"/>
    <x v="3"/>
    <x v="1"/>
    <x v="1"/>
    <x v="104"/>
  </r>
  <r>
    <x v="105"/>
    <x v="59"/>
    <x v="0"/>
    <x v="0"/>
    <x v="1"/>
    <x v="98"/>
    <x v="105"/>
    <x v="105"/>
    <x v="3"/>
    <x v="1"/>
    <x v="1"/>
    <x v="105"/>
  </r>
  <r>
    <x v="106"/>
    <x v="100"/>
    <x v="0"/>
    <x v="0"/>
    <x v="1"/>
    <x v="99"/>
    <x v="106"/>
    <x v="106"/>
    <x v="3"/>
    <x v="1"/>
    <x v="1"/>
    <x v="106"/>
  </r>
  <r>
    <x v="107"/>
    <x v="15"/>
    <x v="0"/>
    <x v="0"/>
    <x v="1"/>
    <x v="100"/>
    <x v="107"/>
    <x v="107"/>
    <x v="3"/>
    <x v="1"/>
    <x v="1"/>
    <x v="107"/>
  </r>
  <r>
    <x v="108"/>
    <x v="101"/>
    <x v="0"/>
    <x v="0"/>
    <x v="1"/>
    <x v="101"/>
    <x v="108"/>
    <x v="108"/>
    <x v="3"/>
    <x v="1"/>
    <x v="1"/>
    <x v="108"/>
  </r>
  <r>
    <x v="109"/>
    <x v="102"/>
    <x v="0"/>
    <x v="0"/>
    <x v="1"/>
    <x v="102"/>
    <x v="109"/>
    <x v="109"/>
    <x v="3"/>
    <x v="1"/>
    <x v="1"/>
    <x v="109"/>
  </r>
  <r>
    <x v="110"/>
    <x v="103"/>
    <x v="0"/>
    <x v="0"/>
    <x v="1"/>
    <x v="103"/>
    <x v="110"/>
    <x v="110"/>
    <x v="3"/>
    <x v="1"/>
    <x v="1"/>
    <x v="110"/>
  </r>
  <r>
    <x v="111"/>
    <x v="104"/>
    <x v="0"/>
    <x v="0"/>
    <x v="1"/>
    <x v="104"/>
    <x v="111"/>
    <x v="111"/>
    <x v="3"/>
    <x v="1"/>
    <x v="1"/>
    <x v="111"/>
  </r>
  <r>
    <x v="112"/>
    <x v="105"/>
    <x v="0"/>
    <x v="0"/>
    <x v="1"/>
    <x v="105"/>
    <x v="112"/>
    <x v="112"/>
    <x v="3"/>
    <x v="1"/>
    <x v="1"/>
    <x v="112"/>
  </r>
  <r>
    <x v="113"/>
    <x v="106"/>
    <x v="0"/>
    <x v="0"/>
    <x v="1"/>
    <x v="106"/>
    <x v="113"/>
    <x v="113"/>
    <x v="3"/>
    <x v="1"/>
    <x v="1"/>
    <x v="113"/>
  </r>
  <r>
    <x v="114"/>
    <x v="107"/>
    <x v="1"/>
    <x v="1"/>
    <x v="0"/>
    <x v="107"/>
    <x v="114"/>
    <x v="114"/>
    <x v="0"/>
    <x v="0"/>
    <x v="0"/>
    <x v="114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18"/>
    <x v="0"/>
    <x v="0"/>
    <x v="1"/>
    <x v="21"/>
    <x v="22"/>
    <x v="22"/>
    <x v="3"/>
    <x v="3"/>
    <x v="1"/>
    <x v="22"/>
  </r>
  <r>
    <x v="23"/>
    <x v="22"/>
    <x v="0"/>
    <x v="0"/>
    <x v="1"/>
    <x v="22"/>
    <x v="23"/>
    <x v="23"/>
    <x v="3"/>
    <x v="3"/>
    <x v="1"/>
    <x v="23"/>
  </r>
  <r>
    <x v="24"/>
    <x v="23"/>
    <x v="0"/>
    <x v="0"/>
    <x v="1"/>
    <x v="23"/>
    <x v="24"/>
    <x v="24"/>
    <x v="3"/>
    <x v="3"/>
    <x v="1"/>
    <x v="24"/>
  </r>
  <r>
    <x v="25"/>
    <x v="24"/>
    <x v="0"/>
    <x v="0"/>
    <x v="1"/>
    <x v="24"/>
    <x v="25"/>
    <x v="25"/>
    <x v="3"/>
    <x v="3"/>
    <x v="1"/>
    <x v="25"/>
  </r>
  <r>
    <x v="26"/>
    <x v="25"/>
    <x v="0"/>
    <x v="0"/>
    <x v="1"/>
    <x v="25"/>
    <x v="26"/>
    <x v="26"/>
    <x v="3"/>
    <x v="3"/>
    <x v="1"/>
    <x v="26"/>
  </r>
  <r>
    <x v="27"/>
    <x v="26"/>
    <x v="0"/>
    <x v="0"/>
    <x v="1"/>
    <x v="26"/>
    <x v="27"/>
    <x v="27"/>
    <x v="3"/>
    <x v="3"/>
    <x v="1"/>
    <x v="27"/>
  </r>
  <r>
    <x v="28"/>
    <x v="27"/>
    <x v="0"/>
    <x v="0"/>
    <x v="1"/>
    <x v="27"/>
    <x v="28"/>
    <x v="28"/>
    <x v="3"/>
    <x v="3"/>
    <x v="1"/>
    <x v="28"/>
  </r>
  <r>
    <x v="29"/>
    <x v="28"/>
    <x v="0"/>
    <x v="0"/>
    <x v="1"/>
    <x v="28"/>
    <x v="29"/>
    <x v="29"/>
    <x v="3"/>
    <x v="3"/>
    <x v="1"/>
    <x v="29"/>
  </r>
  <r>
    <x v="30"/>
    <x v="29"/>
    <x v="0"/>
    <x v="0"/>
    <x v="1"/>
    <x v="29"/>
    <x v="30"/>
    <x v="30"/>
    <x v="3"/>
    <x v="3"/>
    <x v="1"/>
    <x v="30"/>
  </r>
  <r>
    <x v="31"/>
    <x v="30"/>
    <x v="0"/>
    <x v="0"/>
    <x v="1"/>
    <x v="30"/>
    <x v="31"/>
    <x v="31"/>
    <x v="3"/>
    <x v="3"/>
    <x v="1"/>
    <x v="31"/>
  </r>
  <r>
    <x v="32"/>
    <x v="31"/>
    <x v="0"/>
    <x v="0"/>
    <x v="1"/>
    <x v="31"/>
    <x v="32"/>
    <x v="32"/>
    <x v="3"/>
    <x v="3"/>
    <x v="1"/>
    <x v="32"/>
  </r>
  <r>
    <x v="33"/>
    <x v="32"/>
    <x v="0"/>
    <x v="0"/>
    <x v="1"/>
    <x v="32"/>
    <x v="33"/>
    <x v="33"/>
    <x v="3"/>
    <x v="3"/>
    <x v="1"/>
    <x v="33"/>
  </r>
  <r>
    <x v="34"/>
    <x v="33"/>
    <x v="0"/>
    <x v="0"/>
    <x v="1"/>
    <x v="33"/>
    <x v="34"/>
    <x v="34"/>
    <x v="3"/>
    <x v="3"/>
    <x v="1"/>
    <x v="34"/>
  </r>
  <r>
    <x v="35"/>
    <x v="34"/>
    <x v="0"/>
    <x v="0"/>
    <x v="1"/>
    <x v="34"/>
    <x v="35"/>
    <x v="35"/>
    <x v="3"/>
    <x v="3"/>
    <x v="1"/>
    <x v="35"/>
  </r>
  <r>
    <x v="36"/>
    <x v="35"/>
    <x v="0"/>
    <x v="0"/>
    <x v="1"/>
    <x v="35"/>
    <x v="36"/>
    <x v="36"/>
    <x v="3"/>
    <x v="3"/>
    <x v="1"/>
    <x v="36"/>
  </r>
  <r>
    <x v="37"/>
    <x v="36"/>
    <x v="0"/>
    <x v="0"/>
    <x v="1"/>
    <x v="36"/>
    <x v="37"/>
    <x v="37"/>
    <x v="3"/>
    <x v="3"/>
    <x v="1"/>
    <x v="37"/>
  </r>
  <r>
    <x v="38"/>
    <x v="37"/>
    <x v="0"/>
    <x v="0"/>
    <x v="1"/>
    <x v="37"/>
    <x v="38"/>
    <x v="38"/>
    <x v="3"/>
    <x v="3"/>
    <x v="1"/>
    <x v="38"/>
  </r>
  <r>
    <x v="39"/>
    <x v="38"/>
    <x v="0"/>
    <x v="0"/>
    <x v="1"/>
    <x v="38"/>
    <x v="39"/>
    <x v="39"/>
    <x v="3"/>
    <x v="3"/>
    <x v="1"/>
    <x v="39"/>
  </r>
  <r>
    <x v="40"/>
    <x v="39"/>
    <x v="0"/>
    <x v="0"/>
    <x v="1"/>
    <x v="39"/>
    <x v="40"/>
    <x v="40"/>
    <x v="3"/>
    <x v="3"/>
    <x v="1"/>
    <x v="40"/>
  </r>
  <r>
    <x v="41"/>
    <x v="40"/>
    <x v="0"/>
    <x v="0"/>
    <x v="1"/>
    <x v="40"/>
    <x v="41"/>
    <x v="41"/>
    <x v="3"/>
    <x v="3"/>
    <x v="1"/>
    <x v="41"/>
  </r>
  <r>
    <x v="42"/>
    <x v="41"/>
    <x v="0"/>
    <x v="0"/>
    <x v="1"/>
    <x v="41"/>
    <x v="42"/>
    <x v="42"/>
    <x v="3"/>
    <x v="3"/>
    <x v="1"/>
    <x v="42"/>
  </r>
  <r>
    <x v="43"/>
    <x v="42"/>
    <x v="0"/>
    <x v="0"/>
    <x v="1"/>
    <x v="42"/>
    <x v="43"/>
    <x v="43"/>
    <x v="3"/>
    <x v="3"/>
    <x v="1"/>
    <x v="43"/>
  </r>
  <r>
    <x v="44"/>
    <x v="43"/>
    <x v="0"/>
    <x v="0"/>
    <x v="1"/>
    <x v="43"/>
    <x v="44"/>
    <x v="44"/>
    <x v="3"/>
    <x v="3"/>
    <x v="1"/>
    <x v="44"/>
  </r>
  <r>
    <x v="45"/>
    <x v="44"/>
    <x v="0"/>
    <x v="0"/>
    <x v="1"/>
    <x v="44"/>
    <x v="45"/>
    <x v="45"/>
    <x v="3"/>
    <x v="3"/>
    <x v="1"/>
    <x v="45"/>
  </r>
  <r>
    <x v="46"/>
    <x v="45"/>
    <x v="0"/>
    <x v="0"/>
    <x v="1"/>
    <x v="45"/>
    <x v="46"/>
    <x v="46"/>
    <x v="3"/>
    <x v="3"/>
    <x v="1"/>
    <x v="46"/>
  </r>
  <r>
    <x v="47"/>
    <x v="46"/>
    <x v="0"/>
    <x v="0"/>
    <x v="1"/>
    <x v="46"/>
    <x v="47"/>
    <x v="47"/>
    <x v="3"/>
    <x v="3"/>
    <x v="1"/>
    <x v="47"/>
  </r>
  <r>
    <x v="48"/>
    <x v="47"/>
    <x v="0"/>
    <x v="0"/>
    <x v="1"/>
    <x v="47"/>
    <x v="48"/>
    <x v="48"/>
    <x v="3"/>
    <x v="3"/>
    <x v="1"/>
    <x v="48"/>
  </r>
  <r>
    <x v="49"/>
    <x v="48"/>
    <x v="0"/>
    <x v="0"/>
    <x v="1"/>
    <x v="48"/>
    <x v="49"/>
    <x v="49"/>
    <x v="3"/>
    <x v="3"/>
    <x v="1"/>
    <x v="49"/>
  </r>
  <r>
    <x v="50"/>
    <x v="49"/>
    <x v="0"/>
    <x v="0"/>
    <x v="1"/>
    <x v="49"/>
    <x v="50"/>
    <x v="50"/>
    <x v="3"/>
    <x v="3"/>
    <x v="1"/>
    <x v="50"/>
  </r>
  <r>
    <x v="51"/>
    <x v="50"/>
    <x v="0"/>
    <x v="0"/>
    <x v="1"/>
    <x v="50"/>
    <x v="51"/>
    <x v="51"/>
    <x v="3"/>
    <x v="3"/>
    <x v="1"/>
    <x v="51"/>
  </r>
  <r>
    <x v="52"/>
    <x v="41"/>
    <x v="0"/>
    <x v="0"/>
    <x v="1"/>
    <x v="51"/>
    <x v="52"/>
    <x v="52"/>
    <x v="3"/>
    <x v="3"/>
    <x v="1"/>
    <x v="52"/>
  </r>
  <r>
    <x v="53"/>
    <x v="19"/>
    <x v="0"/>
    <x v="0"/>
    <x v="1"/>
    <x v="52"/>
    <x v="53"/>
    <x v="53"/>
    <x v="3"/>
    <x v="3"/>
    <x v="1"/>
    <x v="53"/>
  </r>
  <r>
    <x v="54"/>
    <x v="51"/>
    <x v="0"/>
    <x v="0"/>
    <x v="1"/>
    <x v="53"/>
    <x v="54"/>
    <x v="54"/>
    <x v="3"/>
    <x v="3"/>
    <x v="1"/>
    <x v="54"/>
  </r>
  <r>
    <x v="55"/>
    <x v="52"/>
    <x v="0"/>
    <x v="0"/>
    <x v="1"/>
    <x v="54"/>
    <x v="55"/>
    <x v="55"/>
    <x v="3"/>
    <x v="3"/>
    <x v="1"/>
    <x v="55"/>
  </r>
  <r>
    <x v="56"/>
    <x v="53"/>
    <x v="0"/>
    <x v="0"/>
    <x v="1"/>
    <x v="55"/>
    <x v="56"/>
    <x v="56"/>
    <x v="3"/>
    <x v="3"/>
    <x v="1"/>
    <x v="56"/>
  </r>
  <r>
    <x v="57"/>
    <x v="54"/>
    <x v="0"/>
    <x v="0"/>
    <x v="1"/>
    <x v="56"/>
    <x v="57"/>
    <x v="57"/>
    <x v="3"/>
    <x v="3"/>
    <x v="1"/>
    <x v="57"/>
  </r>
  <r>
    <x v="58"/>
    <x v="55"/>
    <x v="0"/>
    <x v="0"/>
    <x v="1"/>
    <x v="57"/>
    <x v="58"/>
    <x v="58"/>
    <x v="3"/>
    <x v="3"/>
    <x v="1"/>
    <x v="58"/>
  </r>
  <r>
    <x v="59"/>
    <x v="56"/>
    <x v="0"/>
    <x v="0"/>
    <x v="1"/>
    <x v="58"/>
    <x v="59"/>
    <x v="59"/>
    <x v="3"/>
    <x v="3"/>
    <x v="1"/>
    <x v="59"/>
  </r>
  <r>
    <x v="60"/>
    <x v="57"/>
    <x v="0"/>
    <x v="0"/>
    <x v="1"/>
    <x v="59"/>
    <x v="60"/>
    <x v="60"/>
    <x v="3"/>
    <x v="3"/>
    <x v="1"/>
    <x v="60"/>
  </r>
  <r>
    <x v="61"/>
    <x v="58"/>
    <x v="0"/>
    <x v="0"/>
    <x v="1"/>
    <x v="60"/>
    <x v="61"/>
    <x v="61"/>
    <x v="3"/>
    <x v="3"/>
    <x v="1"/>
    <x v="61"/>
  </r>
  <r>
    <x v="62"/>
    <x v="59"/>
    <x v="0"/>
    <x v="0"/>
    <x v="1"/>
    <x v="61"/>
    <x v="62"/>
    <x v="62"/>
    <x v="3"/>
    <x v="3"/>
    <x v="1"/>
    <x v="62"/>
  </r>
  <r>
    <x v="63"/>
    <x v="2"/>
    <x v="0"/>
    <x v="0"/>
    <x v="1"/>
    <x v="62"/>
    <x v="63"/>
    <x v="63"/>
    <x v="3"/>
    <x v="3"/>
    <x v="1"/>
    <x v="63"/>
  </r>
  <r>
    <x v="64"/>
    <x v="60"/>
    <x v="0"/>
    <x v="0"/>
    <x v="1"/>
    <x v="63"/>
    <x v="64"/>
    <x v="64"/>
    <x v="3"/>
    <x v="3"/>
    <x v="1"/>
    <x v="64"/>
  </r>
  <r>
    <x v="65"/>
    <x v="61"/>
    <x v="0"/>
    <x v="0"/>
    <x v="1"/>
    <x v="64"/>
    <x v="65"/>
    <x v="65"/>
    <x v="3"/>
    <x v="3"/>
    <x v="1"/>
    <x v="65"/>
  </r>
  <r>
    <x v="66"/>
    <x v="62"/>
    <x v="1"/>
    <x v="1"/>
    <x v="2"/>
    <x v="0"/>
    <x v="66"/>
    <x v="66"/>
    <x v="4"/>
    <x v="4"/>
    <x v="2"/>
    <x v="66"/>
  </r>
  <r>
    <x v="67"/>
    <x v="63"/>
    <x v="2"/>
    <x v="2"/>
    <x v="0"/>
    <x v="65"/>
    <x v="67"/>
    <x v="67"/>
    <x v="0"/>
    <x v="0"/>
    <x v="0"/>
    <x v="67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10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0"/>
    <x v="0"/>
    <x v="0"/>
    <x v="1"/>
    <x v="7"/>
    <x v="14"/>
    <x v="14"/>
    <x v="1"/>
    <x v="1"/>
    <x v="1"/>
    <x v="14"/>
  </r>
  <r>
    <x v="15"/>
    <x v="14"/>
    <x v="0"/>
    <x v="0"/>
    <x v="1"/>
    <x v="8"/>
    <x v="15"/>
    <x v="15"/>
    <x v="1"/>
    <x v="1"/>
    <x v="1"/>
    <x v="15"/>
  </r>
  <r>
    <x v="16"/>
    <x v="15"/>
    <x v="0"/>
    <x v="0"/>
    <x v="1"/>
    <x v="9"/>
    <x v="16"/>
    <x v="16"/>
    <x v="1"/>
    <x v="1"/>
    <x v="1"/>
    <x v="16"/>
  </r>
  <r>
    <x v="17"/>
    <x v="16"/>
    <x v="0"/>
    <x v="0"/>
    <x v="1"/>
    <x v="10"/>
    <x v="17"/>
    <x v="17"/>
    <x v="1"/>
    <x v="1"/>
    <x v="1"/>
    <x v="17"/>
  </r>
  <r>
    <x v="18"/>
    <x v="17"/>
    <x v="0"/>
    <x v="0"/>
    <x v="1"/>
    <x v="11"/>
    <x v="18"/>
    <x v="18"/>
    <x v="1"/>
    <x v="1"/>
    <x v="1"/>
    <x v="18"/>
  </r>
  <r>
    <x v="19"/>
    <x v="18"/>
    <x v="0"/>
    <x v="0"/>
    <x v="1"/>
    <x v="12"/>
    <x v="19"/>
    <x v="19"/>
    <x v="1"/>
    <x v="1"/>
    <x v="1"/>
    <x v="19"/>
  </r>
  <r>
    <x v="20"/>
    <x v="19"/>
    <x v="0"/>
    <x v="0"/>
    <x v="1"/>
    <x v="13"/>
    <x v="20"/>
    <x v="20"/>
    <x v="1"/>
    <x v="1"/>
    <x v="1"/>
    <x v="20"/>
  </r>
  <r>
    <x v="21"/>
    <x v="20"/>
    <x v="0"/>
    <x v="0"/>
    <x v="1"/>
    <x v="14"/>
    <x v="21"/>
    <x v="21"/>
    <x v="1"/>
    <x v="1"/>
    <x v="1"/>
    <x v="21"/>
  </r>
  <r>
    <x v="22"/>
    <x v="21"/>
    <x v="0"/>
    <x v="0"/>
    <x v="1"/>
    <x v="15"/>
    <x v="22"/>
    <x v="22"/>
    <x v="1"/>
    <x v="1"/>
    <x v="1"/>
    <x v="22"/>
  </r>
  <r>
    <x v="23"/>
    <x v="22"/>
    <x v="0"/>
    <x v="0"/>
    <x v="1"/>
    <x v="16"/>
    <x v="23"/>
    <x v="23"/>
    <x v="1"/>
    <x v="1"/>
    <x v="1"/>
    <x v="23"/>
  </r>
  <r>
    <x v="24"/>
    <x v="23"/>
    <x v="0"/>
    <x v="0"/>
    <x v="1"/>
    <x v="17"/>
    <x v="24"/>
    <x v="24"/>
    <x v="1"/>
    <x v="1"/>
    <x v="1"/>
    <x v="24"/>
  </r>
  <r>
    <x v="25"/>
    <x v="24"/>
    <x v="0"/>
    <x v="0"/>
    <x v="1"/>
    <x v="18"/>
    <x v="25"/>
    <x v="25"/>
    <x v="1"/>
    <x v="1"/>
    <x v="1"/>
    <x v="25"/>
  </r>
  <r>
    <x v="26"/>
    <x v="25"/>
    <x v="0"/>
    <x v="0"/>
    <x v="1"/>
    <x v="19"/>
    <x v="26"/>
    <x v="26"/>
    <x v="1"/>
    <x v="1"/>
    <x v="1"/>
    <x v="26"/>
  </r>
  <r>
    <x v="27"/>
    <x v="26"/>
    <x v="0"/>
    <x v="0"/>
    <x v="1"/>
    <x v="20"/>
    <x v="27"/>
    <x v="27"/>
    <x v="1"/>
    <x v="1"/>
    <x v="1"/>
    <x v="27"/>
  </r>
  <r>
    <x v="28"/>
    <x v="27"/>
    <x v="0"/>
    <x v="0"/>
    <x v="1"/>
    <x v="21"/>
    <x v="28"/>
    <x v="28"/>
    <x v="1"/>
    <x v="1"/>
    <x v="1"/>
    <x v="28"/>
  </r>
  <r>
    <x v="29"/>
    <x v="28"/>
    <x v="0"/>
    <x v="0"/>
    <x v="1"/>
    <x v="22"/>
    <x v="29"/>
    <x v="29"/>
    <x v="1"/>
    <x v="1"/>
    <x v="1"/>
    <x v="29"/>
  </r>
  <r>
    <x v="30"/>
    <x v="29"/>
    <x v="0"/>
    <x v="0"/>
    <x v="1"/>
    <x v="23"/>
    <x v="30"/>
    <x v="30"/>
    <x v="1"/>
    <x v="1"/>
    <x v="1"/>
    <x v="30"/>
  </r>
  <r>
    <x v="31"/>
    <x v="30"/>
    <x v="0"/>
    <x v="0"/>
    <x v="1"/>
    <x v="24"/>
    <x v="31"/>
    <x v="31"/>
    <x v="1"/>
    <x v="1"/>
    <x v="1"/>
    <x v="31"/>
  </r>
  <r>
    <x v="32"/>
    <x v="31"/>
    <x v="0"/>
    <x v="0"/>
    <x v="1"/>
    <x v="25"/>
    <x v="32"/>
    <x v="32"/>
    <x v="1"/>
    <x v="1"/>
    <x v="1"/>
    <x v="32"/>
  </r>
  <r>
    <x v="33"/>
    <x v="32"/>
    <x v="0"/>
    <x v="0"/>
    <x v="1"/>
    <x v="26"/>
    <x v="33"/>
    <x v="33"/>
    <x v="1"/>
    <x v="1"/>
    <x v="1"/>
    <x v="33"/>
  </r>
  <r>
    <x v="34"/>
    <x v="33"/>
    <x v="0"/>
    <x v="0"/>
    <x v="1"/>
    <x v="27"/>
    <x v="34"/>
    <x v="34"/>
    <x v="1"/>
    <x v="1"/>
    <x v="1"/>
    <x v="34"/>
  </r>
  <r>
    <x v="35"/>
    <x v="34"/>
    <x v="0"/>
    <x v="0"/>
    <x v="1"/>
    <x v="28"/>
    <x v="35"/>
    <x v="35"/>
    <x v="1"/>
    <x v="1"/>
    <x v="1"/>
    <x v="35"/>
  </r>
  <r>
    <x v="36"/>
    <x v="35"/>
    <x v="0"/>
    <x v="0"/>
    <x v="1"/>
    <x v="29"/>
    <x v="36"/>
    <x v="36"/>
    <x v="1"/>
    <x v="1"/>
    <x v="1"/>
    <x v="36"/>
  </r>
  <r>
    <x v="37"/>
    <x v="36"/>
    <x v="0"/>
    <x v="0"/>
    <x v="1"/>
    <x v="30"/>
    <x v="37"/>
    <x v="37"/>
    <x v="1"/>
    <x v="1"/>
    <x v="1"/>
    <x v="37"/>
  </r>
  <r>
    <x v="38"/>
    <x v="37"/>
    <x v="0"/>
    <x v="0"/>
    <x v="1"/>
    <x v="31"/>
    <x v="38"/>
    <x v="38"/>
    <x v="1"/>
    <x v="1"/>
    <x v="1"/>
    <x v="38"/>
  </r>
  <r>
    <x v="39"/>
    <x v="38"/>
    <x v="0"/>
    <x v="0"/>
    <x v="1"/>
    <x v="32"/>
    <x v="39"/>
    <x v="39"/>
    <x v="1"/>
    <x v="1"/>
    <x v="1"/>
    <x v="39"/>
  </r>
  <r>
    <x v="40"/>
    <x v="39"/>
    <x v="0"/>
    <x v="0"/>
    <x v="1"/>
    <x v="33"/>
    <x v="40"/>
    <x v="40"/>
    <x v="1"/>
    <x v="1"/>
    <x v="1"/>
    <x v="40"/>
  </r>
  <r>
    <x v="41"/>
    <x v="40"/>
    <x v="0"/>
    <x v="0"/>
    <x v="1"/>
    <x v="34"/>
    <x v="41"/>
    <x v="41"/>
    <x v="1"/>
    <x v="1"/>
    <x v="1"/>
    <x v="41"/>
  </r>
  <r>
    <x v="42"/>
    <x v="41"/>
    <x v="0"/>
    <x v="0"/>
    <x v="1"/>
    <x v="35"/>
    <x v="42"/>
    <x v="42"/>
    <x v="1"/>
    <x v="1"/>
    <x v="1"/>
    <x v="42"/>
  </r>
  <r>
    <x v="43"/>
    <x v="42"/>
    <x v="0"/>
    <x v="0"/>
    <x v="1"/>
    <x v="36"/>
    <x v="43"/>
    <x v="43"/>
    <x v="1"/>
    <x v="1"/>
    <x v="1"/>
    <x v="43"/>
  </r>
  <r>
    <x v="44"/>
    <x v="43"/>
    <x v="0"/>
    <x v="0"/>
    <x v="1"/>
    <x v="37"/>
    <x v="44"/>
    <x v="44"/>
    <x v="1"/>
    <x v="1"/>
    <x v="1"/>
    <x v="44"/>
  </r>
  <r>
    <x v="45"/>
    <x v="44"/>
    <x v="0"/>
    <x v="0"/>
    <x v="1"/>
    <x v="38"/>
    <x v="45"/>
    <x v="45"/>
    <x v="1"/>
    <x v="1"/>
    <x v="1"/>
    <x v="45"/>
  </r>
  <r>
    <x v="46"/>
    <x v="45"/>
    <x v="0"/>
    <x v="0"/>
    <x v="1"/>
    <x v="39"/>
    <x v="46"/>
    <x v="46"/>
    <x v="1"/>
    <x v="1"/>
    <x v="1"/>
    <x v="46"/>
  </r>
  <r>
    <x v="47"/>
    <x v="46"/>
    <x v="0"/>
    <x v="0"/>
    <x v="1"/>
    <x v="40"/>
    <x v="47"/>
    <x v="47"/>
    <x v="1"/>
    <x v="1"/>
    <x v="1"/>
    <x v="47"/>
  </r>
  <r>
    <x v="48"/>
    <x v="47"/>
    <x v="0"/>
    <x v="0"/>
    <x v="1"/>
    <x v="41"/>
    <x v="48"/>
    <x v="48"/>
    <x v="1"/>
    <x v="1"/>
    <x v="1"/>
    <x v="48"/>
  </r>
  <r>
    <x v="49"/>
    <x v="48"/>
    <x v="0"/>
    <x v="0"/>
    <x v="1"/>
    <x v="42"/>
    <x v="49"/>
    <x v="49"/>
    <x v="1"/>
    <x v="1"/>
    <x v="1"/>
    <x v="49"/>
  </r>
  <r>
    <x v="50"/>
    <x v="49"/>
    <x v="0"/>
    <x v="0"/>
    <x v="1"/>
    <x v="43"/>
    <x v="50"/>
    <x v="50"/>
    <x v="1"/>
    <x v="1"/>
    <x v="1"/>
    <x v="50"/>
  </r>
  <r>
    <x v="51"/>
    <x v="50"/>
    <x v="0"/>
    <x v="0"/>
    <x v="1"/>
    <x v="44"/>
    <x v="51"/>
    <x v="51"/>
    <x v="1"/>
    <x v="1"/>
    <x v="1"/>
    <x v="51"/>
  </r>
  <r>
    <x v="52"/>
    <x v="51"/>
    <x v="0"/>
    <x v="0"/>
    <x v="1"/>
    <x v="45"/>
    <x v="52"/>
    <x v="52"/>
    <x v="1"/>
    <x v="1"/>
    <x v="1"/>
    <x v="52"/>
  </r>
  <r>
    <x v="53"/>
    <x v="52"/>
    <x v="0"/>
    <x v="0"/>
    <x v="1"/>
    <x v="46"/>
    <x v="53"/>
    <x v="53"/>
    <x v="1"/>
    <x v="1"/>
    <x v="1"/>
    <x v="53"/>
  </r>
  <r>
    <x v="54"/>
    <x v="53"/>
    <x v="0"/>
    <x v="0"/>
    <x v="1"/>
    <x v="47"/>
    <x v="54"/>
    <x v="54"/>
    <x v="1"/>
    <x v="1"/>
    <x v="1"/>
    <x v="54"/>
  </r>
  <r>
    <x v="55"/>
    <x v="54"/>
    <x v="0"/>
    <x v="0"/>
    <x v="1"/>
    <x v="48"/>
    <x v="55"/>
    <x v="55"/>
    <x v="1"/>
    <x v="1"/>
    <x v="1"/>
    <x v="55"/>
  </r>
  <r>
    <x v="56"/>
    <x v="55"/>
    <x v="0"/>
    <x v="0"/>
    <x v="1"/>
    <x v="49"/>
    <x v="56"/>
    <x v="56"/>
    <x v="1"/>
    <x v="1"/>
    <x v="1"/>
    <x v="56"/>
  </r>
  <r>
    <x v="57"/>
    <x v="56"/>
    <x v="0"/>
    <x v="0"/>
    <x v="1"/>
    <x v="50"/>
    <x v="57"/>
    <x v="57"/>
    <x v="1"/>
    <x v="1"/>
    <x v="1"/>
    <x v="57"/>
  </r>
  <r>
    <x v="58"/>
    <x v="57"/>
    <x v="0"/>
    <x v="0"/>
    <x v="1"/>
    <x v="50"/>
    <x v="58"/>
    <x v="58"/>
    <x v="1"/>
    <x v="1"/>
    <x v="1"/>
    <x v="58"/>
  </r>
  <r>
    <x v="59"/>
    <x v="58"/>
    <x v="0"/>
    <x v="0"/>
    <x v="1"/>
    <x v="51"/>
    <x v="59"/>
    <x v="59"/>
    <x v="1"/>
    <x v="1"/>
    <x v="1"/>
    <x v="59"/>
  </r>
  <r>
    <x v="60"/>
    <x v="59"/>
    <x v="0"/>
    <x v="0"/>
    <x v="1"/>
    <x v="52"/>
    <x v="60"/>
    <x v="60"/>
    <x v="1"/>
    <x v="1"/>
    <x v="1"/>
    <x v="60"/>
  </r>
  <r>
    <x v="61"/>
    <x v="60"/>
    <x v="0"/>
    <x v="0"/>
    <x v="1"/>
    <x v="53"/>
    <x v="61"/>
    <x v="61"/>
    <x v="1"/>
    <x v="1"/>
    <x v="1"/>
    <x v="61"/>
  </r>
  <r>
    <x v="62"/>
    <x v="61"/>
    <x v="0"/>
    <x v="0"/>
    <x v="1"/>
    <x v="54"/>
    <x v="62"/>
    <x v="62"/>
    <x v="1"/>
    <x v="1"/>
    <x v="1"/>
    <x v="62"/>
  </r>
  <r>
    <x v="63"/>
    <x v="62"/>
    <x v="0"/>
    <x v="0"/>
    <x v="1"/>
    <x v="55"/>
    <x v="63"/>
    <x v="63"/>
    <x v="1"/>
    <x v="1"/>
    <x v="1"/>
    <x v="63"/>
  </r>
  <r>
    <x v="64"/>
    <x v="63"/>
    <x v="0"/>
    <x v="0"/>
    <x v="1"/>
    <x v="56"/>
    <x v="64"/>
    <x v="64"/>
    <x v="1"/>
    <x v="1"/>
    <x v="1"/>
    <x v="64"/>
  </r>
  <r>
    <x v="65"/>
    <x v="64"/>
    <x v="0"/>
    <x v="0"/>
    <x v="1"/>
    <x v="57"/>
    <x v="65"/>
    <x v="65"/>
    <x v="2"/>
    <x v="1"/>
    <x v="1"/>
    <x v="65"/>
  </r>
  <r>
    <x v="66"/>
    <x v="65"/>
    <x v="0"/>
    <x v="0"/>
    <x v="1"/>
    <x v="58"/>
    <x v="66"/>
    <x v="66"/>
    <x v="2"/>
    <x v="1"/>
    <x v="1"/>
    <x v="66"/>
  </r>
  <r>
    <x v="67"/>
    <x v="66"/>
    <x v="0"/>
    <x v="0"/>
    <x v="1"/>
    <x v="59"/>
    <x v="67"/>
    <x v="67"/>
    <x v="2"/>
    <x v="1"/>
    <x v="1"/>
    <x v="67"/>
  </r>
  <r>
    <x v="68"/>
    <x v="67"/>
    <x v="0"/>
    <x v="0"/>
    <x v="1"/>
    <x v="60"/>
    <x v="68"/>
    <x v="68"/>
    <x v="2"/>
    <x v="1"/>
    <x v="1"/>
    <x v="68"/>
  </r>
  <r>
    <x v="69"/>
    <x v="68"/>
    <x v="0"/>
    <x v="0"/>
    <x v="1"/>
    <x v="61"/>
    <x v="69"/>
    <x v="69"/>
    <x v="2"/>
    <x v="1"/>
    <x v="1"/>
    <x v="69"/>
  </r>
  <r>
    <x v="70"/>
    <x v="69"/>
    <x v="0"/>
    <x v="0"/>
    <x v="1"/>
    <x v="62"/>
    <x v="70"/>
    <x v="70"/>
    <x v="2"/>
    <x v="1"/>
    <x v="1"/>
    <x v="70"/>
  </r>
  <r>
    <x v="71"/>
    <x v="70"/>
    <x v="0"/>
    <x v="0"/>
    <x v="1"/>
    <x v="63"/>
    <x v="71"/>
    <x v="71"/>
    <x v="2"/>
    <x v="1"/>
    <x v="1"/>
    <x v="71"/>
  </r>
  <r>
    <x v="72"/>
    <x v="71"/>
    <x v="0"/>
    <x v="0"/>
    <x v="1"/>
    <x v="64"/>
    <x v="72"/>
    <x v="72"/>
    <x v="2"/>
    <x v="1"/>
    <x v="1"/>
    <x v="72"/>
  </r>
  <r>
    <x v="73"/>
    <x v="72"/>
    <x v="0"/>
    <x v="0"/>
    <x v="1"/>
    <x v="65"/>
    <x v="73"/>
    <x v="73"/>
    <x v="2"/>
    <x v="1"/>
    <x v="1"/>
    <x v="73"/>
  </r>
  <r>
    <x v="74"/>
    <x v="73"/>
    <x v="0"/>
    <x v="0"/>
    <x v="1"/>
    <x v="66"/>
    <x v="74"/>
    <x v="74"/>
    <x v="2"/>
    <x v="1"/>
    <x v="1"/>
    <x v="74"/>
  </r>
  <r>
    <x v="75"/>
    <x v="74"/>
    <x v="0"/>
    <x v="0"/>
    <x v="1"/>
    <x v="67"/>
    <x v="75"/>
    <x v="75"/>
    <x v="2"/>
    <x v="1"/>
    <x v="1"/>
    <x v="75"/>
  </r>
  <r>
    <x v="76"/>
    <x v="75"/>
    <x v="0"/>
    <x v="0"/>
    <x v="1"/>
    <x v="68"/>
    <x v="76"/>
    <x v="76"/>
    <x v="2"/>
    <x v="1"/>
    <x v="1"/>
    <x v="76"/>
  </r>
  <r>
    <x v="77"/>
    <x v="76"/>
    <x v="0"/>
    <x v="0"/>
    <x v="1"/>
    <x v="69"/>
    <x v="77"/>
    <x v="77"/>
    <x v="3"/>
    <x v="2"/>
    <x v="1"/>
    <x v="77"/>
  </r>
  <r>
    <x v="78"/>
    <x v="77"/>
    <x v="0"/>
    <x v="0"/>
    <x v="1"/>
    <x v="70"/>
    <x v="78"/>
    <x v="78"/>
    <x v="3"/>
    <x v="2"/>
    <x v="1"/>
    <x v="78"/>
  </r>
  <r>
    <x v="79"/>
    <x v="78"/>
    <x v="0"/>
    <x v="0"/>
    <x v="1"/>
    <x v="71"/>
    <x v="79"/>
    <x v="79"/>
    <x v="2"/>
    <x v="1"/>
    <x v="1"/>
    <x v="79"/>
  </r>
  <r>
    <x v="80"/>
    <x v="79"/>
    <x v="0"/>
    <x v="0"/>
    <x v="1"/>
    <x v="72"/>
    <x v="80"/>
    <x v="80"/>
    <x v="2"/>
    <x v="1"/>
    <x v="1"/>
    <x v="80"/>
  </r>
  <r>
    <x v="81"/>
    <x v="80"/>
    <x v="0"/>
    <x v="0"/>
    <x v="1"/>
    <x v="73"/>
    <x v="81"/>
    <x v="81"/>
    <x v="2"/>
    <x v="1"/>
    <x v="1"/>
    <x v="81"/>
  </r>
  <r>
    <x v="82"/>
    <x v="81"/>
    <x v="0"/>
    <x v="0"/>
    <x v="1"/>
    <x v="74"/>
    <x v="82"/>
    <x v="82"/>
    <x v="2"/>
    <x v="1"/>
    <x v="1"/>
    <x v="82"/>
  </r>
  <r>
    <x v="83"/>
    <x v="82"/>
    <x v="0"/>
    <x v="0"/>
    <x v="1"/>
    <x v="75"/>
    <x v="83"/>
    <x v="83"/>
    <x v="2"/>
    <x v="1"/>
    <x v="1"/>
    <x v="83"/>
  </r>
  <r>
    <x v="84"/>
    <x v="0"/>
    <x v="0"/>
    <x v="0"/>
    <x v="1"/>
    <x v="76"/>
    <x v="84"/>
    <x v="84"/>
    <x v="3"/>
    <x v="2"/>
    <x v="1"/>
    <x v="84"/>
  </r>
  <r>
    <x v="85"/>
    <x v="83"/>
    <x v="0"/>
    <x v="0"/>
    <x v="1"/>
    <x v="77"/>
    <x v="85"/>
    <x v="85"/>
    <x v="3"/>
    <x v="2"/>
    <x v="1"/>
    <x v="85"/>
  </r>
  <r>
    <x v="86"/>
    <x v="74"/>
    <x v="0"/>
    <x v="0"/>
    <x v="1"/>
    <x v="78"/>
    <x v="86"/>
    <x v="86"/>
    <x v="2"/>
    <x v="1"/>
    <x v="1"/>
    <x v="86"/>
  </r>
  <r>
    <x v="87"/>
    <x v="84"/>
    <x v="0"/>
    <x v="0"/>
    <x v="1"/>
    <x v="79"/>
    <x v="87"/>
    <x v="87"/>
    <x v="2"/>
    <x v="1"/>
    <x v="1"/>
    <x v="87"/>
  </r>
  <r>
    <x v="88"/>
    <x v="85"/>
    <x v="0"/>
    <x v="0"/>
    <x v="1"/>
    <x v="80"/>
    <x v="88"/>
    <x v="88"/>
    <x v="2"/>
    <x v="1"/>
    <x v="1"/>
    <x v="88"/>
  </r>
  <r>
    <x v="89"/>
    <x v="86"/>
    <x v="0"/>
    <x v="0"/>
    <x v="1"/>
    <x v="81"/>
    <x v="89"/>
    <x v="89"/>
    <x v="2"/>
    <x v="1"/>
    <x v="1"/>
    <x v="89"/>
  </r>
  <r>
    <x v="90"/>
    <x v="87"/>
    <x v="0"/>
    <x v="0"/>
    <x v="1"/>
    <x v="82"/>
    <x v="90"/>
    <x v="90"/>
    <x v="2"/>
    <x v="1"/>
    <x v="1"/>
    <x v="90"/>
  </r>
  <r>
    <x v="91"/>
    <x v="88"/>
    <x v="0"/>
    <x v="0"/>
    <x v="1"/>
    <x v="83"/>
    <x v="91"/>
    <x v="91"/>
    <x v="2"/>
    <x v="1"/>
    <x v="1"/>
    <x v="91"/>
  </r>
  <r>
    <x v="92"/>
    <x v="89"/>
    <x v="0"/>
    <x v="0"/>
    <x v="1"/>
    <x v="84"/>
    <x v="92"/>
    <x v="92"/>
    <x v="2"/>
    <x v="1"/>
    <x v="1"/>
    <x v="92"/>
  </r>
  <r>
    <x v="93"/>
    <x v="90"/>
    <x v="0"/>
    <x v="0"/>
    <x v="1"/>
    <x v="85"/>
    <x v="93"/>
    <x v="93"/>
    <x v="2"/>
    <x v="1"/>
    <x v="1"/>
    <x v="93"/>
  </r>
  <r>
    <x v="94"/>
    <x v="91"/>
    <x v="0"/>
    <x v="0"/>
    <x v="1"/>
    <x v="86"/>
    <x v="94"/>
    <x v="94"/>
    <x v="2"/>
    <x v="1"/>
    <x v="1"/>
    <x v="94"/>
  </r>
  <r>
    <x v="95"/>
    <x v="92"/>
    <x v="0"/>
    <x v="0"/>
    <x v="1"/>
    <x v="87"/>
    <x v="95"/>
    <x v="95"/>
    <x v="2"/>
    <x v="1"/>
    <x v="1"/>
    <x v="95"/>
  </r>
  <r>
    <x v="96"/>
    <x v="93"/>
    <x v="0"/>
    <x v="0"/>
    <x v="1"/>
    <x v="88"/>
    <x v="96"/>
    <x v="96"/>
    <x v="2"/>
    <x v="1"/>
    <x v="1"/>
    <x v="96"/>
  </r>
  <r>
    <x v="97"/>
    <x v="94"/>
    <x v="0"/>
    <x v="0"/>
    <x v="1"/>
    <x v="89"/>
    <x v="97"/>
    <x v="97"/>
    <x v="2"/>
    <x v="1"/>
    <x v="1"/>
    <x v="97"/>
  </r>
  <r>
    <x v="98"/>
    <x v="95"/>
    <x v="0"/>
    <x v="0"/>
    <x v="1"/>
    <x v="90"/>
    <x v="98"/>
    <x v="98"/>
    <x v="2"/>
    <x v="1"/>
    <x v="1"/>
    <x v="98"/>
  </r>
  <r>
    <x v="99"/>
    <x v="96"/>
    <x v="0"/>
    <x v="0"/>
    <x v="1"/>
    <x v="91"/>
    <x v="99"/>
    <x v="99"/>
    <x v="2"/>
    <x v="1"/>
    <x v="1"/>
    <x v="99"/>
  </r>
  <r>
    <x v="100"/>
    <x v="97"/>
    <x v="0"/>
    <x v="0"/>
    <x v="1"/>
    <x v="92"/>
    <x v="100"/>
    <x v="100"/>
    <x v="2"/>
    <x v="1"/>
    <x v="1"/>
    <x v="100"/>
  </r>
  <r>
    <x v="101"/>
    <x v="98"/>
    <x v="0"/>
    <x v="0"/>
    <x v="1"/>
    <x v="93"/>
    <x v="101"/>
    <x v="101"/>
    <x v="2"/>
    <x v="1"/>
    <x v="1"/>
    <x v="101"/>
  </r>
  <r>
    <x v="102"/>
    <x v="99"/>
    <x v="0"/>
    <x v="0"/>
    <x v="1"/>
    <x v="94"/>
    <x v="102"/>
    <x v="102"/>
    <x v="2"/>
    <x v="1"/>
    <x v="1"/>
    <x v="102"/>
  </r>
  <r>
    <x v="103"/>
    <x v="100"/>
    <x v="0"/>
    <x v="0"/>
    <x v="1"/>
    <x v="95"/>
    <x v="103"/>
    <x v="103"/>
    <x v="2"/>
    <x v="1"/>
    <x v="1"/>
    <x v="103"/>
  </r>
  <r>
    <x v="104"/>
    <x v="101"/>
    <x v="1"/>
    <x v="1"/>
    <x v="0"/>
    <x v="96"/>
    <x v="104"/>
    <x v="104"/>
    <x v="0"/>
    <x v="0"/>
    <x v="0"/>
    <x v="104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1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32"/>
    <x v="0"/>
    <x v="0"/>
    <x v="1"/>
    <x v="28"/>
    <x v="32"/>
    <x v="32"/>
    <x v="1"/>
    <x v="1"/>
    <x v="1"/>
    <x v="32"/>
  </r>
  <r>
    <x v="33"/>
    <x v="33"/>
    <x v="0"/>
    <x v="0"/>
    <x v="1"/>
    <x v="29"/>
    <x v="33"/>
    <x v="33"/>
    <x v="1"/>
    <x v="1"/>
    <x v="1"/>
    <x v="33"/>
  </r>
  <r>
    <x v="34"/>
    <x v="34"/>
    <x v="0"/>
    <x v="0"/>
    <x v="1"/>
    <x v="30"/>
    <x v="34"/>
    <x v="34"/>
    <x v="1"/>
    <x v="1"/>
    <x v="1"/>
    <x v="34"/>
  </r>
  <r>
    <x v="35"/>
    <x v="35"/>
    <x v="0"/>
    <x v="0"/>
    <x v="1"/>
    <x v="31"/>
    <x v="35"/>
    <x v="35"/>
    <x v="1"/>
    <x v="1"/>
    <x v="1"/>
    <x v="35"/>
  </r>
  <r>
    <x v="36"/>
    <x v="36"/>
    <x v="0"/>
    <x v="0"/>
    <x v="1"/>
    <x v="32"/>
    <x v="36"/>
    <x v="36"/>
    <x v="1"/>
    <x v="1"/>
    <x v="1"/>
    <x v="36"/>
  </r>
  <r>
    <x v="37"/>
    <x v="37"/>
    <x v="0"/>
    <x v="0"/>
    <x v="1"/>
    <x v="33"/>
    <x v="37"/>
    <x v="37"/>
    <x v="1"/>
    <x v="1"/>
    <x v="1"/>
    <x v="37"/>
  </r>
  <r>
    <x v="38"/>
    <x v="38"/>
    <x v="0"/>
    <x v="0"/>
    <x v="1"/>
    <x v="34"/>
    <x v="38"/>
    <x v="38"/>
    <x v="1"/>
    <x v="1"/>
    <x v="1"/>
    <x v="38"/>
  </r>
  <r>
    <x v="39"/>
    <x v="39"/>
    <x v="0"/>
    <x v="0"/>
    <x v="1"/>
    <x v="35"/>
    <x v="39"/>
    <x v="39"/>
    <x v="1"/>
    <x v="1"/>
    <x v="1"/>
    <x v="39"/>
  </r>
  <r>
    <x v="40"/>
    <x v="40"/>
    <x v="0"/>
    <x v="0"/>
    <x v="1"/>
    <x v="36"/>
    <x v="40"/>
    <x v="40"/>
    <x v="1"/>
    <x v="1"/>
    <x v="1"/>
    <x v="40"/>
  </r>
  <r>
    <x v="41"/>
    <x v="41"/>
    <x v="0"/>
    <x v="0"/>
    <x v="1"/>
    <x v="37"/>
    <x v="41"/>
    <x v="41"/>
    <x v="1"/>
    <x v="1"/>
    <x v="1"/>
    <x v="41"/>
  </r>
  <r>
    <x v="42"/>
    <x v="42"/>
    <x v="0"/>
    <x v="0"/>
    <x v="1"/>
    <x v="38"/>
    <x v="42"/>
    <x v="42"/>
    <x v="1"/>
    <x v="1"/>
    <x v="1"/>
    <x v="42"/>
  </r>
  <r>
    <x v="43"/>
    <x v="0"/>
    <x v="0"/>
    <x v="0"/>
    <x v="1"/>
    <x v="39"/>
    <x v="43"/>
    <x v="43"/>
    <x v="1"/>
    <x v="1"/>
    <x v="1"/>
    <x v="43"/>
  </r>
  <r>
    <x v="44"/>
    <x v="43"/>
    <x v="0"/>
    <x v="0"/>
    <x v="1"/>
    <x v="40"/>
    <x v="44"/>
    <x v="44"/>
    <x v="1"/>
    <x v="1"/>
    <x v="1"/>
    <x v="44"/>
  </r>
  <r>
    <x v="45"/>
    <x v="44"/>
    <x v="0"/>
    <x v="0"/>
    <x v="1"/>
    <x v="41"/>
    <x v="45"/>
    <x v="45"/>
    <x v="1"/>
    <x v="1"/>
    <x v="1"/>
    <x v="45"/>
  </r>
  <r>
    <x v="46"/>
    <x v="45"/>
    <x v="0"/>
    <x v="0"/>
    <x v="1"/>
    <x v="42"/>
    <x v="46"/>
    <x v="46"/>
    <x v="1"/>
    <x v="1"/>
    <x v="1"/>
    <x v="46"/>
  </r>
  <r>
    <x v="47"/>
    <x v="46"/>
    <x v="0"/>
    <x v="0"/>
    <x v="1"/>
    <x v="43"/>
    <x v="47"/>
    <x v="47"/>
    <x v="1"/>
    <x v="1"/>
    <x v="1"/>
    <x v="47"/>
  </r>
  <r>
    <x v="48"/>
    <x v="47"/>
    <x v="0"/>
    <x v="0"/>
    <x v="1"/>
    <x v="44"/>
    <x v="48"/>
    <x v="48"/>
    <x v="1"/>
    <x v="1"/>
    <x v="1"/>
    <x v="48"/>
  </r>
  <r>
    <x v="49"/>
    <x v="48"/>
    <x v="0"/>
    <x v="0"/>
    <x v="1"/>
    <x v="45"/>
    <x v="49"/>
    <x v="49"/>
    <x v="1"/>
    <x v="1"/>
    <x v="1"/>
    <x v="49"/>
  </r>
  <r>
    <x v="50"/>
    <x v="49"/>
    <x v="0"/>
    <x v="0"/>
    <x v="1"/>
    <x v="46"/>
    <x v="50"/>
    <x v="50"/>
    <x v="1"/>
    <x v="1"/>
    <x v="1"/>
    <x v="50"/>
  </r>
  <r>
    <x v="51"/>
    <x v="50"/>
    <x v="0"/>
    <x v="0"/>
    <x v="1"/>
    <x v="47"/>
    <x v="51"/>
    <x v="51"/>
    <x v="1"/>
    <x v="1"/>
    <x v="1"/>
    <x v="51"/>
  </r>
  <r>
    <x v="52"/>
    <x v="51"/>
    <x v="0"/>
    <x v="0"/>
    <x v="1"/>
    <x v="48"/>
    <x v="52"/>
    <x v="52"/>
    <x v="1"/>
    <x v="1"/>
    <x v="1"/>
    <x v="52"/>
  </r>
  <r>
    <x v="53"/>
    <x v="52"/>
    <x v="0"/>
    <x v="0"/>
    <x v="1"/>
    <x v="49"/>
    <x v="53"/>
    <x v="53"/>
    <x v="1"/>
    <x v="1"/>
    <x v="1"/>
    <x v="53"/>
  </r>
  <r>
    <x v="54"/>
    <x v="53"/>
    <x v="0"/>
    <x v="0"/>
    <x v="1"/>
    <x v="50"/>
    <x v="54"/>
    <x v="54"/>
    <x v="1"/>
    <x v="1"/>
    <x v="1"/>
    <x v="54"/>
  </r>
  <r>
    <x v="55"/>
    <x v="54"/>
    <x v="0"/>
    <x v="0"/>
    <x v="1"/>
    <x v="51"/>
    <x v="55"/>
    <x v="55"/>
    <x v="1"/>
    <x v="1"/>
    <x v="1"/>
    <x v="55"/>
  </r>
  <r>
    <x v="56"/>
    <x v="55"/>
    <x v="0"/>
    <x v="0"/>
    <x v="1"/>
    <x v="51"/>
    <x v="56"/>
    <x v="56"/>
    <x v="1"/>
    <x v="1"/>
    <x v="1"/>
    <x v="56"/>
  </r>
  <r>
    <x v="57"/>
    <x v="56"/>
    <x v="0"/>
    <x v="0"/>
    <x v="1"/>
    <x v="52"/>
    <x v="57"/>
    <x v="57"/>
    <x v="1"/>
    <x v="1"/>
    <x v="1"/>
    <x v="57"/>
  </r>
  <r>
    <x v="58"/>
    <x v="57"/>
    <x v="0"/>
    <x v="0"/>
    <x v="1"/>
    <x v="53"/>
    <x v="58"/>
    <x v="58"/>
    <x v="1"/>
    <x v="1"/>
    <x v="1"/>
    <x v="58"/>
  </r>
  <r>
    <x v="59"/>
    <x v="58"/>
    <x v="0"/>
    <x v="0"/>
    <x v="1"/>
    <x v="54"/>
    <x v="59"/>
    <x v="59"/>
    <x v="1"/>
    <x v="1"/>
    <x v="1"/>
    <x v="59"/>
  </r>
  <r>
    <x v="60"/>
    <x v="59"/>
    <x v="0"/>
    <x v="0"/>
    <x v="1"/>
    <x v="55"/>
    <x v="60"/>
    <x v="60"/>
    <x v="1"/>
    <x v="1"/>
    <x v="1"/>
    <x v="60"/>
  </r>
  <r>
    <x v="61"/>
    <x v="60"/>
    <x v="0"/>
    <x v="0"/>
    <x v="1"/>
    <x v="56"/>
    <x v="61"/>
    <x v="61"/>
    <x v="1"/>
    <x v="1"/>
    <x v="1"/>
    <x v="61"/>
  </r>
  <r>
    <x v="62"/>
    <x v="61"/>
    <x v="0"/>
    <x v="0"/>
    <x v="1"/>
    <x v="57"/>
    <x v="62"/>
    <x v="62"/>
    <x v="1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6"/>
    <x v="0"/>
    <x v="0"/>
    <x v="1"/>
    <x v="62"/>
    <x v="67"/>
    <x v="67"/>
    <x v="2"/>
    <x v="1"/>
    <x v="1"/>
    <x v="67"/>
  </r>
  <r>
    <x v="68"/>
    <x v="67"/>
    <x v="0"/>
    <x v="0"/>
    <x v="1"/>
    <x v="63"/>
    <x v="68"/>
    <x v="68"/>
    <x v="2"/>
    <x v="1"/>
    <x v="1"/>
    <x v="68"/>
  </r>
  <r>
    <x v="69"/>
    <x v="68"/>
    <x v="0"/>
    <x v="0"/>
    <x v="1"/>
    <x v="64"/>
    <x v="69"/>
    <x v="69"/>
    <x v="2"/>
    <x v="1"/>
    <x v="1"/>
    <x v="69"/>
  </r>
  <r>
    <x v="70"/>
    <x v="69"/>
    <x v="0"/>
    <x v="0"/>
    <x v="1"/>
    <x v="65"/>
    <x v="70"/>
    <x v="70"/>
    <x v="2"/>
    <x v="1"/>
    <x v="1"/>
    <x v="70"/>
  </r>
  <r>
    <x v="71"/>
    <x v="70"/>
    <x v="0"/>
    <x v="0"/>
    <x v="1"/>
    <x v="66"/>
    <x v="71"/>
    <x v="71"/>
    <x v="2"/>
    <x v="1"/>
    <x v="1"/>
    <x v="71"/>
  </r>
  <r>
    <x v="72"/>
    <x v="71"/>
    <x v="0"/>
    <x v="0"/>
    <x v="1"/>
    <x v="67"/>
    <x v="72"/>
    <x v="72"/>
    <x v="2"/>
    <x v="1"/>
    <x v="1"/>
    <x v="72"/>
  </r>
  <r>
    <x v="73"/>
    <x v="72"/>
    <x v="0"/>
    <x v="0"/>
    <x v="1"/>
    <x v="68"/>
    <x v="73"/>
    <x v="73"/>
    <x v="2"/>
    <x v="1"/>
    <x v="1"/>
    <x v="73"/>
  </r>
  <r>
    <x v="74"/>
    <x v="73"/>
    <x v="0"/>
    <x v="0"/>
    <x v="1"/>
    <x v="69"/>
    <x v="74"/>
    <x v="74"/>
    <x v="2"/>
    <x v="1"/>
    <x v="1"/>
    <x v="74"/>
  </r>
  <r>
    <x v="75"/>
    <x v="74"/>
    <x v="0"/>
    <x v="0"/>
    <x v="1"/>
    <x v="70"/>
    <x v="75"/>
    <x v="75"/>
    <x v="3"/>
    <x v="2"/>
    <x v="1"/>
    <x v="75"/>
  </r>
  <r>
    <x v="76"/>
    <x v="75"/>
    <x v="0"/>
    <x v="0"/>
    <x v="1"/>
    <x v="71"/>
    <x v="76"/>
    <x v="76"/>
    <x v="3"/>
    <x v="2"/>
    <x v="1"/>
    <x v="76"/>
  </r>
  <r>
    <x v="77"/>
    <x v="76"/>
    <x v="0"/>
    <x v="0"/>
    <x v="1"/>
    <x v="72"/>
    <x v="77"/>
    <x v="77"/>
    <x v="2"/>
    <x v="1"/>
    <x v="1"/>
    <x v="77"/>
  </r>
  <r>
    <x v="78"/>
    <x v="77"/>
    <x v="0"/>
    <x v="0"/>
    <x v="1"/>
    <x v="73"/>
    <x v="78"/>
    <x v="78"/>
    <x v="2"/>
    <x v="1"/>
    <x v="1"/>
    <x v="78"/>
  </r>
  <r>
    <x v="79"/>
    <x v="78"/>
    <x v="0"/>
    <x v="0"/>
    <x v="1"/>
    <x v="74"/>
    <x v="79"/>
    <x v="79"/>
    <x v="2"/>
    <x v="1"/>
    <x v="1"/>
    <x v="79"/>
  </r>
  <r>
    <x v="80"/>
    <x v="79"/>
    <x v="0"/>
    <x v="0"/>
    <x v="1"/>
    <x v="75"/>
    <x v="80"/>
    <x v="80"/>
    <x v="2"/>
    <x v="1"/>
    <x v="1"/>
    <x v="80"/>
  </r>
  <r>
    <x v="81"/>
    <x v="80"/>
    <x v="0"/>
    <x v="0"/>
    <x v="1"/>
    <x v="76"/>
    <x v="81"/>
    <x v="81"/>
    <x v="2"/>
    <x v="1"/>
    <x v="1"/>
    <x v="81"/>
  </r>
  <r>
    <x v="82"/>
    <x v="81"/>
    <x v="0"/>
    <x v="0"/>
    <x v="1"/>
    <x v="77"/>
    <x v="82"/>
    <x v="82"/>
    <x v="3"/>
    <x v="2"/>
    <x v="1"/>
    <x v="82"/>
  </r>
  <r>
    <x v="83"/>
    <x v="82"/>
    <x v="0"/>
    <x v="0"/>
    <x v="1"/>
    <x v="78"/>
    <x v="83"/>
    <x v="83"/>
    <x v="3"/>
    <x v="2"/>
    <x v="1"/>
    <x v="83"/>
  </r>
  <r>
    <x v="84"/>
    <x v="72"/>
    <x v="0"/>
    <x v="0"/>
    <x v="1"/>
    <x v="79"/>
    <x v="84"/>
    <x v="84"/>
    <x v="2"/>
    <x v="1"/>
    <x v="1"/>
    <x v="84"/>
  </r>
  <r>
    <x v="85"/>
    <x v="83"/>
    <x v="0"/>
    <x v="0"/>
    <x v="1"/>
    <x v="80"/>
    <x v="85"/>
    <x v="85"/>
    <x v="2"/>
    <x v="1"/>
    <x v="1"/>
    <x v="85"/>
  </r>
  <r>
    <x v="86"/>
    <x v="84"/>
    <x v="0"/>
    <x v="0"/>
    <x v="1"/>
    <x v="81"/>
    <x v="86"/>
    <x v="86"/>
    <x v="2"/>
    <x v="1"/>
    <x v="1"/>
    <x v="86"/>
  </r>
  <r>
    <x v="87"/>
    <x v="85"/>
    <x v="0"/>
    <x v="0"/>
    <x v="1"/>
    <x v="82"/>
    <x v="87"/>
    <x v="87"/>
    <x v="2"/>
    <x v="1"/>
    <x v="1"/>
    <x v="87"/>
  </r>
  <r>
    <x v="88"/>
    <x v="86"/>
    <x v="0"/>
    <x v="0"/>
    <x v="1"/>
    <x v="83"/>
    <x v="88"/>
    <x v="88"/>
    <x v="2"/>
    <x v="1"/>
    <x v="1"/>
    <x v="88"/>
  </r>
  <r>
    <x v="89"/>
    <x v="87"/>
    <x v="0"/>
    <x v="0"/>
    <x v="1"/>
    <x v="84"/>
    <x v="89"/>
    <x v="89"/>
    <x v="2"/>
    <x v="1"/>
    <x v="1"/>
    <x v="89"/>
  </r>
  <r>
    <x v="90"/>
    <x v="88"/>
    <x v="0"/>
    <x v="0"/>
    <x v="1"/>
    <x v="85"/>
    <x v="90"/>
    <x v="90"/>
    <x v="2"/>
    <x v="1"/>
    <x v="1"/>
    <x v="90"/>
  </r>
  <r>
    <x v="91"/>
    <x v="89"/>
    <x v="0"/>
    <x v="0"/>
    <x v="1"/>
    <x v="86"/>
    <x v="91"/>
    <x v="91"/>
    <x v="2"/>
    <x v="1"/>
    <x v="1"/>
    <x v="91"/>
  </r>
  <r>
    <x v="92"/>
    <x v="90"/>
    <x v="0"/>
    <x v="0"/>
    <x v="1"/>
    <x v="87"/>
    <x v="92"/>
    <x v="92"/>
    <x v="2"/>
    <x v="1"/>
    <x v="1"/>
    <x v="92"/>
  </r>
  <r>
    <x v="93"/>
    <x v="91"/>
    <x v="0"/>
    <x v="0"/>
    <x v="1"/>
    <x v="88"/>
    <x v="93"/>
    <x v="93"/>
    <x v="2"/>
    <x v="1"/>
    <x v="1"/>
    <x v="93"/>
  </r>
  <r>
    <x v="94"/>
    <x v="92"/>
    <x v="0"/>
    <x v="0"/>
    <x v="1"/>
    <x v="89"/>
    <x v="94"/>
    <x v="94"/>
    <x v="2"/>
    <x v="1"/>
    <x v="1"/>
    <x v="94"/>
  </r>
  <r>
    <x v="95"/>
    <x v="3"/>
    <x v="0"/>
    <x v="0"/>
    <x v="1"/>
    <x v="90"/>
    <x v="95"/>
    <x v="95"/>
    <x v="2"/>
    <x v="1"/>
    <x v="1"/>
    <x v="95"/>
  </r>
  <r>
    <x v="96"/>
    <x v="93"/>
    <x v="0"/>
    <x v="0"/>
    <x v="1"/>
    <x v="91"/>
    <x v="96"/>
    <x v="96"/>
    <x v="2"/>
    <x v="1"/>
    <x v="1"/>
    <x v="96"/>
  </r>
  <r>
    <x v="97"/>
    <x v="94"/>
    <x v="0"/>
    <x v="0"/>
    <x v="1"/>
    <x v="92"/>
    <x v="97"/>
    <x v="97"/>
    <x v="2"/>
    <x v="1"/>
    <x v="1"/>
    <x v="97"/>
  </r>
  <r>
    <x v="98"/>
    <x v="95"/>
    <x v="0"/>
    <x v="0"/>
    <x v="1"/>
    <x v="93"/>
    <x v="98"/>
    <x v="98"/>
    <x v="2"/>
    <x v="1"/>
    <x v="1"/>
    <x v="98"/>
  </r>
  <r>
    <x v="99"/>
    <x v="96"/>
    <x v="0"/>
    <x v="0"/>
    <x v="1"/>
    <x v="94"/>
    <x v="99"/>
    <x v="99"/>
    <x v="2"/>
    <x v="1"/>
    <x v="1"/>
    <x v="99"/>
  </r>
  <r>
    <x v="100"/>
    <x v="97"/>
    <x v="0"/>
    <x v="0"/>
    <x v="1"/>
    <x v="95"/>
    <x v="100"/>
    <x v="100"/>
    <x v="2"/>
    <x v="1"/>
    <x v="1"/>
    <x v="100"/>
  </r>
  <r>
    <x v="101"/>
    <x v="98"/>
    <x v="0"/>
    <x v="0"/>
    <x v="1"/>
    <x v="96"/>
    <x v="101"/>
    <x v="101"/>
    <x v="2"/>
    <x v="1"/>
    <x v="1"/>
    <x v="101"/>
  </r>
  <r>
    <x v="102"/>
    <x v="99"/>
    <x v="1"/>
    <x v="1"/>
    <x v="0"/>
    <x v="97"/>
    <x v="102"/>
    <x v="102"/>
    <x v="0"/>
    <x v="0"/>
    <x v="0"/>
    <x v="102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9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2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0"/>
    <x v="0"/>
    <x v="8"/>
    <x v="8"/>
    <x v="0"/>
    <x v="0"/>
    <x v="0"/>
    <x v="8"/>
  </r>
  <r>
    <x v="9"/>
    <x v="8"/>
    <x v="0"/>
    <x v="0"/>
    <x v="1"/>
    <x v="1"/>
    <x v="9"/>
    <x v="9"/>
    <x v="1"/>
    <x v="1"/>
    <x v="1"/>
    <x v="9"/>
  </r>
  <r>
    <x v="10"/>
    <x v="9"/>
    <x v="0"/>
    <x v="0"/>
    <x v="1"/>
    <x v="2"/>
    <x v="10"/>
    <x v="10"/>
    <x v="1"/>
    <x v="1"/>
    <x v="1"/>
    <x v="10"/>
  </r>
  <r>
    <x v="11"/>
    <x v="10"/>
    <x v="0"/>
    <x v="0"/>
    <x v="1"/>
    <x v="3"/>
    <x v="11"/>
    <x v="11"/>
    <x v="1"/>
    <x v="1"/>
    <x v="1"/>
    <x v="11"/>
  </r>
  <r>
    <x v="12"/>
    <x v="11"/>
    <x v="0"/>
    <x v="0"/>
    <x v="1"/>
    <x v="4"/>
    <x v="12"/>
    <x v="12"/>
    <x v="1"/>
    <x v="1"/>
    <x v="1"/>
    <x v="12"/>
  </r>
  <r>
    <x v="13"/>
    <x v="12"/>
    <x v="0"/>
    <x v="0"/>
    <x v="1"/>
    <x v="5"/>
    <x v="13"/>
    <x v="13"/>
    <x v="1"/>
    <x v="1"/>
    <x v="1"/>
    <x v="13"/>
  </r>
  <r>
    <x v="14"/>
    <x v="13"/>
    <x v="0"/>
    <x v="0"/>
    <x v="1"/>
    <x v="6"/>
    <x v="14"/>
    <x v="14"/>
    <x v="1"/>
    <x v="1"/>
    <x v="1"/>
    <x v="14"/>
  </r>
  <r>
    <x v="15"/>
    <x v="14"/>
    <x v="0"/>
    <x v="0"/>
    <x v="1"/>
    <x v="7"/>
    <x v="15"/>
    <x v="15"/>
    <x v="1"/>
    <x v="1"/>
    <x v="1"/>
    <x v="15"/>
  </r>
  <r>
    <x v="16"/>
    <x v="15"/>
    <x v="0"/>
    <x v="0"/>
    <x v="1"/>
    <x v="8"/>
    <x v="16"/>
    <x v="16"/>
    <x v="1"/>
    <x v="1"/>
    <x v="1"/>
    <x v="16"/>
  </r>
  <r>
    <x v="17"/>
    <x v="16"/>
    <x v="0"/>
    <x v="0"/>
    <x v="1"/>
    <x v="9"/>
    <x v="17"/>
    <x v="17"/>
    <x v="1"/>
    <x v="1"/>
    <x v="1"/>
    <x v="17"/>
  </r>
  <r>
    <x v="18"/>
    <x v="17"/>
    <x v="0"/>
    <x v="0"/>
    <x v="1"/>
    <x v="10"/>
    <x v="18"/>
    <x v="18"/>
    <x v="1"/>
    <x v="1"/>
    <x v="1"/>
    <x v="18"/>
  </r>
  <r>
    <x v="19"/>
    <x v="18"/>
    <x v="0"/>
    <x v="0"/>
    <x v="1"/>
    <x v="11"/>
    <x v="19"/>
    <x v="19"/>
    <x v="1"/>
    <x v="1"/>
    <x v="1"/>
    <x v="19"/>
  </r>
  <r>
    <x v="20"/>
    <x v="19"/>
    <x v="0"/>
    <x v="0"/>
    <x v="1"/>
    <x v="12"/>
    <x v="20"/>
    <x v="20"/>
    <x v="1"/>
    <x v="1"/>
    <x v="1"/>
    <x v="20"/>
  </r>
  <r>
    <x v="21"/>
    <x v="20"/>
    <x v="0"/>
    <x v="0"/>
    <x v="1"/>
    <x v="13"/>
    <x v="21"/>
    <x v="21"/>
    <x v="1"/>
    <x v="1"/>
    <x v="1"/>
    <x v="21"/>
  </r>
  <r>
    <x v="22"/>
    <x v="21"/>
    <x v="0"/>
    <x v="0"/>
    <x v="1"/>
    <x v="14"/>
    <x v="22"/>
    <x v="22"/>
    <x v="1"/>
    <x v="1"/>
    <x v="1"/>
    <x v="22"/>
  </r>
  <r>
    <x v="23"/>
    <x v="22"/>
    <x v="0"/>
    <x v="0"/>
    <x v="1"/>
    <x v="15"/>
    <x v="23"/>
    <x v="23"/>
    <x v="1"/>
    <x v="1"/>
    <x v="1"/>
    <x v="23"/>
  </r>
  <r>
    <x v="24"/>
    <x v="23"/>
    <x v="0"/>
    <x v="0"/>
    <x v="1"/>
    <x v="16"/>
    <x v="24"/>
    <x v="24"/>
    <x v="1"/>
    <x v="1"/>
    <x v="1"/>
    <x v="24"/>
  </r>
  <r>
    <x v="25"/>
    <x v="24"/>
    <x v="0"/>
    <x v="0"/>
    <x v="1"/>
    <x v="17"/>
    <x v="25"/>
    <x v="25"/>
    <x v="1"/>
    <x v="1"/>
    <x v="1"/>
    <x v="25"/>
  </r>
  <r>
    <x v="26"/>
    <x v="25"/>
    <x v="0"/>
    <x v="0"/>
    <x v="1"/>
    <x v="18"/>
    <x v="26"/>
    <x v="26"/>
    <x v="1"/>
    <x v="1"/>
    <x v="1"/>
    <x v="26"/>
  </r>
  <r>
    <x v="27"/>
    <x v="26"/>
    <x v="0"/>
    <x v="0"/>
    <x v="1"/>
    <x v="19"/>
    <x v="27"/>
    <x v="27"/>
    <x v="1"/>
    <x v="1"/>
    <x v="1"/>
    <x v="27"/>
  </r>
  <r>
    <x v="28"/>
    <x v="27"/>
    <x v="0"/>
    <x v="0"/>
    <x v="1"/>
    <x v="20"/>
    <x v="28"/>
    <x v="28"/>
    <x v="1"/>
    <x v="1"/>
    <x v="1"/>
    <x v="28"/>
  </r>
  <r>
    <x v="29"/>
    <x v="28"/>
    <x v="0"/>
    <x v="0"/>
    <x v="1"/>
    <x v="21"/>
    <x v="29"/>
    <x v="29"/>
    <x v="1"/>
    <x v="1"/>
    <x v="1"/>
    <x v="29"/>
  </r>
  <r>
    <x v="30"/>
    <x v="29"/>
    <x v="0"/>
    <x v="0"/>
    <x v="1"/>
    <x v="22"/>
    <x v="30"/>
    <x v="30"/>
    <x v="1"/>
    <x v="1"/>
    <x v="1"/>
    <x v="30"/>
  </r>
  <r>
    <x v="31"/>
    <x v="30"/>
    <x v="0"/>
    <x v="0"/>
    <x v="1"/>
    <x v="23"/>
    <x v="31"/>
    <x v="31"/>
    <x v="1"/>
    <x v="1"/>
    <x v="1"/>
    <x v="31"/>
  </r>
  <r>
    <x v="32"/>
    <x v="31"/>
    <x v="0"/>
    <x v="0"/>
    <x v="1"/>
    <x v="24"/>
    <x v="32"/>
    <x v="32"/>
    <x v="1"/>
    <x v="1"/>
    <x v="1"/>
    <x v="32"/>
  </r>
  <r>
    <x v="33"/>
    <x v="32"/>
    <x v="0"/>
    <x v="0"/>
    <x v="1"/>
    <x v="25"/>
    <x v="33"/>
    <x v="33"/>
    <x v="1"/>
    <x v="1"/>
    <x v="1"/>
    <x v="33"/>
  </r>
  <r>
    <x v="34"/>
    <x v="33"/>
    <x v="0"/>
    <x v="0"/>
    <x v="1"/>
    <x v="26"/>
    <x v="34"/>
    <x v="34"/>
    <x v="1"/>
    <x v="1"/>
    <x v="1"/>
    <x v="34"/>
  </r>
  <r>
    <x v="35"/>
    <x v="34"/>
    <x v="0"/>
    <x v="0"/>
    <x v="1"/>
    <x v="27"/>
    <x v="35"/>
    <x v="35"/>
    <x v="1"/>
    <x v="1"/>
    <x v="1"/>
    <x v="35"/>
  </r>
  <r>
    <x v="36"/>
    <x v="25"/>
    <x v="0"/>
    <x v="0"/>
    <x v="1"/>
    <x v="28"/>
    <x v="36"/>
    <x v="36"/>
    <x v="1"/>
    <x v="1"/>
    <x v="1"/>
    <x v="36"/>
  </r>
  <r>
    <x v="37"/>
    <x v="35"/>
    <x v="0"/>
    <x v="0"/>
    <x v="1"/>
    <x v="29"/>
    <x v="37"/>
    <x v="37"/>
    <x v="1"/>
    <x v="1"/>
    <x v="1"/>
    <x v="37"/>
  </r>
  <r>
    <x v="38"/>
    <x v="36"/>
    <x v="0"/>
    <x v="0"/>
    <x v="1"/>
    <x v="30"/>
    <x v="38"/>
    <x v="38"/>
    <x v="1"/>
    <x v="1"/>
    <x v="1"/>
    <x v="38"/>
  </r>
  <r>
    <x v="39"/>
    <x v="37"/>
    <x v="0"/>
    <x v="0"/>
    <x v="1"/>
    <x v="31"/>
    <x v="39"/>
    <x v="39"/>
    <x v="1"/>
    <x v="1"/>
    <x v="1"/>
    <x v="39"/>
  </r>
  <r>
    <x v="40"/>
    <x v="38"/>
    <x v="0"/>
    <x v="0"/>
    <x v="1"/>
    <x v="32"/>
    <x v="40"/>
    <x v="40"/>
    <x v="1"/>
    <x v="1"/>
    <x v="1"/>
    <x v="40"/>
  </r>
  <r>
    <x v="41"/>
    <x v="39"/>
    <x v="0"/>
    <x v="0"/>
    <x v="1"/>
    <x v="33"/>
    <x v="41"/>
    <x v="41"/>
    <x v="1"/>
    <x v="1"/>
    <x v="1"/>
    <x v="41"/>
  </r>
  <r>
    <x v="42"/>
    <x v="40"/>
    <x v="0"/>
    <x v="0"/>
    <x v="1"/>
    <x v="34"/>
    <x v="42"/>
    <x v="42"/>
    <x v="1"/>
    <x v="1"/>
    <x v="1"/>
    <x v="42"/>
  </r>
  <r>
    <x v="43"/>
    <x v="41"/>
    <x v="0"/>
    <x v="0"/>
    <x v="1"/>
    <x v="35"/>
    <x v="43"/>
    <x v="43"/>
    <x v="1"/>
    <x v="1"/>
    <x v="1"/>
    <x v="43"/>
  </r>
  <r>
    <x v="44"/>
    <x v="42"/>
    <x v="0"/>
    <x v="0"/>
    <x v="1"/>
    <x v="36"/>
    <x v="44"/>
    <x v="44"/>
    <x v="1"/>
    <x v="1"/>
    <x v="1"/>
    <x v="44"/>
  </r>
  <r>
    <x v="45"/>
    <x v="43"/>
    <x v="0"/>
    <x v="0"/>
    <x v="1"/>
    <x v="37"/>
    <x v="45"/>
    <x v="45"/>
    <x v="1"/>
    <x v="1"/>
    <x v="1"/>
    <x v="45"/>
  </r>
  <r>
    <x v="46"/>
    <x v="44"/>
    <x v="0"/>
    <x v="0"/>
    <x v="1"/>
    <x v="38"/>
    <x v="46"/>
    <x v="46"/>
    <x v="1"/>
    <x v="1"/>
    <x v="1"/>
    <x v="46"/>
  </r>
  <r>
    <x v="47"/>
    <x v="45"/>
    <x v="0"/>
    <x v="0"/>
    <x v="1"/>
    <x v="39"/>
    <x v="47"/>
    <x v="47"/>
    <x v="1"/>
    <x v="1"/>
    <x v="1"/>
    <x v="47"/>
  </r>
  <r>
    <x v="48"/>
    <x v="46"/>
    <x v="0"/>
    <x v="0"/>
    <x v="1"/>
    <x v="40"/>
    <x v="48"/>
    <x v="48"/>
    <x v="1"/>
    <x v="1"/>
    <x v="1"/>
    <x v="48"/>
  </r>
  <r>
    <x v="49"/>
    <x v="47"/>
    <x v="0"/>
    <x v="0"/>
    <x v="1"/>
    <x v="41"/>
    <x v="49"/>
    <x v="49"/>
    <x v="1"/>
    <x v="1"/>
    <x v="1"/>
    <x v="49"/>
  </r>
  <r>
    <x v="50"/>
    <x v="48"/>
    <x v="0"/>
    <x v="0"/>
    <x v="1"/>
    <x v="41"/>
    <x v="50"/>
    <x v="50"/>
    <x v="1"/>
    <x v="1"/>
    <x v="1"/>
    <x v="50"/>
  </r>
  <r>
    <x v="51"/>
    <x v="49"/>
    <x v="0"/>
    <x v="0"/>
    <x v="1"/>
    <x v="42"/>
    <x v="51"/>
    <x v="51"/>
    <x v="1"/>
    <x v="1"/>
    <x v="1"/>
    <x v="51"/>
  </r>
  <r>
    <x v="52"/>
    <x v="50"/>
    <x v="0"/>
    <x v="0"/>
    <x v="1"/>
    <x v="43"/>
    <x v="52"/>
    <x v="52"/>
    <x v="1"/>
    <x v="1"/>
    <x v="1"/>
    <x v="52"/>
  </r>
  <r>
    <x v="53"/>
    <x v="51"/>
    <x v="0"/>
    <x v="0"/>
    <x v="1"/>
    <x v="44"/>
    <x v="53"/>
    <x v="53"/>
    <x v="1"/>
    <x v="1"/>
    <x v="1"/>
    <x v="53"/>
  </r>
  <r>
    <x v="54"/>
    <x v="52"/>
    <x v="0"/>
    <x v="0"/>
    <x v="1"/>
    <x v="45"/>
    <x v="54"/>
    <x v="54"/>
    <x v="1"/>
    <x v="1"/>
    <x v="1"/>
    <x v="54"/>
  </r>
  <r>
    <x v="55"/>
    <x v="53"/>
    <x v="0"/>
    <x v="0"/>
    <x v="1"/>
    <x v="46"/>
    <x v="55"/>
    <x v="55"/>
    <x v="1"/>
    <x v="1"/>
    <x v="1"/>
    <x v="55"/>
  </r>
  <r>
    <x v="56"/>
    <x v="54"/>
    <x v="0"/>
    <x v="0"/>
    <x v="1"/>
    <x v="47"/>
    <x v="56"/>
    <x v="56"/>
    <x v="1"/>
    <x v="1"/>
    <x v="1"/>
    <x v="56"/>
  </r>
  <r>
    <x v="57"/>
    <x v="55"/>
    <x v="0"/>
    <x v="0"/>
    <x v="1"/>
    <x v="48"/>
    <x v="57"/>
    <x v="57"/>
    <x v="2"/>
    <x v="1"/>
    <x v="1"/>
    <x v="57"/>
  </r>
  <r>
    <x v="58"/>
    <x v="56"/>
    <x v="0"/>
    <x v="0"/>
    <x v="1"/>
    <x v="49"/>
    <x v="58"/>
    <x v="58"/>
    <x v="2"/>
    <x v="1"/>
    <x v="1"/>
    <x v="58"/>
  </r>
  <r>
    <x v="59"/>
    <x v="57"/>
    <x v="0"/>
    <x v="0"/>
    <x v="1"/>
    <x v="50"/>
    <x v="59"/>
    <x v="59"/>
    <x v="2"/>
    <x v="1"/>
    <x v="1"/>
    <x v="59"/>
  </r>
  <r>
    <x v="60"/>
    <x v="58"/>
    <x v="0"/>
    <x v="0"/>
    <x v="1"/>
    <x v="51"/>
    <x v="60"/>
    <x v="60"/>
    <x v="2"/>
    <x v="1"/>
    <x v="1"/>
    <x v="60"/>
  </r>
  <r>
    <x v="61"/>
    <x v="59"/>
    <x v="0"/>
    <x v="0"/>
    <x v="1"/>
    <x v="52"/>
    <x v="61"/>
    <x v="61"/>
    <x v="2"/>
    <x v="1"/>
    <x v="1"/>
    <x v="61"/>
  </r>
  <r>
    <x v="62"/>
    <x v="60"/>
    <x v="0"/>
    <x v="0"/>
    <x v="1"/>
    <x v="53"/>
    <x v="62"/>
    <x v="62"/>
    <x v="2"/>
    <x v="1"/>
    <x v="1"/>
    <x v="62"/>
  </r>
  <r>
    <x v="63"/>
    <x v="61"/>
    <x v="0"/>
    <x v="0"/>
    <x v="1"/>
    <x v="54"/>
    <x v="63"/>
    <x v="63"/>
    <x v="2"/>
    <x v="1"/>
    <x v="1"/>
    <x v="63"/>
  </r>
  <r>
    <x v="64"/>
    <x v="62"/>
    <x v="0"/>
    <x v="0"/>
    <x v="1"/>
    <x v="55"/>
    <x v="64"/>
    <x v="64"/>
    <x v="2"/>
    <x v="1"/>
    <x v="1"/>
    <x v="64"/>
  </r>
  <r>
    <x v="65"/>
    <x v="63"/>
    <x v="0"/>
    <x v="0"/>
    <x v="1"/>
    <x v="56"/>
    <x v="65"/>
    <x v="65"/>
    <x v="2"/>
    <x v="1"/>
    <x v="1"/>
    <x v="65"/>
  </r>
  <r>
    <x v="66"/>
    <x v="64"/>
    <x v="0"/>
    <x v="0"/>
    <x v="1"/>
    <x v="57"/>
    <x v="66"/>
    <x v="66"/>
    <x v="2"/>
    <x v="1"/>
    <x v="1"/>
    <x v="66"/>
  </r>
  <r>
    <x v="67"/>
    <x v="39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3"/>
    <x v="2"/>
    <x v="1"/>
    <x v="69"/>
  </r>
  <r>
    <x v="70"/>
    <x v="67"/>
    <x v="0"/>
    <x v="0"/>
    <x v="1"/>
    <x v="61"/>
    <x v="70"/>
    <x v="70"/>
    <x v="3"/>
    <x v="2"/>
    <x v="1"/>
    <x v="70"/>
  </r>
  <r>
    <x v="71"/>
    <x v="68"/>
    <x v="0"/>
    <x v="0"/>
    <x v="1"/>
    <x v="62"/>
    <x v="71"/>
    <x v="71"/>
    <x v="2"/>
    <x v="1"/>
    <x v="1"/>
    <x v="71"/>
  </r>
  <r>
    <x v="72"/>
    <x v="69"/>
    <x v="0"/>
    <x v="0"/>
    <x v="1"/>
    <x v="63"/>
    <x v="72"/>
    <x v="72"/>
    <x v="2"/>
    <x v="1"/>
    <x v="1"/>
    <x v="72"/>
  </r>
  <r>
    <x v="73"/>
    <x v="70"/>
    <x v="0"/>
    <x v="0"/>
    <x v="1"/>
    <x v="64"/>
    <x v="73"/>
    <x v="73"/>
    <x v="2"/>
    <x v="1"/>
    <x v="1"/>
    <x v="73"/>
  </r>
  <r>
    <x v="74"/>
    <x v="71"/>
    <x v="0"/>
    <x v="0"/>
    <x v="1"/>
    <x v="65"/>
    <x v="74"/>
    <x v="74"/>
    <x v="2"/>
    <x v="1"/>
    <x v="1"/>
    <x v="74"/>
  </r>
  <r>
    <x v="75"/>
    <x v="72"/>
    <x v="0"/>
    <x v="0"/>
    <x v="1"/>
    <x v="66"/>
    <x v="75"/>
    <x v="75"/>
    <x v="2"/>
    <x v="1"/>
    <x v="1"/>
    <x v="75"/>
  </r>
  <r>
    <x v="76"/>
    <x v="73"/>
    <x v="0"/>
    <x v="0"/>
    <x v="1"/>
    <x v="67"/>
    <x v="76"/>
    <x v="76"/>
    <x v="3"/>
    <x v="2"/>
    <x v="1"/>
    <x v="76"/>
  </r>
  <r>
    <x v="77"/>
    <x v="74"/>
    <x v="0"/>
    <x v="0"/>
    <x v="1"/>
    <x v="68"/>
    <x v="77"/>
    <x v="77"/>
    <x v="3"/>
    <x v="2"/>
    <x v="1"/>
    <x v="77"/>
  </r>
  <r>
    <x v="78"/>
    <x v="39"/>
    <x v="0"/>
    <x v="0"/>
    <x v="1"/>
    <x v="69"/>
    <x v="78"/>
    <x v="78"/>
    <x v="2"/>
    <x v="1"/>
    <x v="1"/>
    <x v="78"/>
  </r>
  <r>
    <x v="79"/>
    <x v="75"/>
    <x v="0"/>
    <x v="0"/>
    <x v="1"/>
    <x v="70"/>
    <x v="79"/>
    <x v="79"/>
    <x v="2"/>
    <x v="1"/>
    <x v="1"/>
    <x v="79"/>
  </r>
  <r>
    <x v="80"/>
    <x v="76"/>
    <x v="0"/>
    <x v="0"/>
    <x v="1"/>
    <x v="71"/>
    <x v="80"/>
    <x v="80"/>
    <x v="2"/>
    <x v="1"/>
    <x v="1"/>
    <x v="80"/>
  </r>
  <r>
    <x v="81"/>
    <x v="77"/>
    <x v="0"/>
    <x v="0"/>
    <x v="1"/>
    <x v="72"/>
    <x v="81"/>
    <x v="81"/>
    <x v="2"/>
    <x v="1"/>
    <x v="1"/>
    <x v="81"/>
  </r>
  <r>
    <x v="82"/>
    <x v="78"/>
    <x v="0"/>
    <x v="0"/>
    <x v="1"/>
    <x v="73"/>
    <x v="82"/>
    <x v="82"/>
    <x v="2"/>
    <x v="1"/>
    <x v="1"/>
    <x v="82"/>
  </r>
  <r>
    <x v="83"/>
    <x v="79"/>
    <x v="0"/>
    <x v="0"/>
    <x v="1"/>
    <x v="74"/>
    <x v="83"/>
    <x v="83"/>
    <x v="2"/>
    <x v="1"/>
    <x v="1"/>
    <x v="83"/>
  </r>
  <r>
    <x v="84"/>
    <x v="80"/>
    <x v="0"/>
    <x v="0"/>
    <x v="1"/>
    <x v="75"/>
    <x v="84"/>
    <x v="84"/>
    <x v="2"/>
    <x v="1"/>
    <x v="1"/>
    <x v="84"/>
  </r>
  <r>
    <x v="85"/>
    <x v="81"/>
    <x v="0"/>
    <x v="0"/>
    <x v="1"/>
    <x v="76"/>
    <x v="85"/>
    <x v="85"/>
    <x v="2"/>
    <x v="1"/>
    <x v="1"/>
    <x v="85"/>
  </r>
  <r>
    <x v="86"/>
    <x v="82"/>
    <x v="0"/>
    <x v="0"/>
    <x v="1"/>
    <x v="77"/>
    <x v="86"/>
    <x v="86"/>
    <x v="2"/>
    <x v="1"/>
    <x v="1"/>
    <x v="86"/>
  </r>
  <r>
    <x v="87"/>
    <x v="40"/>
    <x v="0"/>
    <x v="0"/>
    <x v="1"/>
    <x v="78"/>
    <x v="87"/>
    <x v="87"/>
    <x v="2"/>
    <x v="1"/>
    <x v="1"/>
    <x v="87"/>
  </r>
  <r>
    <x v="88"/>
    <x v="83"/>
    <x v="0"/>
    <x v="0"/>
    <x v="1"/>
    <x v="79"/>
    <x v="88"/>
    <x v="88"/>
    <x v="2"/>
    <x v="1"/>
    <x v="1"/>
    <x v="88"/>
  </r>
  <r>
    <x v="89"/>
    <x v="84"/>
    <x v="0"/>
    <x v="0"/>
    <x v="1"/>
    <x v="80"/>
    <x v="89"/>
    <x v="89"/>
    <x v="2"/>
    <x v="1"/>
    <x v="1"/>
    <x v="89"/>
  </r>
  <r>
    <x v="90"/>
    <x v="85"/>
    <x v="0"/>
    <x v="0"/>
    <x v="1"/>
    <x v="81"/>
    <x v="90"/>
    <x v="90"/>
    <x v="2"/>
    <x v="1"/>
    <x v="1"/>
    <x v="90"/>
  </r>
  <r>
    <x v="91"/>
    <x v="86"/>
    <x v="0"/>
    <x v="0"/>
    <x v="1"/>
    <x v="82"/>
    <x v="91"/>
    <x v="91"/>
    <x v="2"/>
    <x v="1"/>
    <x v="1"/>
    <x v="91"/>
  </r>
  <r>
    <x v="92"/>
    <x v="87"/>
    <x v="0"/>
    <x v="0"/>
    <x v="1"/>
    <x v="83"/>
    <x v="92"/>
    <x v="92"/>
    <x v="2"/>
    <x v="1"/>
    <x v="1"/>
    <x v="92"/>
  </r>
  <r>
    <x v="93"/>
    <x v="88"/>
    <x v="0"/>
    <x v="0"/>
    <x v="1"/>
    <x v="84"/>
    <x v="93"/>
    <x v="93"/>
    <x v="2"/>
    <x v="1"/>
    <x v="1"/>
    <x v="93"/>
  </r>
  <r>
    <x v="94"/>
    <x v="89"/>
    <x v="0"/>
    <x v="0"/>
    <x v="1"/>
    <x v="85"/>
    <x v="94"/>
    <x v="94"/>
    <x v="2"/>
    <x v="1"/>
    <x v="1"/>
    <x v="94"/>
  </r>
  <r>
    <x v="95"/>
    <x v="90"/>
    <x v="0"/>
    <x v="0"/>
    <x v="1"/>
    <x v="86"/>
    <x v="95"/>
    <x v="95"/>
    <x v="2"/>
    <x v="1"/>
    <x v="1"/>
    <x v="95"/>
  </r>
  <r>
    <x v="96"/>
    <x v="91"/>
    <x v="1"/>
    <x v="1"/>
    <x v="0"/>
    <x v="87"/>
    <x v="96"/>
    <x v="96"/>
    <x v="0"/>
    <x v="0"/>
    <x v="0"/>
    <x v="96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22"/>
    <x v="0"/>
    <x v="0"/>
    <x v="1"/>
    <x v="28"/>
    <x v="32"/>
    <x v="32"/>
    <x v="1"/>
    <x v="1"/>
    <x v="1"/>
    <x v="32"/>
  </r>
  <r>
    <x v="33"/>
    <x v="32"/>
    <x v="0"/>
    <x v="0"/>
    <x v="1"/>
    <x v="29"/>
    <x v="33"/>
    <x v="33"/>
    <x v="1"/>
    <x v="1"/>
    <x v="1"/>
    <x v="33"/>
  </r>
  <r>
    <x v="34"/>
    <x v="33"/>
    <x v="0"/>
    <x v="0"/>
    <x v="1"/>
    <x v="30"/>
    <x v="34"/>
    <x v="34"/>
    <x v="1"/>
    <x v="1"/>
    <x v="1"/>
    <x v="34"/>
  </r>
  <r>
    <x v="35"/>
    <x v="34"/>
    <x v="0"/>
    <x v="0"/>
    <x v="1"/>
    <x v="31"/>
    <x v="35"/>
    <x v="35"/>
    <x v="1"/>
    <x v="1"/>
    <x v="1"/>
    <x v="35"/>
  </r>
  <r>
    <x v="36"/>
    <x v="35"/>
    <x v="0"/>
    <x v="0"/>
    <x v="1"/>
    <x v="32"/>
    <x v="36"/>
    <x v="36"/>
    <x v="1"/>
    <x v="1"/>
    <x v="1"/>
    <x v="36"/>
  </r>
  <r>
    <x v="37"/>
    <x v="36"/>
    <x v="0"/>
    <x v="0"/>
    <x v="1"/>
    <x v="33"/>
    <x v="37"/>
    <x v="37"/>
    <x v="1"/>
    <x v="1"/>
    <x v="1"/>
    <x v="37"/>
  </r>
  <r>
    <x v="38"/>
    <x v="37"/>
    <x v="0"/>
    <x v="0"/>
    <x v="1"/>
    <x v="34"/>
    <x v="38"/>
    <x v="38"/>
    <x v="1"/>
    <x v="1"/>
    <x v="1"/>
    <x v="38"/>
  </r>
  <r>
    <x v="39"/>
    <x v="19"/>
    <x v="0"/>
    <x v="0"/>
    <x v="1"/>
    <x v="35"/>
    <x v="39"/>
    <x v="39"/>
    <x v="1"/>
    <x v="1"/>
    <x v="1"/>
    <x v="39"/>
  </r>
  <r>
    <x v="40"/>
    <x v="38"/>
    <x v="0"/>
    <x v="0"/>
    <x v="1"/>
    <x v="36"/>
    <x v="40"/>
    <x v="40"/>
    <x v="1"/>
    <x v="1"/>
    <x v="1"/>
    <x v="40"/>
  </r>
  <r>
    <x v="41"/>
    <x v="39"/>
    <x v="0"/>
    <x v="0"/>
    <x v="1"/>
    <x v="37"/>
    <x v="41"/>
    <x v="41"/>
    <x v="1"/>
    <x v="1"/>
    <x v="1"/>
    <x v="41"/>
  </r>
  <r>
    <x v="42"/>
    <x v="40"/>
    <x v="0"/>
    <x v="0"/>
    <x v="1"/>
    <x v="38"/>
    <x v="42"/>
    <x v="42"/>
    <x v="1"/>
    <x v="1"/>
    <x v="1"/>
    <x v="42"/>
  </r>
  <r>
    <x v="43"/>
    <x v="41"/>
    <x v="0"/>
    <x v="0"/>
    <x v="1"/>
    <x v="39"/>
    <x v="43"/>
    <x v="43"/>
    <x v="1"/>
    <x v="1"/>
    <x v="1"/>
    <x v="43"/>
  </r>
  <r>
    <x v="44"/>
    <x v="42"/>
    <x v="0"/>
    <x v="0"/>
    <x v="1"/>
    <x v="40"/>
    <x v="44"/>
    <x v="44"/>
    <x v="1"/>
    <x v="1"/>
    <x v="1"/>
    <x v="44"/>
  </r>
  <r>
    <x v="45"/>
    <x v="43"/>
    <x v="0"/>
    <x v="0"/>
    <x v="1"/>
    <x v="41"/>
    <x v="45"/>
    <x v="45"/>
    <x v="1"/>
    <x v="1"/>
    <x v="1"/>
    <x v="45"/>
  </r>
  <r>
    <x v="46"/>
    <x v="44"/>
    <x v="0"/>
    <x v="0"/>
    <x v="1"/>
    <x v="41"/>
    <x v="46"/>
    <x v="46"/>
    <x v="1"/>
    <x v="1"/>
    <x v="1"/>
    <x v="46"/>
  </r>
  <r>
    <x v="47"/>
    <x v="45"/>
    <x v="0"/>
    <x v="0"/>
    <x v="1"/>
    <x v="42"/>
    <x v="47"/>
    <x v="47"/>
    <x v="1"/>
    <x v="1"/>
    <x v="1"/>
    <x v="47"/>
  </r>
  <r>
    <x v="48"/>
    <x v="46"/>
    <x v="0"/>
    <x v="0"/>
    <x v="1"/>
    <x v="43"/>
    <x v="48"/>
    <x v="48"/>
    <x v="1"/>
    <x v="1"/>
    <x v="1"/>
    <x v="48"/>
  </r>
  <r>
    <x v="49"/>
    <x v="47"/>
    <x v="0"/>
    <x v="0"/>
    <x v="1"/>
    <x v="44"/>
    <x v="49"/>
    <x v="49"/>
    <x v="1"/>
    <x v="1"/>
    <x v="1"/>
    <x v="49"/>
  </r>
  <r>
    <x v="50"/>
    <x v="48"/>
    <x v="0"/>
    <x v="0"/>
    <x v="1"/>
    <x v="45"/>
    <x v="50"/>
    <x v="50"/>
    <x v="1"/>
    <x v="1"/>
    <x v="1"/>
    <x v="50"/>
  </r>
  <r>
    <x v="51"/>
    <x v="49"/>
    <x v="0"/>
    <x v="0"/>
    <x v="1"/>
    <x v="46"/>
    <x v="51"/>
    <x v="51"/>
    <x v="1"/>
    <x v="1"/>
    <x v="1"/>
    <x v="51"/>
  </r>
  <r>
    <x v="52"/>
    <x v="50"/>
    <x v="0"/>
    <x v="0"/>
    <x v="1"/>
    <x v="47"/>
    <x v="52"/>
    <x v="52"/>
    <x v="1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56"/>
    <x v="0"/>
    <x v="0"/>
    <x v="1"/>
    <x v="53"/>
    <x v="58"/>
    <x v="58"/>
    <x v="2"/>
    <x v="1"/>
    <x v="1"/>
    <x v="58"/>
  </r>
  <r>
    <x v="59"/>
    <x v="57"/>
    <x v="0"/>
    <x v="0"/>
    <x v="1"/>
    <x v="54"/>
    <x v="59"/>
    <x v="59"/>
    <x v="2"/>
    <x v="1"/>
    <x v="1"/>
    <x v="59"/>
  </r>
  <r>
    <x v="60"/>
    <x v="58"/>
    <x v="0"/>
    <x v="0"/>
    <x v="1"/>
    <x v="55"/>
    <x v="60"/>
    <x v="60"/>
    <x v="2"/>
    <x v="1"/>
    <x v="1"/>
    <x v="60"/>
  </r>
  <r>
    <x v="61"/>
    <x v="59"/>
    <x v="0"/>
    <x v="0"/>
    <x v="1"/>
    <x v="56"/>
    <x v="61"/>
    <x v="61"/>
    <x v="2"/>
    <x v="1"/>
    <x v="1"/>
    <x v="61"/>
  </r>
  <r>
    <x v="62"/>
    <x v="60"/>
    <x v="0"/>
    <x v="0"/>
    <x v="1"/>
    <x v="57"/>
    <x v="62"/>
    <x v="62"/>
    <x v="2"/>
    <x v="1"/>
    <x v="1"/>
    <x v="62"/>
  </r>
  <r>
    <x v="63"/>
    <x v="36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62"/>
    <x v="0"/>
    <x v="0"/>
    <x v="1"/>
    <x v="60"/>
    <x v="65"/>
    <x v="65"/>
    <x v="3"/>
    <x v="2"/>
    <x v="1"/>
    <x v="65"/>
  </r>
  <r>
    <x v="66"/>
    <x v="63"/>
    <x v="0"/>
    <x v="0"/>
    <x v="1"/>
    <x v="61"/>
    <x v="66"/>
    <x v="66"/>
    <x v="3"/>
    <x v="2"/>
    <x v="1"/>
    <x v="66"/>
  </r>
  <r>
    <x v="67"/>
    <x v="64"/>
    <x v="0"/>
    <x v="0"/>
    <x v="1"/>
    <x v="62"/>
    <x v="67"/>
    <x v="67"/>
    <x v="2"/>
    <x v="1"/>
    <x v="1"/>
    <x v="67"/>
  </r>
  <r>
    <x v="68"/>
    <x v="65"/>
    <x v="0"/>
    <x v="0"/>
    <x v="1"/>
    <x v="63"/>
    <x v="68"/>
    <x v="68"/>
    <x v="2"/>
    <x v="1"/>
    <x v="1"/>
    <x v="68"/>
  </r>
  <r>
    <x v="69"/>
    <x v="66"/>
    <x v="0"/>
    <x v="0"/>
    <x v="1"/>
    <x v="64"/>
    <x v="69"/>
    <x v="69"/>
    <x v="2"/>
    <x v="1"/>
    <x v="1"/>
    <x v="69"/>
  </r>
  <r>
    <x v="70"/>
    <x v="67"/>
    <x v="0"/>
    <x v="0"/>
    <x v="1"/>
    <x v="65"/>
    <x v="70"/>
    <x v="70"/>
    <x v="2"/>
    <x v="1"/>
    <x v="1"/>
    <x v="70"/>
  </r>
  <r>
    <x v="71"/>
    <x v="68"/>
    <x v="0"/>
    <x v="0"/>
    <x v="1"/>
    <x v="66"/>
    <x v="71"/>
    <x v="71"/>
    <x v="2"/>
    <x v="1"/>
    <x v="1"/>
    <x v="71"/>
  </r>
  <r>
    <x v="72"/>
    <x v="69"/>
    <x v="0"/>
    <x v="0"/>
    <x v="1"/>
    <x v="67"/>
    <x v="72"/>
    <x v="72"/>
    <x v="3"/>
    <x v="2"/>
    <x v="1"/>
    <x v="72"/>
  </r>
  <r>
    <x v="73"/>
    <x v="70"/>
    <x v="0"/>
    <x v="0"/>
    <x v="1"/>
    <x v="68"/>
    <x v="73"/>
    <x v="73"/>
    <x v="3"/>
    <x v="2"/>
    <x v="1"/>
    <x v="73"/>
  </r>
  <r>
    <x v="74"/>
    <x v="36"/>
    <x v="0"/>
    <x v="0"/>
    <x v="1"/>
    <x v="69"/>
    <x v="74"/>
    <x v="74"/>
    <x v="2"/>
    <x v="1"/>
    <x v="1"/>
    <x v="74"/>
  </r>
  <r>
    <x v="75"/>
    <x v="71"/>
    <x v="0"/>
    <x v="0"/>
    <x v="1"/>
    <x v="70"/>
    <x v="75"/>
    <x v="75"/>
    <x v="2"/>
    <x v="1"/>
    <x v="1"/>
    <x v="75"/>
  </r>
  <r>
    <x v="76"/>
    <x v="72"/>
    <x v="0"/>
    <x v="0"/>
    <x v="1"/>
    <x v="71"/>
    <x v="76"/>
    <x v="76"/>
    <x v="2"/>
    <x v="1"/>
    <x v="1"/>
    <x v="76"/>
  </r>
  <r>
    <x v="77"/>
    <x v="24"/>
    <x v="0"/>
    <x v="0"/>
    <x v="1"/>
    <x v="72"/>
    <x v="77"/>
    <x v="77"/>
    <x v="2"/>
    <x v="1"/>
    <x v="1"/>
    <x v="77"/>
  </r>
  <r>
    <x v="78"/>
    <x v="73"/>
    <x v="0"/>
    <x v="0"/>
    <x v="1"/>
    <x v="73"/>
    <x v="78"/>
    <x v="78"/>
    <x v="2"/>
    <x v="1"/>
    <x v="1"/>
    <x v="78"/>
  </r>
  <r>
    <x v="79"/>
    <x v="74"/>
    <x v="0"/>
    <x v="0"/>
    <x v="1"/>
    <x v="74"/>
    <x v="79"/>
    <x v="79"/>
    <x v="2"/>
    <x v="1"/>
    <x v="1"/>
    <x v="79"/>
  </r>
  <r>
    <x v="80"/>
    <x v="75"/>
    <x v="0"/>
    <x v="0"/>
    <x v="1"/>
    <x v="75"/>
    <x v="80"/>
    <x v="80"/>
    <x v="2"/>
    <x v="1"/>
    <x v="1"/>
    <x v="80"/>
  </r>
  <r>
    <x v="81"/>
    <x v="76"/>
    <x v="0"/>
    <x v="0"/>
    <x v="1"/>
    <x v="76"/>
    <x v="81"/>
    <x v="81"/>
    <x v="2"/>
    <x v="1"/>
    <x v="1"/>
    <x v="81"/>
  </r>
  <r>
    <x v="82"/>
    <x v="77"/>
    <x v="0"/>
    <x v="0"/>
    <x v="1"/>
    <x v="77"/>
    <x v="82"/>
    <x v="82"/>
    <x v="2"/>
    <x v="1"/>
    <x v="1"/>
    <x v="82"/>
  </r>
  <r>
    <x v="83"/>
    <x v="37"/>
    <x v="0"/>
    <x v="0"/>
    <x v="1"/>
    <x v="78"/>
    <x v="83"/>
    <x v="83"/>
    <x v="2"/>
    <x v="1"/>
    <x v="1"/>
    <x v="83"/>
  </r>
  <r>
    <x v="84"/>
    <x v="78"/>
    <x v="0"/>
    <x v="0"/>
    <x v="1"/>
    <x v="79"/>
    <x v="84"/>
    <x v="84"/>
    <x v="2"/>
    <x v="1"/>
    <x v="1"/>
    <x v="84"/>
  </r>
  <r>
    <x v="85"/>
    <x v="79"/>
    <x v="0"/>
    <x v="0"/>
    <x v="1"/>
    <x v="80"/>
    <x v="85"/>
    <x v="85"/>
    <x v="2"/>
    <x v="1"/>
    <x v="1"/>
    <x v="85"/>
  </r>
  <r>
    <x v="86"/>
    <x v="80"/>
    <x v="0"/>
    <x v="0"/>
    <x v="1"/>
    <x v="81"/>
    <x v="86"/>
    <x v="86"/>
    <x v="2"/>
    <x v="1"/>
    <x v="1"/>
    <x v="86"/>
  </r>
  <r>
    <x v="87"/>
    <x v="81"/>
    <x v="0"/>
    <x v="0"/>
    <x v="1"/>
    <x v="82"/>
    <x v="87"/>
    <x v="87"/>
    <x v="2"/>
    <x v="1"/>
    <x v="1"/>
    <x v="87"/>
  </r>
  <r>
    <x v="88"/>
    <x v="82"/>
    <x v="0"/>
    <x v="0"/>
    <x v="1"/>
    <x v="83"/>
    <x v="88"/>
    <x v="88"/>
    <x v="2"/>
    <x v="1"/>
    <x v="1"/>
    <x v="88"/>
  </r>
  <r>
    <x v="89"/>
    <x v="83"/>
    <x v="0"/>
    <x v="0"/>
    <x v="1"/>
    <x v="84"/>
    <x v="89"/>
    <x v="89"/>
    <x v="2"/>
    <x v="1"/>
    <x v="1"/>
    <x v="89"/>
  </r>
  <r>
    <x v="90"/>
    <x v="84"/>
    <x v="0"/>
    <x v="0"/>
    <x v="1"/>
    <x v="85"/>
    <x v="90"/>
    <x v="90"/>
    <x v="2"/>
    <x v="1"/>
    <x v="1"/>
    <x v="90"/>
  </r>
  <r>
    <x v="91"/>
    <x v="85"/>
    <x v="0"/>
    <x v="0"/>
    <x v="1"/>
    <x v="86"/>
    <x v="91"/>
    <x v="91"/>
    <x v="2"/>
    <x v="1"/>
    <x v="1"/>
    <x v="91"/>
  </r>
  <r>
    <x v="92"/>
    <x v="86"/>
    <x v="1"/>
    <x v="1"/>
    <x v="0"/>
    <x v="87"/>
    <x v="92"/>
    <x v="92"/>
    <x v="0"/>
    <x v="0"/>
    <x v="0"/>
    <x v="92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8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1"/>
    <x v="1"/>
    <x v="1"/>
    <x v="28"/>
  </r>
  <r>
    <x v="29"/>
    <x v="29"/>
    <x v="0"/>
    <x v="0"/>
    <x v="1"/>
    <x v="24"/>
    <x v="29"/>
    <x v="29"/>
    <x v="1"/>
    <x v="1"/>
    <x v="1"/>
    <x v="29"/>
  </r>
  <r>
    <x v="30"/>
    <x v="30"/>
    <x v="0"/>
    <x v="0"/>
    <x v="1"/>
    <x v="25"/>
    <x v="30"/>
    <x v="30"/>
    <x v="1"/>
    <x v="1"/>
    <x v="1"/>
    <x v="30"/>
  </r>
  <r>
    <x v="31"/>
    <x v="31"/>
    <x v="0"/>
    <x v="0"/>
    <x v="1"/>
    <x v="26"/>
    <x v="31"/>
    <x v="31"/>
    <x v="1"/>
    <x v="1"/>
    <x v="1"/>
    <x v="31"/>
  </r>
  <r>
    <x v="32"/>
    <x v="32"/>
    <x v="0"/>
    <x v="0"/>
    <x v="1"/>
    <x v="27"/>
    <x v="32"/>
    <x v="32"/>
    <x v="1"/>
    <x v="1"/>
    <x v="1"/>
    <x v="32"/>
  </r>
  <r>
    <x v="33"/>
    <x v="33"/>
    <x v="0"/>
    <x v="0"/>
    <x v="1"/>
    <x v="28"/>
    <x v="33"/>
    <x v="33"/>
    <x v="1"/>
    <x v="1"/>
    <x v="1"/>
    <x v="33"/>
  </r>
  <r>
    <x v="34"/>
    <x v="34"/>
    <x v="0"/>
    <x v="0"/>
    <x v="1"/>
    <x v="29"/>
    <x v="34"/>
    <x v="34"/>
    <x v="1"/>
    <x v="1"/>
    <x v="1"/>
    <x v="34"/>
  </r>
  <r>
    <x v="35"/>
    <x v="35"/>
    <x v="0"/>
    <x v="0"/>
    <x v="1"/>
    <x v="29"/>
    <x v="35"/>
    <x v="35"/>
    <x v="1"/>
    <x v="1"/>
    <x v="1"/>
    <x v="35"/>
  </r>
  <r>
    <x v="36"/>
    <x v="36"/>
    <x v="0"/>
    <x v="0"/>
    <x v="1"/>
    <x v="30"/>
    <x v="36"/>
    <x v="36"/>
    <x v="1"/>
    <x v="1"/>
    <x v="1"/>
    <x v="36"/>
  </r>
  <r>
    <x v="37"/>
    <x v="37"/>
    <x v="0"/>
    <x v="0"/>
    <x v="1"/>
    <x v="31"/>
    <x v="37"/>
    <x v="37"/>
    <x v="1"/>
    <x v="1"/>
    <x v="1"/>
    <x v="37"/>
  </r>
  <r>
    <x v="38"/>
    <x v="38"/>
    <x v="0"/>
    <x v="0"/>
    <x v="1"/>
    <x v="32"/>
    <x v="38"/>
    <x v="38"/>
    <x v="1"/>
    <x v="1"/>
    <x v="1"/>
    <x v="38"/>
  </r>
  <r>
    <x v="39"/>
    <x v="39"/>
    <x v="0"/>
    <x v="0"/>
    <x v="1"/>
    <x v="33"/>
    <x v="39"/>
    <x v="39"/>
    <x v="1"/>
    <x v="1"/>
    <x v="1"/>
    <x v="39"/>
  </r>
  <r>
    <x v="40"/>
    <x v="40"/>
    <x v="0"/>
    <x v="0"/>
    <x v="1"/>
    <x v="34"/>
    <x v="40"/>
    <x v="40"/>
    <x v="1"/>
    <x v="1"/>
    <x v="1"/>
    <x v="40"/>
  </r>
  <r>
    <x v="41"/>
    <x v="41"/>
    <x v="0"/>
    <x v="0"/>
    <x v="1"/>
    <x v="35"/>
    <x v="41"/>
    <x v="41"/>
    <x v="1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30"/>
    <x v="0"/>
    <x v="0"/>
    <x v="1"/>
    <x v="37"/>
    <x v="43"/>
    <x v="43"/>
    <x v="2"/>
    <x v="1"/>
    <x v="1"/>
    <x v="43"/>
  </r>
  <r>
    <x v="44"/>
    <x v="43"/>
    <x v="0"/>
    <x v="0"/>
    <x v="1"/>
    <x v="38"/>
    <x v="44"/>
    <x v="44"/>
    <x v="2"/>
    <x v="1"/>
    <x v="1"/>
    <x v="44"/>
  </r>
  <r>
    <x v="45"/>
    <x v="44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3"/>
    <x v="2"/>
    <x v="1"/>
    <x v="54"/>
  </r>
  <r>
    <x v="55"/>
    <x v="54"/>
    <x v="0"/>
    <x v="0"/>
    <x v="1"/>
    <x v="49"/>
    <x v="55"/>
    <x v="55"/>
    <x v="3"/>
    <x v="2"/>
    <x v="1"/>
    <x v="55"/>
  </r>
  <r>
    <x v="56"/>
    <x v="55"/>
    <x v="0"/>
    <x v="0"/>
    <x v="1"/>
    <x v="50"/>
    <x v="56"/>
    <x v="56"/>
    <x v="2"/>
    <x v="1"/>
    <x v="1"/>
    <x v="56"/>
  </r>
  <r>
    <x v="57"/>
    <x v="56"/>
    <x v="0"/>
    <x v="0"/>
    <x v="1"/>
    <x v="51"/>
    <x v="57"/>
    <x v="57"/>
    <x v="2"/>
    <x v="1"/>
    <x v="1"/>
    <x v="57"/>
  </r>
  <r>
    <x v="58"/>
    <x v="57"/>
    <x v="0"/>
    <x v="0"/>
    <x v="1"/>
    <x v="52"/>
    <x v="58"/>
    <x v="58"/>
    <x v="2"/>
    <x v="1"/>
    <x v="1"/>
    <x v="58"/>
  </r>
  <r>
    <x v="59"/>
    <x v="58"/>
    <x v="0"/>
    <x v="0"/>
    <x v="1"/>
    <x v="53"/>
    <x v="59"/>
    <x v="59"/>
    <x v="2"/>
    <x v="1"/>
    <x v="1"/>
    <x v="59"/>
  </r>
  <r>
    <x v="60"/>
    <x v="59"/>
    <x v="0"/>
    <x v="0"/>
    <x v="1"/>
    <x v="54"/>
    <x v="60"/>
    <x v="60"/>
    <x v="2"/>
    <x v="1"/>
    <x v="1"/>
    <x v="60"/>
  </r>
  <r>
    <x v="61"/>
    <x v="60"/>
    <x v="0"/>
    <x v="0"/>
    <x v="1"/>
    <x v="55"/>
    <x v="61"/>
    <x v="61"/>
    <x v="3"/>
    <x v="2"/>
    <x v="1"/>
    <x v="61"/>
  </r>
  <r>
    <x v="62"/>
    <x v="61"/>
    <x v="0"/>
    <x v="0"/>
    <x v="1"/>
    <x v="56"/>
    <x v="62"/>
    <x v="62"/>
    <x v="3"/>
    <x v="2"/>
    <x v="1"/>
    <x v="62"/>
  </r>
  <r>
    <x v="63"/>
    <x v="26"/>
    <x v="0"/>
    <x v="0"/>
    <x v="1"/>
    <x v="57"/>
    <x v="63"/>
    <x v="63"/>
    <x v="2"/>
    <x v="1"/>
    <x v="1"/>
    <x v="63"/>
  </r>
  <r>
    <x v="64"/>
    <x v="62"/>
    <x v="0"/>
    <x v="0"/>
    <x v="1"/>
    <x v="58"/>
    <x v="64"/>
    <x v="64"/>
    <x v="2"/>
    <x v="1"/>
    <x v="1"/>
    <x v="64"/>
  </r>
  <r>
    <x v="65"/>
    <x v="63"/>
    <x v="0"/>
    <x v="0"/>
    <x v="1"/>
    <x v="59"/>
    <x v="65"/>
    <x v="65"/>
    <x v="2"/>
    <x v="1"/>
    <x v="1"/>
    <x v="65"/>
  </r>
  <r>
    <x v="66"/>
    <x v="13"/>
    <x v="0"/>
    <x v="0"/>
    <x v="1"/>
    <x v="60"/>
    <x v="66"/>
    <x v="66"/>
    <x v="2"/>
    <x v="1"/>
    <x v="1"/>
    <x v="66"/>
  </r>
  <r>
    <x v="67"/>
    <x v="64"/>
    <x v="0"/>
    <x v="0"/>
    <x v="1"/>
    <x v="61"/>
    <x v="67"/>
    <x v="67"/>
    <x v="2"/>
    <x v="1"/>
    <x v="1"/>
    <x v="67"/>
  </r>
  <r>
    <x v="68"/>
    <x v="65"/>
    <x v="0"/>
    <x v="0"/>
    <x v="1"/>
    <x v="62"/>
    <x v="68"/>
    <x v="68"/>
    <x v="2"/>
    <x v="1"/>
    <x v="1"/>
    <x v="68"/>
  </r>
  <r>
    <x v="69"/>
    <x v="66"/>
    <x v="0"/>
    <x v="0"/>
    <x v="1"/>
    <x v="63"/>
    <x v="69"/>
    <x v="69"/>
    <x v="2"/>
    <x v="1"/>
    <x v="1"/>
    <x v="69"/>
  </r>
  <r>
    <x v="70"/>
    <x v="32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0"/>
    <x v="0"/>
    <x v="1"/>
    <x v="72"/>
    <x v="78"/>
    <x v="78"/>
    <x v="2"/>
    <x v="1"/>
    <x v="1"/>
    <x v="78"/>
  </r>
  <r>
    <x v="79"/>
    <x v="75"/>
    <x v="0"/>
    <x v="0"/>
    <x v="1"/>
    <x v="73"/>
    <x v="79"/>
    <x v="79"/>
    <x v="2"/>
    <x v="1"/>
    <x v="1"/>
    <x v="79"/>
  </r>
  <r>
    <x v="80"/>
    <x v="76"/>
    <x v="0"/>
    <x v="0"/>
    <x v="1"/>
    <x v="74"/>
    <x v="80"/>
    <x v="80"/>
    <x v="2"/>
    <x v="1"/>
    <x v="1"/>
    <x v="80"/>
  </r>
  <r>
    <x v="81"/>
    <x v="77"/>
    <x v="1"/>
    <x v="1"/>
    <x v="0"/>
    <x v="75"/>
    <x v="81"/>
    <x v="81"/>
    <x v="0"/>
    <x v="0"/>
    <x v="0"/>
    <x v="81"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13"/>
    <x v="21"/>
    <x v="21"/>
    <x v="1"/>
    <x v="1"/>
    <x v="1"/>
    <x v="21"/>
  </r>
  <r>
    <x v="22"/>
    <x v="22"/>
    <x v="0"/>
    <x v="0"/>
    <x v="1"/>
    <x v="14"/>
    <x v="22"/>
    <x v="22"/>
    <x v="1"/>
    <x v="1"/>
    <x v="1"/>
    <x v="22"/>
  </r>
  <r>
    <x v="23"/>
    <x v="23"/>
    <x v="0"/>
    <x v="0"/>
    <x v="1"/>
    <x v="15"/>
    <x v="23"/>
    <x v="23"/>
    <x v="1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3"/>
    <x v="2"/>
    <x v="1"/>
    <x v="36"/>
  </r>
  <r>
    <x v="37"/>
    <x v="37"/>
    <x v="0"/>
    <x v="0"/>
    <x v="1"/>
    <x v="29"/>
    <x v="37"/>
    <x v="37"/>
    <x v="3"/>
    <x v="2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2"/>
    <x v="1"/>
    <x v="1"/>
    <x v="39"/>
  </r>
  <r>
    <x v="40"/>
    <x v="40"/>
    <x v="0"/>
    <x v="0"/>
    <x v="1"/>
    <x v="32"/>
    <x v="40"/>
    <x v="40"/>
    <x v="2"/>
    <x v="1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3"/>
    <x v="2"/>
    <x v="1"/>
    <x v="43"/>
  </r>
  <r>
    <x v="44"/>
    <x v="44"/>
    <x v="0"/>
    <x v="0"/>
    <x v="1"/>
    <x v="36"/>
    <x v="44"/>
    <x v="44"/>
    <x v="3"/>
    <x v="2"/>
    <x v="1"/>
    <x v="44"/>
  </r>
  <r>
    <x v="45"/>
    <x v="8"/>
    <x v="0"/>
    <x v="0"/>
    <x v="1"/>
    <x v="37"/>
    <x v="45"/>
    <x v="45"/>
    <x v="2"/>
    <x v="1"/>
    <x v="1"/>
    <x v="45"/>
  </r>
  <r>
    <x v="46"/>
    <x v="45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14"/>
    <x v="0"/>
    <x v="0"/>
    <x v="1"/>
    <x v="44"/>
    <x v="52"/>
    <x v="52"/>
    <x v="2"/>
    <x v="1"/>
    <x v="1"/>
    <x v="52"/>
  </r>
  <r>
    <x v="53"/>
    <x v="51"/>
    <x v="0"/>
    <x v="0"/>
    <x v="1"/>
    <x v="45"/>
    <x v="53"/>
    <x v="53"/>
    <x v="2"/>
    <x v="1"/>
    <x v="1"/>
    <x v="53"/>
  </r>
  <r>
    <x v="54"/>
    <x v="9"/>
    <x v="0"/>
    <x v="0"/>
    <x v="1"/>
    <x v="46"/>
    <x v="54"/>
    <x v="54"/>
    <x v="2"/>
    <x v="1"/>
    <x v="1"/>
    <x v="54"/>
  </r>
  <r>
    <x v="55"/>
    <x v="35"/>
    <x v="0"/>
    <x v="0"/>
    <x v="1"/>
    <x v="47"/>
    <x v="55"/>
    <x v="55"/>
    <x v="2"/>
    <x v="1"/>
    <x v="1"/>
    <x v="55"/>
  </r>
  <r>
    <x v="56"/>
    <x v="36"/>
    <x v="0"/>
    <x v="0"/>
    <x v="1"/>
    <x v="48"/>
    <x v="56"/>
    <x v="56"/>
    <x v="2"/>
    <x v="1"/>
    <x v="1"/>
    <x v="56"/>
  </r>
  <r>
    <x v="57"/>
    <x v="52"/>
    <x v="0"/>
    <x v="0"/>
    <x v="1"/>
    <x v="49"/>
    <x v="57"/>
    <x v="57"/>
    <x v="2"/>
    <x v="1"/>
    <x v="1"/>
    <x v="57"/>
  </r>
  <r>
    <x v="58"/>
    <x v="53"/>
    <x v="0"/>
    <x v="0"/>
    <x v="1"/>
    <x v="50"/>
    <x v="58"/>
    <x v="58"/>
    <x v="2"/>
    <x v="1"/>
    <x v="1"/>
    <x v="58"/>
  </r>
  <r>
    <x v="59"/>
    <x v="54"/>
    <x v="0"/>
    <x v="0"/>
    <x v="1"/>
    <x v="51"/>
    <x v="59"/>
    <x v="59"/>
    <x v="2"/>
    <x v="1"/>
    <x v="1"/>
    <x v="59"/>
  </r>
  <r>
    <x v="60"/>
    <x v="55"/>
    <x v="0"/>
    <x v="0"/>
    <x v="1"/>
    <x v="52"/>
    <x v="60"/>
    <x v="60"/>
    <x v="2"/>
    <x v="1"/>
    <x v="1"/>
    <x v="60"/>
  </r>
  <r>
    <x v="61"/>
    <x v="56"/>
    <x v="0"/>
    <x v="0"/>
    <x v="1"/>
    <x v="53"/>
    <x v="61"/>
    <x v="61"/>
    <x v="2"/>
    <x v="1"/>
    <x v="1"/>
    <x v="61"/>
  </r>
  <r>
    <x v="62"/>
    <x v="57"/>
    <x v="0"/>
    <x v="0"/>
    <x v="1"/>
    <x v="54"/>
    <x v="62"/>
    <x v="62"/>
    <x v="2"/>
    <x v="1"/>
    <x v="1"/>
    <x v="62"/>
  </r>
  <r>
    <x v="63"/>
    <x v="58"/>
    <x v="1"/>
    <x v="1"/>
    <x v="0"/>
    <x v="55"/>
    <x v="63"/>
    <x v="63"/>
    <x v="0"/>
    <x v="0"/>
    <x v="0"/>
    <x v="63"/>
  </r>
</pivotCacheRecords>
</file>

<file path=xl/pivotCache/pivotCacheRecords73.xml><?xml version="1.0" encoding="utf-8"?>
<pivotCacheRecords xmlns="http://schemas.openxmlformats.org/spreadsheetml/2006/main" xmlns:r="http://schemas.openxmlformats.org/officeDocument/2006/relationships" count="5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0"/>
    <x v="0"/>
    <x v="1"/>
    <x v="16"/>
    <x v="21"/>
    <x v="21"/>
    <x v="2"/>
    <x v="1"/>
    <x v="1"/>
    <x v="21"/>
  </r>
  <r>
    <x v="22"/>
    <x v="22"/>
    <x v="0"/>
    <x v="0"/>
    <x v="1"/>
    <x v="17"/>
    <x v="22"/>
    <x v="22"/>
    <x v="2"/>
    <x v="1"/>
    <x v="1"/>
    <x v="22"/>
  </r>
  <r>
    <x v="23"/>
    <x v="23"/>
    <x v="0"/>
    <x v="0"/>
    <x v="1"/>
    <x v="18"/>
    <x v="23"/>
    <x v="23"/>
    <x v="2"/>
    <x v="1"/>
    <x v="1"/>
    <x v="23"/>
  </r>
  <r>
    <x v="24"/>
    <x v="24"/>
    <x v="0"/>
    <x v="0"/>
    <x v="1"/>
    <x v="19"/>
    <x v="24"/>
    <x v="24"/>
    <x v="2"/>
    <x v="1"/>
    <x v="1"/>
    <x v="24"/>
  </r>
  <r>
    <x v="25"/>
    <x v="25"/>
    <x v="0"/>
    <x v="0"/>
    <x v="1"/>
    <x v="20"/>
    <x v="25"/>
    <x v="25"/>
    <x v="2"/>
    <x v="1"/>
    <x v="1"/>
    <x v="25"/>
  </r>
  <r>
    <x v="26"/>
    <x v="26"/>
    <x v="0"/>
    <x v="0"/>
    <x v="1"/>
    <x v="21"/>
    <x v="26"/>
    <x v="26"/>
    <x v="2"/>
    <x v="1"/>
    <x v="1"/>
    <x v="26"/>
  </r>
  <r>
    <x v="27"/>
    <x v="27"/>
    <x v="0"/>
    <x v="0"/>
    <x v="1"/>
    <x v="22"/>
    <x v="27"/>
    <x v="27"/>
    <x v="2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3"/>
    <x v="2"/>
    <x v="1"/>
    <x v="30"/>
  </r>
  <r>
    <x v="31"/>
    <x v="31"/>
    <x v="0"/>
    <x v="0"/>
    <x v="1"/>
    <x v="26"/>
    <x v="31"/>
    <x v="31"/>
    <x v="3"/>
    <x v="2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3"/>
    <x v="2"/>
    <x v="1"/>
    <x v="37"/>
  </r>
  <r>
    <x v="38"/>
    <x v="38"/>
    <x v="0"/>
    <x v="0"/>
    <x v="1"/>
    <x v="33"/>
    <x v="38"/>
    <x v="38"/>
    <x v="3"/>
    <x v="2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47"/>
    <x v="0"/>
    <x v="0"/>
    <x v="1"/>
    <x v="42"/>
    <x v="47"/>
    <x v="47"/>
    <x v="2"/>
    <x v="1"/>
    <x v="1"/>
    <x v="47"/>
  </r>
  <r>
    <x v="48"/>
    <x v="3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30"/>
    <x v="0"/>
    <x v="0"/>
    <x v="1"/>
    <x v="45"/>
    <x v="50"/>
    <x v="50"/>
    <x v="2"/>
    <x v="1"/>
    <x v="1"/>
    <x v="50"/>
  </r>
  <r>
    <x v="51"/>
    <x v="49"/>
    <x v="0"/>
    <x v="0"/>
    <x v="1"/>
    <x v="46"/>
    <x v="51"/>
    <x v="51"/>
    <x v="2"/>
    <x v="1"/>
    <x v="1"/>
    <x v="51"/>
  </r>
  <r>
    <x v="52"/>
    <x v="50"/>
    <x v="0"/>
    <x v="0"/>
    <x v="1"/>
    <x v="47"/>
    <x v="52"/>
    <x v="52"/>
    <x v="2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1"/>
    <x v="1"/>
    <x v="0"/>
    <x v="52"/>
    <x v="57"/>
    <x v="57"/>
    <x v="0"/>
    <x v="0"/>
    <x v="0"/>
    <x v="57"/>
  </r>
</pivotCacheRecords>
</file>

<file path=xl/pivotCache/pivotCacheRecords74.xml><?xml version="1.0" encoding="utf-8"?>
<pivotCacheRecords xmlns="http://schemas.openxmlformats.org/spreadsheetml/2006/main" xmlns:r="http://schemas.openxmlformats.org/officeDocument/2006/relationships" count="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2"/>
    <x v="0"/>
    <x v="0"/>
    <x v="1"/>
    <x v="10"/>
    <x v="15"/>
    <x v="15"/>
    <x v="2"/>
    <x v="1"/>
    <x v="1"/>
    <x v="15"/>
  </r>
  <r>
    <x v="16"/>
    <x v="15"/>
    <x v="0"/>
    <x v="0"/>
    <x v="1"/>
    <x v="11"/>
    <x v="16"/>
    <x v="16"/>
    <x v="2"/>
    <x v="1"/>
    <x v="1"/>
    <x v="16"/>
  </r>
  <r>
    <x v="17"/>
    <x v="16"/>
    <x v="0"/>
    <x v="0"/>
    <x v="1"/>
    <x v="12"/>
    <x v="17"/>
    <x v="17"/>
    <x v="2"/>
    <x v="1"/>
    <x v="1"/>
    <x v="17"/>
  </r>
  <r>
    <x v="18"/>
    <x v="17"/>
    <x v="0"/>
    <x v="0"/>
    <x v="1"/>
    <x v="13"/>
    <x v="18"/>
    <x v="18"/>
    <x v="2"/>
    <x v="1"/>
    <x v="1"/>
    <x v="18"/>
  </r>
  <r>
    <x v="19"/>
    <x v="18"/>
    <x v="0"/>
    <x v="0"/>
    <x v="1"/>
    <x v="14"/>
    <x v="19"/>
    <x v="19"/>
    <x v="2"/>
    <x v="1"/>
    <x v="1"/>
    <x v="19"/>
  </r>
  <r>
    <x v="20"/>
    <x v="19"/>
    <x v="0"/>
    <x v="0"/>
    <x v="1"/>
    <x v="15"/>
    <x v="20"/>
    <x v="20"/>
    <x v="2"/>
    <x v="1"/>
    <x v="1"/>
    <x v="20"/>
  </r>
  <r>
    <x v="21"/>
    <x v="20"/>
    <x v="0"/>
    <x v="0"/>
    <x v="1"/>
    <x v="16"/>
    <x v="21"/>
    <x v="21"/>
    <x v="2"/>
    <x v="1"/>
    <x v="1"/>
    <x v="21"/>
  </r>
  <r>
    <x v="22"/>
    <x v="21"/>
    <x v="0"/>
    <x v="0"/>
    <x v="1"/>
    <x v="17"/>
    <x v="22"/>
    <x v="22"/>
    <x v="2"/>
    <x v="1"/>
    <x v="1"/>
    <x v="22"/>
  </r>
  <r>
    <x v="23"/>
    <x v="22"/>
    <x v="0"/>
    <x v="0"/>
    <x v="1"/>
    <x v="18"/>
    <x v="23"/>
    <x v="23"/>
    <x v="2"/>
    <x v="1"/>
    <x v="1"/>
    <x v="23"/>
  </r>
  <r>
    <x v="24"/>
    <x v="23"/>
    <x v="0"/>
    <x v="0"/>
    <x v="1"/>
    <x v="19"/>
    <x v="24"/>
    <x v="24"/>
    <x v="2"/>
    <x v="1"/>
    <x v="1"/>
    <x v="24"/>
  </r>
  <r>
    <x v="25"/>
    <x v="24"/>
    <x v="0"/>
    <x v="0"/>
    <x v="1"/>
    <x v="20"/>
    <x v="25"/>
    <x v="25"/>
    <x v="2"/>
    <x v="1"/>
    <x v="1"/>
    <x v="25"/>
  </r>
  <r>
    <x v="26"/>
    <x v="25"/>
    <x v="0"/>
    <x v="0"/>
    <x v="1"/>
    <x v="21"/>
    <x v="26"/>
    <x v="26"/>
    <x v="3"/>
    <x v="2"/>
    <x v="1"/>
    <x v="26"/>
  </r>
  <r>
    <x v="27"/>
    <x v="26"/>
    <x v="0"/>
    <x v="0"/>
    <x v="1"/>
    <x v="22"/>
    <x v="27"/>
    <x v="27"/>
    <x v="3"/>
    <x v="2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3"/>
    <x v="2"/>
    <x v="1"/>
    <x v="33"/>
  </r>
  <r>
    <x v="34"/>
    <x v="33"/>
    <x v="0"/>
    <x v="0"/>
    <x v="1"/>
    <x v="29"/>
    <x v="34"/>
    <x v="34"/>
    <x v="3"/>
    <x v="2"/>
    <x v="1"/>
    <x v="34"/>
  </r>
  <r>
    <x v="35"/>
    <x v="34"/>
    <x v="0"/>
    <x v="0"/>
    <x v="1"/>
    <x v="30"/>
    <x v="35"/>
    <x v="35"/>
    <x v="3"/>
    <x v="2"/>
    <x v="1"/>
    <x v="35"/>
  </r>
  <r>
    <x v="36"/>
    <x v="19"/>
    <x v="0"/>
    <x v="0"/>
    <x v="1"/>
    <x v="31"/>
    <x v="36"/>
    <x v="36"/>
    <x v="3"/>
    <x v="2"/>
    <x v="1"/>
    <x v="36"/>
  </r>
  <r>
    <x v="37"/>
    <x v="35"/>
    <x v="0"/>
    <x v="0"/>
    <x v="1"/>
    <x v="32"/>
    <x v="37"/>
    <x v="37"/>
    <x v="3"/>
    <x v="2"/>
    <x v="1"/>
    <x v="37"/>
  </r>
  <r>
    <x v="38"/>
    <x v="36"/>
    <x v="0"/>
    <x v="0"/>
    <x v="1"/>
    <x v="33"/>
    <x v="38"/>
    <x v="38"/>
    <x v="3"/>
    <x v="2"/>
    <x v="1"/>
    <x v="38"/>
  </r>
  <r>
    <x v="39"/>
    <x v="37"/>
    <x v="0"/>
    <x v="0"/>
    <x v="1"/>
    <x v="34"/>
    <x v="39"/>
    <x v="39"/>
    <x v="3"/>
    <x v="2"/>
    <x v="1"/>
    <x v="39"/>
  </r>
  <r>
    <x v="40"/>
    <x v="38"/>
    <x v="0"/>
    <x v="0"/>
    <x v="1"/>
    <x v="35"/>
    <x v="40"/>
    <x v="40"/>
    <x v="3"/>
    <x v="2"/>
    <x v="1"/>
    <x v="40"/>
  </r>
  <r>
    <x v="41"/>
    <x v="39"/>
    <x v="0"/>
    <x v="0"/>
    <x v="1"/>
    <x v="36"/>
    <x v="41"/>
    <x v="41"/>
    <x v="3"/>
    <x v="2"/>
    <x v="1"/>
    <x v="41"/>
  </r>
  <r>
    <x v="42"/>
    <x v="4"/>
    <x v="0"/>
    <x v="0"/>
    <x v="1"/>
    <x v="37"/>
    <x v="42"/>
    <x v="42"/>
    <x v="3"/>
    <x v="2"/>
    <x v="1"/>
    <x v="42"/>
  </r>
  <r>
    <x v="43"/>
    <x v="40"/>
    <x v="0"/>
    <x v="0"/>
    <x v="1"/>
    <x v="38"/>
    <x v="43"/>
    <x v="43"/>
    <x v="3"/>
    <x v="2"/>
    <x v="1"/>
    <x v="43"/>
  </r>
  <r>
    <x v="44"/>
    <x v="41"/>
    <x v="0"/>
    <x v="0"/>
    <x v="1"/>
    <x v="39"/>
    <x v="44"/>
    <x v="44"/>
    <x v="3"/>
    <x v="2"/>
    <x v="1"/>
    <x v="44"/>
  </r>
  <r>
    <x v="45"/>
    <x v="42"/>
    <x v="0"/>
    <x v="0"/>
    <x v="1"/>
    <x v="40"/>
    <x v="45"/>
    <x v="45"/>
    <x v="3"/>
    <x v="2"/>
    <x v="1"/>
    <x v="45"/>
  </r>
  <r>
    <x v="46"/>
    <x v="25"/>
    <x v="0"/>
    <x v="0"/>
    <x v="1"/>
    <x v="41"/>
    <x v="46"/>
    <x v="46"/>
    <x v="3"/>
    <x v="2"/>
    <x v="1"/>
    <x v="46"/>
  </r>
  <r>
    <x v="47"/>
    <x v="43"/>
    <x v="0"/>
    <x v="0"/>
    <x v="1"/>
    <x v="42"/>
    <x v="47"/>
    <x v="47"/>
    <x v="3"/>
    <x v="2"/>
    <x v="1"/>
    <x v="47"/>
  </r>
  <r>
    <x v="48"/>
    <x v="44"/>
    <x v="0"/>
    <x v="0"/>
    <x v="1"/>
    <x v="43"/>
    <x v="48"/>
    <x v="48"/>
    <x v="3"/>
    <x v="2"/>
    <x v="1"/>
    <x v="48"/>
  </r>
  <r>
    <x v="49"/>
    <x v="45"/>
    <x v="0"/>
    <x v="0"/>
    <x v="1"/>
    <x v="44"/>
    <x v="49"/>
    <x v="49"/>
    <x v="3"/>
    <x v="2"/>
    <x v="1"/>
    <x v="49"/>
  </r>
  <r>
    <x v="50"/>
    <x v="46"/>
    <x v="0"/>
    <x v="0"/>
    <x v="1"/>
    <x v="45"/>
    <x v="50"/>
    <x v="50"/>
    <x v="3"/>
    <x v="2"/>
    <x v="1"/>
    <x v="50"/>
  </r>
  <r>
    <x v="51"/>
    <x v="47"/>
    <x v="0"/>
    <x v="0"/>
    <x v="1"/>
    <x v="46"/>
    <x v="51"/>
    <x v="51"/>
    <x v="3"/>
    <x v="2"/>
    <x v="1"/>
    <x v="51"/>
  </r>
  <r>
    <x v="52"/>
    <x v="48"/>
    <x v="0"/>
    <x v="0"/>
    <x v="1"/>
    <x v="47"/>
    <x v="52"/>
    <x v="52"/>
    <x v="3"/>
    <x v="2"/>
    <x v="1"/>
    <x v="52"/>
  </r>
  <r>
    <x v="53"/>
    <x v="49"/>
    <x v="1"/>
    <x v="1"/>
    <x v="0"/>
    <x v="48"/>
    <x v="53"/>
    <x v="53"/>
    <x v="0"/>
    <x v="0"/>
    <x v="0"/>
    <x v="53"/>
  </r>
</pivotCacheRecords>
</file>

<file path=xl/pivotCache/pivotCacheRecords75.xml><?xml version="1.0" encoding="utf-8"?>
<pivotCacheRecords xmlns="http://schemas.openxmlformats.org/spreadsheetml/2006/main" xmlns:r="http://schemas.openxmlformats.org/officeDocument/2006/relationships" count="5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0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2"/>
    <x v="1"/>
    <x v="1"/>
    <x v="12"/>
  </r>
  <r>
    <x v="13"/>
    <x v="13"/>
    <x v="0"/>
    <x v="0"/>
    <x v="1"/>
    <x v="8"/>
    <x v="13"/>
    <x v="13"/>
    <x v="2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15"/>
    <x v="0"/>
    <x v="0"/>
    <x v="1"/>
    <x v="10"/>
    <x v="15"/>
    <x v="15"/>
    <x v="2"/>
    <x v="1"/>
    <x v="1"/>
    <x v="15"/>
  </r>
  <r>
    <x v="16"/>
    <x v="16"/>
    <x v="0"/>
    <x v="0"/>
    <x v="1"/>
    <x v="11"/>
    <x v="16"/>
    <x v="16"/>
    <x v="2"/>
    <x v="1"/>
    <x v="1"/>
    <x v="16"/>
  </r>
  <r>
    <x v="17"/>
    <x v="17"/>
    <x v="0"/>
    <x v="0"/>
    <x v="1"/>
    <x v="12"/>
    <x v="17"/>
    <x v="17"/>
    <x v="2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0"/>
    <x v="0"/>
    <x v="1"/>
    <x v="16"/>
    <x v="21"/>
    <x v="21"/>
    <x v="2"/>
    <x v="1"/>
    <x v="1"/>
    <x v="21"/>
  </r>
  <r>
    <x v="22"/>
    <x v="22"/>
    <x v="0"/>
    <x v="0"/>
    <x v="1"/>
    <x v="17"/>
    <x v="22"/>
    <x v="22"/>
    <x v="2"/>
    <x v="1"/>
    <x v="1"/>
    <x v="22"/>
  </r>
  <r>
    <x v="23"/>
    <x v="23"/>
    <x v="0"/>
    <x v="0"/>
    <x v="1"/>
    <x v="18"/>
    <x v="23"/>
    <x v="23"/>
    <x v="2"/>
    <x v="1"/>
    <x v="1"/>
    <x v="23"/>
  </r>
  <r>
    <x v="24"/>
    <x v="24"/>
    <x v="0"/>
    <x v="0"/>
    <x v="1"/>
    <x v="19"/>
    <x v="24"/>
    <x v="24"/>
    <x v="3"/>
    <x v="2"/>
    <x v="1"/>
    <x v="24"/>
  </r>
  <r>
    <x v="25"/>
    <x v="25"/>
    <x v="0"/>
    <x v="0"/>
    <x v="1"/>
    <x v="20"/>
    <x v="25"/>
    <x v="25"/>
    <x v="3"/>
    <x v="2"/>
    <x v="1"/>
    <x v="25"/>
  </r>
  <r>
    <x v="26"/>
    <x v="26"/>
    <x v="0"/>
    <x v="0"/>
    <x v="1"/>
    <x v="21"/>
    <x v="26"/>
    <x v="26"/>
    <x v="2"/>
    <x v="1"/>
    <x v="1"/>
    <x v="26"/>
  </r>
  <r>
    <x v="27"/>
    <x v="27"/>
    <x v="0"/>
    <x v="0"/>
    <x v="1"/>
    <x v="22"/>
    <x v="27"/>
    <x v="27"/>
    <x v="2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3"/>
    <x v="2"/>
    <x v="1"/>
    <x v="31"/>
  </r>
  <r>
    <x v="32"/>
    <x v="32"/>
    <x v="0"/>
    <x v="0"/>
    <x v="1"/>
    <x v="27"/>
    <x v="32"/>
    <x v="32"/>
    <x v="3"/>
    <x v="2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25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1"/>
    <x v="1"/>
    <x v="0"/>
    <x v="46"/>
    <x v="51"/>
    <x v="51"/>
    <x v="0"/>
    <x v="0"/>
    <x v="0"/>
    <x v="51"/>
  </r>
</pivotCacheRecords>
</file>

<file path=xl/pivotCache/pivotCacheRecords76.xml><?xml version="1.0" encoding="utf-8"?>
<pivotCacheRecords xmlns="http://schemas.openxmlformats.org/spreadsheetml/2006/main" xmlns:r="http://schemas.openxmlformats.org/officeDocument/2006/relationships" count="26">
  <r>
    <x v="0"/>
    <x v="0"/>
    <x v="0"/>
  </r>
  <r>
    <x v="1"/>
    <x v="1"/>
    <x v="1"/>
  </r>
  <r>
    <x v="2"/>
    <x v="2"/>
    <x v="2"/>
  </r>
  <r>
    <x v="3"/>
    <x v="2"/>
    <x v="3"/>
  </r>
  <r>
    <x v="4"/>
    <x v="1"/>
    <x v="4"/>
  </r>
  <r>
    <x v="5"/>
    <x v="3"/>
    <x v="5"/>
  </r>
  <r>
    <x v="6"/>
    <x v="4"/>
    <x v="6"/>
  </r>
  <r>
    <x v="7"/>
    <x v="1"/>
    <x v="7"/>
  </r>
  <r>
    <x v="8"/>
    <x v="5"/>
    <x v="8"/>
  </r>
  <r>
    <x v="9"/>
    <x v="6"/>
    <x v="9"/>
  </r>
  <r>
    <x v="10"/>
    <x v="7"/>
    <x v="10"/>
  </r>
  <r>
    <x v="11"/>
    <x v="8"/>
    <x v="11"/>
  </r>
  <r>
    <x v="12"/>
    <x v="4"/>
    <x v="12"/>
  </r>
  <r>
    <x v="13"/>
    <x v="4"/>
    <x v="13"/>
  </r>
  <r>
    <x v="14"/>
    <x v="9"/>
    <x v="14"/>
  </r>
  <r>
    <x v="15"/>
    <x v="10"/>
    <x v="15"/>
  </r>
  <r>
    <x v="16"/>
    <x v="4"/>
    <x v="16"/>
  </r>
  <r>
    <x v="17"/>
    <x v="4"/>
    <x v="17"/>
  </r>
  <r>
    <x v="18"/>
    <x v="1"/>
    <x v="18"/>
  </r>
  <r>
    <x v="19"/>
    <x v="11"/>
    <x v="19"/>
  </r>
  <r>
    <x v="20"/>
    <x v="12"/>
    <x v="20"/>
  </r>
  <r>
    <x v="21"/>
    <x v="13"/>
    <x v="21"/>
  </r>
  <r>
    <x v="22"/>
    <x v="14"/>
    <x v="22"/>
  </r>
  <r>
    <x v="23"/>
    <x v="1"/>
    <x v="23"/>
  </r>
  <r>
    <x v="24"/>
    <x v="1"/>
    <x v="23"/>
  </r>
  <r>
    <x v="25"/>
    <x v="1"/>
    <x v="23"/>
  </r>
</pivotCacheRecords>
</file>

<file path=xl/pivotCache/pivotCacheRecords77.xml><?xml version="1.0" encoding="utf-8"?>
<pivotCacheRecords xmlns="http://schemas.openxmlformats.org/spreadsheetml/2006/main" xmlns:r="http://schemas.openxmlformats.org/officeDocument/2006/relationships" count="2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0"/>
    <x v="0"/>
    <x v="0"/>
    <x v="0"/>
    <x v="0"/>
    <x v="0"/>
  </r>
  <r>
    <x v="2"/>
    <x v="2"/>
    <x v="0"/>
    <x v="0"/>
    <x v="0"/>
    <x v="0"/>
    <x v="0"/>
    <x v="0"/>
    <x v="0"/>
    <x v="0"/>
    <x v="0"/>
    <x v="0"/>
  </r>
  <r>
    <x v="3"/>
    <x v="3"/>
    <x v="0"/>
    <x v="0"/>
    <x v="0"/>
    <x v="0"/>
    <x v="0"/>
    <x v="0"/>
    <x v="0"/>
    <x v="0"/>
    <x v="0"/>
    <x v="0"/>
  </r>
  <r>
    <x v="4"/>
    <x v="4"/>
    <x v="0"/>
    <x v="0"/>
    <x v="0"/>
    <x v="0"/>
    <x v="0"/>
    <x v="0"/>
    <x v="0"/>
    <x v="0"/>
    <x v="0"/>
    <x v="0"/>
  </r>
  <r>
    <x v="5"/>
    <x v="5"/>
    <x v="0"/>
    <x v="0"/>
    <x v="0"/>
    <x v="0"/>
    <x v="0"/>
    <x v="0"/>
    <x v="0"/>
    <x v="0"/>
    <x v="0"/>
    <x v="0"/>
  </r>
  <r>
    <x v="6"/>
    <x v="6"/>
    <x v="0"/>
    <x v="0"/>
    <x v="0"/>
    <x v="0"/>
    <x v="0"/>
    <x v="0"/>
    <x v="0"/>
    <x v="0"/>
    <x v="0"/>
    <x v="0"/>
  </r>
  <r>
    <x v="7"/>
    <x v="7"/>
    <x v="0"/>
    <x v="0"/>
    <x v="0"/>
    <x v="0"/>
    <x v="0"/>
    <x v="0"/>
    <x v="0"/>
    <x v="0"/>
    <x v="0"/>
    <x v="0"/>
  </r>
  <r>
    <x v="8"/>
    <x v="8"/>
    <x v="0"/>
    <x v="0"/>
    <x v="0"/>
    <x v="0"/>
    <x v="0"/>
    <x v="0"/>
    <x v="0"/>
    <x v="0"/>
    <x v="0"/>
    <x v="0"/>
  </r>
  <r>
    <x v="9"/>
    <x v="9"/>
    <x v="0"/>
    <x v="0"/>
    <x v="1"/>
    <x v="1"/>
    <x v="1"/>
    <x v="1"/>
    <x v="1"/>
    <x v="1"/>
    <x v="1"/>
    <x v="1"/>
  </r>
  <r>
    <x v="10"/>
    <x v="10"/>
    <x v="0"/>
    <x v="0"/>
    <x v="1"/>
    <x v="2"/>
    <x v="2"/>
    <x v="2"/>
    <x v="1"/>
    <x v="1"/>
    <x v="1"/>
    <x v="2"/>
  </r>
  <r>
    <x v="11"/>
    <x v="11"/>
    <x v="0"/>
    <x v="0"/>
    <x v="1"/>
    <x v="3"/>
    <x v="3"/>
    <x v="3"/>
    <x v="1"/>
    <x v="1"/>
    <x v="1"/>
    <x v="3"/>
  </r>
  <r>
    <x v="12"/>
    <x v="12"/>
    <x v="0"/>
    <x v="0"/>
    <x v="1"/>
    <x v="4"/>
    <x v="4"/>
    <x v="4"/>
    <x v="1"/>
    <x v="1"/>
    <x v="1"/>
    <x v="4"/>
  </r>
  <r>
    <x v="13"/>
    <x v="13"/>
    <x v="0"/>
    <x v="0"/>
    <x v="1"/>
    <x v="5"/>
    <x v="5"/>
    <x v="5"/>
    <x v="1"/>
    <x v="1"/>
    <x v="1"/>
    <x v="5"/>
  </r>
  <r>
    <x v="14"/>
    <x v="14"/>
    <x v="0"/>
    <x v="0"/>
    <x v="1"/>
    <x v="6"/>
    <x v="6"/>
    <x v="6"/>
    <x v="1"/>
    <x v="1"/>
    <x v="1"/>
    <x v="6"/>
  </r>
  <r>
    <x v="15"/>
    <x v="15"/>
    <x v="0"/>
    <x v="0"/>
    <x v="1"/>
    <x v="7"/>
    <x v="7"/>
    <x v="7"/>
    <x v="1"/>
    <x v="1"/>
    <x v="1"/>
    <x v="7"/>
  </r>
  <r>
    <x v="16"/>
    <x v="16"/>
    <x v="0"/>
    <x v="0"/>
    <x v="1"/>
    <x v="8"/>
    <x v="8"/>
    <x v="8"/>
    <x v="1"/>
    <x v="1"/>
    <x v="1"/>
    <x v="8"/>
  </r>
  <r>
    <x v="17"/>
    <x v="17"/>
    <x v="0"/>
    <x v="0"/>
    <x v="1"/>
    <x v="9"/>
    <x v="9"/>
    <x v="9"/>
    <x v="1"/>
    <x v="1"/>
    <x v="1"/>
    <x v="9"/>
  </r>
  <r>
    <x v="18"/>
    <x v="18"/>
    <x v="0"/>
    <x v="0"/>
    <x v="1"/>
    <x v="10"/>
    <x v="10"/>
    <x v="10"/>
    <x v="1"/>
    <x v="1"/>
    <x v="1"/>
    <x v="10"/>
  </r>
  <r>
    <x v="19"/>
    <x v="19"/>
    <x v="0"/>
    <x v="0"/>
    <x v="1"/>
    <x v="11"/>
    <x v="11"/>
    <x v="11"/>
    <x v="1"/>
    <x v="1"/>
    <x v="1"/>
    <x v="11"/>
  </r>
  <r>
    <x v="20"/>
    <x v="20"/>
    <x v="1"/>
    <x v="1"/>
    <x v="0"/>
    <x v="12"/>
    <x v="12"/>
    <x v="12"/>
    <x v="0"/>
    <x v="0"/>
    <x v="0"/>
    <x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3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4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5.xml"/></Relationships>
</file>

<file path=xl/pivotTables/_rels/pivotTable7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7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346" firstHeaderRow="0" firstDataRow="1" firstDataCol="1"/>
  <pivotFields count="13">
    <pivotField axis="axisRow" compact="0" showAll="0">
      <items count="334">
        <item x="3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t="default"/>
      </items>
    </pivotField>
    <pivotField compact="0" showAll="0"/>
    <pivotField dataField="1" compact="0" showAll="0">
      <items count="3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t="default"/>
      </items>
    </pivotField>
    <pivotField dataField="1" compact="0" showAll="0">
      <items count="137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dataField="1" compact="0" showAll="0">
      <items count="333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t="default"/>
      </items>
    </pivotField>
    <pivotField dataField="1" compact="0" showAll="0">
      <items count="290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t="default"/>
      </items>
    </pivotField>
    <pivotField dataField="1" compact="0" showAll="0">
      <items count="333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3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4" cacheId="7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I7:K34" firstHeaderRow="0" firstDataRow="1" firstDataCol="1"/>
  <pivotFields count="3">
    <pivotField axis="axisRow" compact="0" sortType="ascending" showAll="0">
      <items count="41">
        <item x="22"/>
        <item x="23"/>
        <item x="0"/>
        <item x="1"/>
        <item m="1" x="31"/>
        <item m="1" x="38"/>
        <item x="21"/>
        <item x="10"/>
        <item x="4"/>
        <item x="13"/>
        <item x="5"/>
        <item m="1" x="35"/>
        <item m="1" x="30"/>
        <item x="12"/>
        <item m="1" x="26"/>
        <item m="1" x="37"/>
        <item m="1" x="28"/>
        <item m="1" x="33"/>
        <item x="6"/>
        <item x="20"/>
        <item x="25"/>
        <item x="18"/>
        <item x="19"/>
        <item x="7"/>
        <item x="17"/>
        <item m="1" x="27"/>
        <item x="15"/>
        <item x="24"/>
        <item x="2"/>
        <item x="16"/>
        <item x="3"/>
        <item m="1" x="29"/>
        <item x="14"/>
        <item m="1" x="32"/>
        <item x="9"/>
        <item m="1" x="39"/>
        <item x="8"/>
        <item m="1" x="34"/>
        <item m="1" x="36"/>
        <item x="11"/>
        <item t="default"/>
      </items>
      <autoSortScope>
        <pivotArea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compact="0" showAll="0">
      <items count="16">
        <item x="11"/>
        <item x="2"/>
        <item x="0"/>
        <item x="7"/>
        <item x="1"/>
        <item x="5"/>
        <item x="12"/>
        <item x="9"/>
        <item x="13"/>
        <item x="6"/>
        <item x="14"/>
        <item x="10"/>
        <item x="3"/>
        <item x="4"/>
        <item x="8"/>
        <item t="default"/>
      </items>
    </pivotField>
    <pivotField dataField="1" compact="0" numFmtId="176" showAll="0">
      <items count="25"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20"/>
        <item x="21"/>
        <item x="22"/>
        <item x="23"/>
        <item t="default"/>
      </items>
    </pivotField>
  </pivotFields>
  <rowFields count="1">
    <field x="0"/>
  </rowFields>
  <rowItems count="27">
    <i>
      <x v="22"/>
    </i>
    <i>
      <x v="2"/>
    </i>
    <i>
      <x v="8"/>
    </i>
    <i>
      <x v="30"/>
    </i>
    <i>
      <x v="3"/>
    </i>
    <i>
      <x v="28"/>
    </i>
    <i>
      <x v="19"/>
    </i>
    <i>
      <x v="6"/>
    </i>
    <i>
      <x v="32"/>
    </i>
    <i>
      <x v="18"/>
    </i>
    <i>
      <x v="23"/>
    </i>
    <i>
      <x v="1"/>
    </i>
    <i>
      <x v="20"/>
    </i>
    <i>
      <x v="27"/>
    </i>
    <i>
      <x v="21"/>
    </i>
    <i>
      <x v="36"/>
    </i>
    <i>
      <x v="7"/>
    </i>
    <i>
      <x v="34"/>
    </i>
    <i>
      <x v="24"/>
    </i>
    <i>
      <x v="10"/>
    </i>
    <i>
      <x/>
    </i>
    <i>
      <x v="26"/>
    </i>
    <i>
      <x v="13"/>
    </i>
    <i>
      <x v="29"/>
    </i>
    <i>
      <x v="9"/>
    </i>
    <i>
      <x v="39"/>
    </i>
    <i t="grand">
      <x/>
    </i>
  </rowItems>
  <colFields count="1">
    <field x="-2"/>
  </colFields>
  <colItems count="2">
    <i>
      <x/>
    </i>
    <i i="1">
      <x v="1"/>
    </i>
  </colItems>
  <dataFields count="2">
    <dataField name="求和项:价值" fld="1" baseField="0" baseItem="0"/>
    <dataField name="求和项:7天赢利能力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2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2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1" firstHeaderRow="0" firstDataRow="1" firstDataCol="1"/>
  <pivotFields count="12">
    <pivotField axis="axisRow" compact="0" showAll="0">
      <items count="258">
        <item x="2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8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dataField="1" compact="0" showAll="0">
      <items count="258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dataField="1" compact="0" showAll="0">
      <items count="226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22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t="default"/>
      </items>
    </pivotField>
  </pivotFields>
  <rowFields count="1">
    <field x="0"/>
  </rowFields>
  <rowItems count="2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C3:AF171" firstHeaderRow="0" firstDataRow="1" firstDataCol="1"/>
  <pivotFields count="12">
    <pivotField axis="axisRow" compact="0" showAll="0">
      <items count="168">
        <item x="1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dataField="1" compact="0" showAll="0">
      <items count="164">
        <item x="1"/>
        <item x="0"/>
        <item x="1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</pivotFields>
  <rowFields count="1">
    <field x="0"/>
  </rowFields>
  <rowItems count="1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5" firstHeaderRow="0" firstDataRow="1" firstDataCol="1"/>
  <pivotFields count="12">
    <pivotField axis="axisRow" compact="0" showAll="0">
      <items count="232">
        <item x="2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2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dataField="1" compact="0" showAll="0">
      <items count="232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dataField="1" compact="0" showAll="0">
      <items count="210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20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</pivotFields>
  <rowFields count="1">
    <field x="0"/>
  </rowFields>
  <rowItems count="2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7" firstHeaderRow="0" firstDataRow="1" firstDataCol="1"/>
  <pivotFields count="12">
    <pivotField axis="axisRow" compact="0" showAll="0">
      <items count="204">
        <item x="2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4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dataField="1" compact="0" showAll="0">
      <items count="204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dataField="1" compact="0" showAll="0">
      <items count="194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9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</pivotFields>
  <rowFields count="1">
    <field x="0"/>
  </rowFields>
  <rowItems count="2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170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68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177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7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9">
        <item x="3"/>
        <item x="1"/>
        <item x="2"/>
        <item x="0"/>
        <item x="4"/>
        <item x="5"/>
        <item x="6"/>
        <item x="7"/>
        <item t="default"/>
      </items>
    </pivotField>
    <pivotField compact="0" showAll="0">
      <items count="5">
        <item x="1"/>
        <item x="0"/>
        <item x="2"/>
        <item x="3"/>
        <item t="default"/>
      </items>
    </pivotField>
    <pivotField compact="0" showAll="0">
      <items count="4">
        <item x="1"/>
        <item x="0"/>
        <item x="2"/>
        <item t="default"/>
      </items>
    </pivotField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dataField="1" compact="0" showAll="0">
      <items count="171">
        <item x="1"/>
        <item x="0"/>
        <item x="16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4" firstHeaderRow="0" firstDataRow="1" firstDataCol="1"/>
  <pivotFields count="12">
    <pivotField axis="axisRow" compact="0" showAll="0">
      <items count="181">
        <item x="1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dataField="1" compact="0" showAll="0">
      <items count="172">
        <item x="0"/>
        <item x="17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</pivotFields>
  <rowFields count="1">
    <field x="0"/>
  </rowFields>
  <rowItems count="1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5" firstHeaderRow="0" firstDataRow="1" firstDataCol="1"/>
  <pivotFields count="12">
    <pivotField axis="axisRow" compact="0" showAll="0">
      <items count="182">
        <item x="1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dataField="1" compact="0" showAll="0">
      <items count="173">
        <item x="0"/>
        <item x="17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</pivotFields>
  <rowFields count="1">
    <field x="0"/>
  </rowFields>
  <rowItems count="1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2" firstHeaderRow="0" firstDataRow="1" firstDataCol="1"/>
  <pivotFields count="12">
    <pivotField axis="axisRow" compact="0" showAll="0">
      <items count="239">
        <item x="2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9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dataField="1" compact="0" showAll="0">
      <items count="239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dataField="1" compact="0" showAll="0">
      <items count="217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21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t="default"/>
      </items>
    </pivotField>
  </pivotFields>
  <rowFields count="1">
    <field x="0"/>
  </rowFields>
  <rowItems count="2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4" firstHeaderRow="0" firstDataRow="1" firstDataCol="1"/>
  <pivotFields count="12">
    <pivotField axis="axisRow" compact="0" showAll="0">
      <items count="211">
        <item x="2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0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  <pivotField dataField="1" compact="0" showAll="0">
      <items count="211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20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dataField="1" compact="0" showAll="0">
      <items count="201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9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</pivotFields>
  <rowFields count="1">
    <field x="0"/>
  </rowFields>
  <rowItems count="2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300" firstHeaderRow="0" firstDataRow="1" firstDataCol="1"/>
  <pivotFields count="12">
    <pivotField axis="axisRow" compact="0" showAll="0">
      <items count="297">
        <item x="29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6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29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t="default"/>
      </items>
    </pivotField>
    <pivotField dataField="1" compact="0" showAll="0">
      <items count="297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295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t="default"/>
      </items>
    </pivotField>
    <pivotField compact="0" showAll="0"/>
    <pivotField compact="0" showAll="0"/>
    <pivotField compact="0" showAll="0"/>
    <pivotField dataField="1" compact="0" showAll="0">
      <items count="266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26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t="default"/>
      </items>
    </pivotField>
  </pivotFields>
  <rowFields count="1">
    <field x="0"/>
  </rowFields>
  <rowItems count="29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77" firstHeaderRow="0" firstDataRow="1" firstDataCol="1"/>
  <pivotFields count="12">
    <pivotField axis="axisRow" compact="0" showAll="0">
      <items count="274">
        <item x="27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73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t="default"/>
      </items>
    </pivotField>
    <pivotField dataField="1" compact="0" showAll="0">
      <items count="273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t="default"/>
      </items>
    </pivotField>
    <pivotField compact="0" showAll="0"/>
    <pivotField compact="0" showAll="0"/>
    <pivotField compact="0" showAll="0"/>
    <pivotField dataField="1" compact="0" showAll="0">
      <items count="254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t="default"/>
      </items>
    </pivotField>
  </pivotFields>
  <rowFields count="1">
    <field x="0"/>
  </rowFields>
  <rowItems count="2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51" firstHeaderRow="0" firstDataRow="1" firstDataCol="1"/>
  <pivotFields count="12">
    <pivotField axis="axisRow" compact="0" showAll="0">
      <items count="248">
        <item x="2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8">
        <item x="7"/>
        <item x="5"/>
        <item x="1"/>
        <item x="2"/>
        <item x="9"/>
        <item x="10"/>
        <item x="4"/>
        <item x="6"/>
        <item x="8"/>
        <item x="3"/>
        <item x="0"/>
        <item x="246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t="default"/>
      </items>
    </pivotField>
    <pivotField dataField="1" compact="0" showAll="0">
      <items count="248">
        <item x="4"/>
        <item x="3"/>
        <item x="2"/>
        <item x="1"/>
        <item x="0"/>
        <item x="5"/>
        <item x="6"/>
        <item x="7"/>
        <item x="8"/>
        <item x="9"/>
        <item x="10"/>
        <item x="246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t="default"/>
      </items>
    </pivotField>
    <pivotField compact="0" showAll="0"/>
    <pivotField compact="0" showAll="0"/>
    <pivotField compact="0" showAll="0"/>
    <pivotField dataField="1" compact="0" showAll="0">
      <items count="238">
        <item x="1"/>
        <item x="2"/>
        <item x="4"/>
        <item x="3"/>
        <item x="0"/>
        <item x="10"/>
        <item x="8"/>
        <item x="6"/>
        <item x="9"/>
        <item x="7"/>
        <item x="5"/>
        <item x="236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t="default"/>
      </items>
    </pivotField>
  </pivotFields>
  <rowFields count="1">
    <field x="0"/>
  </rowFields>
  <rowItems count="2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3" firstHeaderRow="0" firstDataRow="1" firstDataCol="1"/>
  <pivotFields count="12">
    <pivotField axis="axisRow" compact="0" showAll="0">
      <items count="230">
        <item x="2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9">
        <item x="0"/>
        <item x="22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t="default"/>
      </items>
    </pivotField>
    <pivotField dataField="1" compact="0" showAll="0">
      <items count="230">
        <item x="0"/>
        <item x="22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  <pivotField compact="0" showAll="0"/>
    <pivotField compact="0" showAll="0"/>
    <pivotField compact="0" showAll="0"/>
    <pivotField dataField="1" compact="0" showAll="0">
      <items count="221">
        <item x="0"/>
        <item x="21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t="default"/>
      </items>
    </pivotField>
  </pivotFields>
  <rowFields count="1">
    <field x="0"/>
  </rowFields>
  <rowItems count="2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13" firstHeaderRow="0" firstDataRow="1" firstDataCol="1"/>
  <pivotFields count="12">
    <pivotField axis="axisRow" compact="0" showAll="0">
      <items count="210">
        <item x="2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0">
        <item x="1"/>
        <item x="2"/>
        <item x="0"/>
        <item x="2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  <pivotField dataField="1" compact="0" showAll="0">
      <items count="210">
        <item x="2"/>
        <item x="1"/>
        <item x="0"/>
        <item x="2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  <pivotField compact="0" showAll="0"/>
    <pivotField compact="0" showAll="0"/>
    <pivotField compact="0" showAll="0"/>
    <pivotField dataField="1" compact="0" showAll="0">
      <items count="206">
        <item x="1"/>
        <item x="0"/>
        <item x="2"/>
        <item x="20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t="default"/>
      </items>
    </pivotField>
  </pivotFields>
  <rowFields count="1">
    <field x="0"/>
  </rowFields>
  <rowItems count="2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91" firstHeaderRow="0" firstDataRow="1" firstDataCol="1"/>
  <pivotFields count="12">
    <pivotField axis="axisRow" compact="0" showAll="0">
      <items count="188">
        <item x="18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8">
        <item x="3"/>
        <item x="1"/>
        <item x="2"/>
        <item x="0"/>
        <item x="18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t="default"/>
      </items>
    </pivotField>
    <pivotField dataField="1" compact="0" showAll="0">
      <items count="188">
        <item x="3"/>
        <item x="2"/>
        <item x="1"/>
        <item x="0"/>
        <item x="18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t="default"/>
      </items>
    </pivotField>
    <pivotField compact="0" showAll="0"/>
    <pivotField compact="0" showAll="0"/>
    <pivotField compact="0" showAll="0"/>
    <pivotField dataField="1" compact="0" showAll="0">
      <items count="186">
        <item x="3"/>
        <item x="1"/>
        <item x="2"/>
        <item x="0"/>
        <item x="18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</pivotFields>
  <rowFields count="1">
    <field x="0"/>
  </rowFields>
  <rowItems count="18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9" firstHeaderRow="0" firstDataRow="1" firstDataCol="1"/>
  <pivotFields count="12">
    <pivotField axis="axisRow" compact="0" showAll="0">
      <items count="166">
        <item x="16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6">
        <item x="4"/>
        <item x="3"/>
        <item x="1"/>
        <item x="2"/>
        <item x="0"/>
        <item x="16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  <pivotField dataField="1" compact="0" showAll="0">
      <items count="166">
        <item x="4"/>
        <item x="3"/>
        <item x="2"/>
        <item x="1"/>
        <item x="0"/>
        <item x="16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  <pivotField compact="0" showAll="0"/>
    <pivotField compact="0" showAll="0"/>
    <pivotField compact="0" showAll="0"/>
    <pivotField dataField="1" compact="0" showAll="0">
      <items count="166">
        <item x="4"/>
        <item x="3"/>
        <item x="1"/>
        <item x="2"/>
        <item x="0"/>
        <item x="16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</pivotFields>
  <rowFields count="1">
    <field x="0"/>
  </rowFields>
  <rowItems count="1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2" firstHeaderRow="0" firstDataRow="1" firstDataCol="1"/>
  <pivotFields count="12">
    <pivotField axis="axisRow" compact="0" showAll="0">
      <items count="159">
        <item x="1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9">
        <item x="2"/>
        <item x="1"/>
        <item x="0"/>
        <item x="15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  <pivotField dataField="1" compact="0" showAll="0">
      <items count="159">
        <item x="2"/>
        <item x="1"/>
        <item x="0"/>
        <item x="15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  <pivotField compact="0" showAll="0"/>
    <pivotField compact="0" showAll="0"/>
    <pivotField compact="0" showAll="0"/>
    <pivotField dataField="1" compact="0" showAll="0">
      <items count="159">
        <item x="2"/>
        <item x="1"/>
        <item x="0"/>
        <item x="15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</pivotFields>
  <rowFields count="1">
    <field x="0"/>
  </rowFields>
  <rowItems count="1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0" firstHeaderRow="0" firstDataRow="1" firstDataCol="1"/>
  <pivotFields count="12">
    <pivotField axis="axisRow" compact="0" showAll="0">
      <items count="157">
        <item x="15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7">
        <item x="0"/>
        <item x="15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  <pivotField dataField="1" compact="0" showAll="0">
      <items count="157">
        <item x="0"/>
        <item x="15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  <pivotField compact="0" showAll="0"/>
    <pivotField compact="0" showAll="0"/>
    <pivotField compact="0" showAll="0"/>
    <pivotField dataField="1" compact="0" showAll="0">
      <items count="157">
        <item x="0"/>
        <item x="15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</pivotFields>
  <rowFields count="1">
    <field x="0"/>
  </rowFields>
  <rowItems count="1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58" firstHeaderRow="0" firstDataRow="1" firstDataCol="1"/>
  <pivotFields count="12">
    <pivotField axis="axisRow" compact="0" showAll="0">
      <items count="155">
        <item x="1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2"/>
        <item x="0"/>
        <item x="1"/>
        <item x="3"/>
        <item x="15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5">
        <item x="3"/>
        <item x="2"/>
        <item x="1"/>
        <item x="0"/>
        <item x="15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compact="0" showAll="0"/>
    <pivotField compact="0" showAll="0"/>
    <pivotField compact="0" showAll="0"/>
    <pivotField dataField="1" compact="0" showAll="0">
      <items count="155">
        <item x="2"/>
        <item x="0"/>
        <item x="1"/>
        <item x="3"/>
        <item x="15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</pivotFields>
  <rowFields count="1">
    <field x="0"/>
  </rowFields>
  <rowItems count="1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2" firstHeaderRow="0" firstDataRow="1" firstDataCol="1"/>
  <pivotFields count="12">
    <pivotField axis="axisRow" compact="0" showAll="0">
      <items count="149">
        <item x="1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9">
        <item x="3"/>
        <item x="4"/>
        <item x="2"/>
        <item x="1"/>
        <item x="0"/>
        <item x="14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dataField="1" compact="0" showAll="0">
      <items count="149">
        <item x="4"/>
        <item x="3"/>
        <item x="2"/>
        <item x="1"/>
        <item x="0"/>
        <item x="14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compact="0" showAll="0"/>
    <pivotField compact="0" showAll="0"/>
    <pivotField compact="0" showAll="0"/>
    <pivotField dataField="1" compact="0" showAll="0">
      <items count="149">
        <item x="3"/>
        <item x="4"/>
        <item x="2"/>
        <item x="1"/>
        <item x="0"/>
        <item x="14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</pivotFields>
  <rowFields count="1">
    <field x="0"/>
  </rowFields>
  <rowItems count="1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8" firstHeaderRow="0" firstDataRow="1" firstDataCol="1"/>
  <pivotFields count="12">
    <pivotField axis="axisRow" compact="0" showAll="0">
      <items count="145">
        <item x="1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5">
        <item x="0"/>
        <item x="14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dataField="1" compact="0" showAll="0">
      <items count="145">
        <item x="0"/>
        <item x="14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compact="0" showAll="0"/>
    <pivotField compact="0" showAll="0"/>
    <pivotField compact="0" showAll="0"/>
    <pivotField dataField="1" compact="0" showAll="0">
      <items count="145">
        <item x="0"/>
        <item x="14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</pivotFields>
  <rowFields count="1">
    <field x="0"/>
  </rowFields>
  <rowItems count="1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48" firstHeaderRow="0" firstDataRow="1" firstDataCol="1"/>
  <pivotFields count="12">
    <pivotField axis="axisRow" compact="0" showAll="0">
      <items count="145">
        <item x="1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5">
        <item x="0"/>
        <item x="14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dataField="1" compact="0" showAll="0">
      <items count="145">
        <item x="0"/>
        <item x="143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compact="0" showAll="0"/>
    <pivotField compact="0" showAll="0"/>
    <pivotField compact="0" showAll="0"/>
    <pivotField dataField="1" compact="0" showAll="0">
      <items count="145">
        <item x="0"/>
        <item x="14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</pivotFields>
  <rowFields count="1">
    <field x="0"/>
  </rowFields>
  <rowItems count="1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47" firstHeaderRow="0" firstDataRow="1" firstDataCol="1"/>
  <pivotFields count="12">
    <pivotField axis="axisRow" compact="0" showAll="0">
      <items count="144">
        <item x="1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4">
        <item x="0"/>
        <item x="1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  <pivotField dataField="1" compact="0" showAll="0">
      <items count="144">
        <item x="0"/>
        <item x="1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144">
        <item x="0"/>
        <item x="1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44" firstHeaderRow="0" firstDataRow="1" firstDataCol="1"/>
  <pivotFields count="12">
    <pivotField axis="axisRow" compact="0" showAll="0">
      <items count="141">
        <item x="1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1">
        <item x="2"/>
        <item x="4"/>
        <item x="3"/>
        <item x="1"/>
        <item x="0"/>
        <item x="13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dataField="1" compact="0" showAll="0">
      <items count="141">
        <item x="4"/>
        <item x="3"/>
        <item x="2"/>
        <item x="1"/>
        <item x="0"/>
        <item x="13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41">
        <item x="2"/>
        <item x="4"/>
        <item x="3"/>
        <item x="1"/>
        <item x="0"/>
        <item x="13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</pivotFields>
  <rowFields count="1">
    <field x="0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5">
        <item x="3"/>
        <item x="2"/>
        <item x="1"/>
        <item x="4"/>
        <item x="0"/>
        <item x="13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dataField="1" compact="0" showAll="0">
      <items count="135">
        <item x="4"/>
        <item x="3"/>
        <item x="2"/>
        <item x="1"/>
        <item x="0"/>
        <item x="13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dataField="1" compact="0" showAll="0">
      <items count="135">
        <item x="3"/>
        <item x="2"/>
        <item x="1"/>
        <item x="4"/>
        <item x="0"/>
        <item x="13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9" firstHeaderRow="0" firstDataRow="1" firstDataCol="1"/>
  <pivotFields count="12">
    <pivotField axis="axisRow" compact="0" showAll="0">
      <items count="116">
        <item x="1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6">
        <item x="1"/>
        <item x="3"/>
        <item x="2"/>
        <item x="0"/>
        <item x="11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dataField="1" compact="0" showAll="0">
      <items count="116">
        <item x="3"/>
        <item x="2"/>
        <item x="1"/>
        <item x="0"/>
        <item x="11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/>
    <pivotField compact="0" showAll="0"/>
    <pivotField dataField="1" compact="0" showAll="0">
      <items count="116">
        <item x="1"/>
        <item x="3"/>
        <item x="2"/>
        <item x="0"/>
        <item x="11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</pivotFields>
  <rowFields count="1">
    <field x="0"/>
  </rowFields>
  <rowItems count="1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09" firstHeaderRow="0" firstDataRow="1" firstDataCol="1"/>
  <pivotFields count="12">
    <pivotField axis="axisRow" compact="0" showAll="0">
      <items count="106">
        <item x="10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6">
        <item x="2"/>
        <item x="1"/>
        <item x="3"/>
        <item x="0"/>
        <item x="10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dataField="1" compact="0" showAll="0">
      <items count="106">
        <item x="3"/>
        <item x="2"/>
        <item x="1"/>
        <item x="0"/>
        <item x="10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compact="0" showAll="0"/>
    <pivotField compact="0" showAll="0"/>
    <pivotField compact="0" showAll="0"/>
    <pivotField dataField="1" compact="0" showAll="0">
      <items count="106">
        <item x="2"/>
        <item x="1"/>
        <item x="3"/>
        <item x="0"/>
        <item x="10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2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107" firstHeaderRow="0" firstDataRow="1" firstDataCol="1"/>
  <pivotFields count="12">
    <pivotField axis="axisRow" compact="0" showAll="0">
      <items count="104">
        <item x="1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4">
        <item x="0"/>
        <item x="1"/>
        <item x="10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dataField="1" compact="0" showAll="0">
      <items count="104">
        <item x="1"/>
        <item x="0"/>
        <item x="10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0"/>
        <item x="1"/>
        <item x="10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1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01" firstHeaderRow="0" firstDataRow="1" firstDataCol="1"/>
  <pivotFields count="12">
    <pivotField axis="axisRow" compact="0" showAll="0">
      <items count="98">
        <item x="9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8">
        <item x="5"/>
        <item x="2"/>
        <item x="4"/>
        <item x="1"/>
        <item x="3"/>
        <item x="0"/>
        <item x="96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dataField="1" compact="0" showAll="0">
      <items count="98">
        <item x="5"/>
        <item x="4"/>
        <item x="3"/>
        <item x="2"/>
        <item x="1"/>
        <item x="0"/>
        <item x="96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compact="0" showAll="0"/>
    <pivotField compact="0" showAll="0"/>
    <pivotField compact="0" showAll="0"/>
    <pivotField dataField="1" compact="0" showAll="0">
      <items count="98">
        <item x="5"/>
        <item x="2"/>
        <item x="4"/>
        <item x="1"/>
        <item x="3"/>
        <item x="0"/>
        <item x="96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2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97" firstHeaderRow="0" firstDataRow="1" firstDataCol="1"/>
  <pivotFields count="12">
    <pivotField axis="axisRow" compact="0" showAll="0">
      <items count="94">
        <item x="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4">
        <item x="1"/>
        <item x="0"/>
        <item x="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dataField="1" compact="0" showAll="0">
      <items count="94">
        <item x="1"/>
        <item x="0"/>
        <item x="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compact="0" showAll="0"/>
    <pivotField compact="0" showAll="0"/>
    <pivotField compact="0" showAll="0"/>
    <pivotField dataField="1" compact="0" showAll="0">
      <items count="94">
        <item x="1"/>
        <item x="0"/>
        <item x="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</pivotFields>
  <rowFields count="1">
    <field x="0"/>
  </rowFields>
  <rowItems count="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数据透视表1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86" firstHeaderRow="0" firstDataRow="1" firstDataCol="1"/>
  <pivotFields count="12">
    <pivotField axis="axisRow" compact="0" showAll="0">
      <items count="83">
        <item x="8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3">
        <item x="3"/>
        <item x="5"/>
        <item x="6"/>
        <item x="1"/>
        <item x="4"/>
        <item x="2"/>
        <item x="0"/>
        <item x="81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dataField="1" compact="0" showAll="0">
      <items count="83">
        <item x="5"/>
        <item x="4"/>
        <item x="3"/>
        <item x="2"/>
        <item x="1"/>
        <item x="0"/>
        <item x="6"/>
        <item x="81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  <pivotField compact="0" showAll="0"/>
    <pivotField compact="0" showAll="0"/>
    <pivotField compact="0" showAll="0"/>
    <pivotField dataField="1" compact="0" showAll="0">
      <items count="83">
        <item x="3"/>
        <item x="5"/>
        <item x="1"/>
        <item x="4"/>
        <item x="2"/>
        <item x="0"/>
        <item x="6"/>
        <item x="81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</pivotFields>
  <rowFields count="1">
    <field x="0"/>
  </rowFields>
  <rowItems count="8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3.xml><?xml version="1.0" encoding="utf-8"?>
<pivotTableDefinition xmlns="http://schemas.openxmlformats.org/spreadsheetml/2006/main" name="数据透视表1" cacheId="7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8"/>
        <item x="2"/>
        <item x="4"/>
        <item x="5"/>
        <item x="7"/>
        <item x="6"/>
        <item x="3"/>
        <item x="1"/>
        <item x="0"/>
        <item x="63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7"/>
        <item x="6"/>
        <item x="5"/>
        <item x="4"/>
        <item x="3"/>
        <item x="2"/>
        <item x="1"/>
        <item x="8"/>
        <item x="0"/>
        <item x="63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5">
        <item x="2"/>
        <item x="4"/>
        <item x="5"/>
        <item x="7"/>
        <item x="6"/>
        <item x="3"/>
        <item x="1"/>
        <item x="0"/>
        <item x="8"/>
        <item x="63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4.xml><?xml version="1.0" encoding="utf-8"?>
<pivotTableDefinition xmlns="http://schemas.openxmlformats.org/spreadsheetml/2006/main" name="数据透视表2" cacheId="7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62" firstHeaderRow="0" firstDataRow="1" firstDataCol="1"/>
  <pivotFields count="12">
    <pivotField axis="axisRow" compact="0" showAll="0">
      <items count="59"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9">
        <item x="2"/>
        <item x="1"/>
        <item x="0"/>
        <item x="5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dataField="1" compact="0" showAll="0">
      <items count="59">
        <item x="2"/>
        <item x="1"/>
        <item x="0"/>
        <item x="5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2"/>
        <item x="1"/>
        <item x="0"/>
        <item x="5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5.xml><?xml version="1.0" encoding="utf-8"?>
<pivotTableDefinition xmlns="http://schemas.openxmlformats.org/spreadsheetml/2006/main" name="数据透视表1" cacheId="7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58" firstHeaderRow="0" firstDataRow="1" firstDataCol="1"/>
  <pivotFields count="12">
    <pivotField axis="axisRow" compact="0" showAll="0">
      <items count="55">
        <item x="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5">
        <item x="4"/>
        <item x="5"/>
        <item x="2"/>
        <item x="3"/>
        <item x="6"/>
        <item x="1"/>
        <item x="0"/>
        <item x="53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dataField="1" compact="0" showAll="0">
      <items count="55">
        <item x="4"/>
        <item x="3"/>
        <item x="2"/>
        <item x="1"/>
        <item x="0"/>
        <item x="5"/>
        <item x="6"/>
        <item x="53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dataField="1" compact="0" showAll="0">
      <items count="55">
        <item x="4"/>
        <item x="2"/>
        <item x="3"/>
        <item x="1"/>
        <item x="0"/>
        <item x="6"/>
        <item x="5"/>
        <item x="53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</pivotFields>
  <rowFields count="1">
    <field x="0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6.xml><?xml version="1.0" encoding="utf-8"?>
<pivotTableDefinition xmlns="http://schemas.openxmlformats.org/spreadsheetml/2006/main" name="数据透视表2" cacheId="7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56" firstHeaderRow="0" firstDataRow="1" firstDataCol="1"/>
  <pivotFields count="12">
    <pivotField axis="axisRow" compact="0" showAll="0">
      <items count="53">
        <item x="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3">
        <item x="2"/>
        <item x="1"/>
        <item x="3"/>
        <item x="0"/>
        <item x="4"/>
        <item x="5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dataField="1" compact="0" showAll="0">
      <items count="53">
        <item x="4"/>
        <item x="3"/>
        <item x="2"/>
        <item x="1"/>
        <item x="0"/>
        <item x="5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dataField="1" compact="0" showAll="0">
      <items count="53">
        <item x="2"/>
        <item x="1"/>
        <item x="3"/>
        <item x="0"/>
        <item x="4"/>
        <item x="5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</pivotFields>
  <rowFields count="1">
    <field x="0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7.xml><?xml version="1.0" encoding="utf-8"?>
<pivotTableDefinition xmlns="http://schemas.openxmlformats.org/spreadsheetml/2006/main" name="数据透视表1" cacheId="7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25" firstHeaderRow="0" firstDataRow="1" firstDataCol="1"/>
  <pivotFields count="12">
    <pivotField axis="axisRow" compact="0" defaultSubtotal="0" showAll="0">
      <items count="21">
        <item x="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">
        <item x="1"/>
        <item x="0"/>
        <item x="12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compact="0" showAll="0">
      <items count="14">
        <item x="0"/>
        <item x="1"/>
        <item x="12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0"/>
        <item x="1"/>
        <item x="12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0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0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1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3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0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87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69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0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ivotTable" Target="../pivotTables/pivotTable71.x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ivotTable" Target="../pivotTables/pivotTable72.xml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ivotTable" Target="../pivotTables/pivotTable73.xml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ivotTable" Target="../pivotTables/pivotTable74.xml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ivotTable" Target="../pivotTables/pivotTable75.xml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ivotTable" Target="../pivotTables/pivotTable76.xml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ivotTable" Target="../pivotTables/pivotTable7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D29" sqref="D29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510"/>
  <sheetViews>
    <sheetView workbookViewId="0">
      <pane ySplit="1" topLeftCell="A470" activePane="bottomLeft" state="frozen"/>
      <selection/>
      <selection pane="bottomLeft" activeCell="AA510" sqref="A510:AA510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3" width="5.375" customWidth="1"/>
    <col min="34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257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258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7">
        <v>43834</v>
      </c>
      <c r="B458" s="8">
        <v>0.748611111111111</v>
      </c>
      <c r="C458" t="s">
        <v>259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7">
        <v>43834</v>
      </c>
      <c r="B459" s="8">
        <v>0.759027777777778</v>
      </c>
      <c r="G459" t="s">
        <v>260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7">
        <v>43834</v>
      </c>
      <c r="B460" s="8">
        <v>0.975694444444444</v>
      </c>
      <c r="G460" t="s">
        <v>260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7">
        <v>43841</v>
      </c>
      <c r="B461" s="8">
        <v>0.780555555555556</v>
      </c>
      <c r="C461" t="s">
        <v>261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7">
        <v>43844</v>
      </c>
      <c r="B462" s="8">
        <v>0.745833333333333</v>
      </c>
      <c r="C462" t="s">
        <v>262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  <row r="463" spans="1:29">
      <c r="A463" s="7">
        <v>43847</v>
      </c>
      <c r="B463" s="8">
        <v>0.800694444444444</v>
      </c>
      <c r="G463" t="s">
        <v>263</v>
      </c>
      <c r="J463" s="1">
        <v>28633976000</v>
      </c>
      <c r="K463">
        <v>10</v>
      </c>
      <c r="T463" s="6">
        <v>1</v>
      </c>
      <c r="AC463">
        <v>5</v>
      </c>
    </row>
    <row r="464" spans="1:37">
      <c r="A464" s="7">
        <v>43848</v>
      </c>
      <c r="B464" s="8">
        <v>0.00833333333333333</v>
      </c>
      <c r="G464" t="s">
        <v>263</v>
      </c>
      <c r="L464" s="1">
        <v>850000000000</v>
      </c>
      <c r="M464" s="1">
        <f t="shared" ref="M464:M468" si="15">L464-J463</f>
        <v>821366024000</v>
      </c>
      <c r="T464" s="6">
        <f t="shared" ref="T464:T468" si="16">L464/J463</f>
        <v>29.6850147531031</v>
      </c>
      <c r="AK464">
        <f>ROUND((((B464-B463)-(4/24))/((2/60)/24)),0)</f>
        <v>-691</v>
      </c>
    </row>
    <row r="465" spans="1:29">
      <c r="A465" s="7">
        <v>43848</v>
      </c>
      <c r="B465" s="8">
        <v>0.0215277777777778</v>
      </c>
      <c r="G465" t="s">
        <v>264</v>
      </c>
      <c r="J465" s="1">
        <v>5757969000</v>
      </c>
      <c r="K465">
        <v>10</v>
      </c>
      <c r="T465" s="6">
        <v>1</v>
      </c>
      <c r="AC465">
        <v>5</v>
      </c>
    </row>
    <row r="466" spans="1:37">
      <c r="A466" s="7">
        <v>43848</v>
      </c>
      <c r="B466" s="8">
        <v>0.209027777777778</v>
      </c>
      <c r="G466" t="s">
        <v>264</v>
      </c>
      <c r="L466" s="1">
        <v>120000000000</v>
      </c>
      <c r="M466" s="1">
        <f t="shared" si="15"/>
        <v>114242031000</v>
      </c>
      <c r="T466" s="6">
        <f t="shared" si="16"/>
        <v>20.8406818445879</v>
      </c>
      <c r="AK466">
        <f>ROUND((((B466-B465)-(4/24))/((2/60)/24)),0)</f>
        <v>15</v>
      </c>
    </row>
    <row r="467" spans="1:29">
      <c r="A467" s="7">
        <v>43848</v>
      </c>
      <c r="B467" s="8">
        <v>0.41875</v>
      </c>
      <c r="G467" t="s">
        <v>265</v>
      </c>
      <c r="J467" s="1">
        <v>2805601000</v>
      </c>
      <c r="K467">
        <v>10</v>
      </c>
      <c r="T467" s="6">
        <v>1</v>
      </c>
      <c r="AC467">
        <v>5</v>
      </c>
    </row>
    <row r="468" spans="1:37">
      <c r="A468" s="7">
        <v>43848</v>
      </c>
      <c r="B468" s="8">
        <v>0.601388888888889</v>
      </c>
      <c r="G468" t="s">
        <v>265</v>
      </c>
      <c r="L468" s="1">
        <v>80000000000</v>
      </c>
      <c r="M468" s="1">
        <f>L468-J467</f>
        <v>77194399000</v>
      </c>
      <c r="T468" s="6">
        <f>L468/J467</f>
        <v>28.514389608501</v>
      </c>
      <c r="AK468">
        <f>ROUND((((B468-B467)-(4/24))/((2/60)/24)),0)</f>
        <v>12</v>
      </c>
    </row>
    <row r="469" spans="1:3">
      <c r="A469" s="7">
        <v>43848</v>
      </c>
      <c r="B469" s="8">
        <v>0.810416666666667</v>
      </c>
      <c r="C469" t="s">
        <v>266</v>
      </c>
    </row>
    <row r="470" spans="1:28">
      <c r="A470" s="7">
        <v>43856</v>
      </c>
      <c r="B470" s="8">
        <v>0.761111111111111</v>
      </c>
      <c r="C470" t="s">
        <v>267</v>
      </c>
      <c r="T470" s="6">
        <v>0.317</v>
      </c>
      <c r="U470" s="6">
        <v>0.097</v>
      </c>
      <c r="V470" s="6">
        <v>0.317</v>
      </c>
      <c r="W470" s="1">
        <v>8241182720</v>
      </c>
      <c r="X470" s="1">
        <v>305032064</v>
      </c>
      <c r="Y470" s="1">
        <v>300498912</v>
      </c>
      <c r="Z470" s="1">
        <v>4533152</v>
      </c>
      <c r="AA470" s="1">
        <v>8241182415</v>
      </c>
      <c r="AB470">
        <v>6</v>
      </c>
    </row>
    <row r="471" spans="1:28">
      <c r="A471" s="7">
        <v>43874</v>
      </c>
      <c r="B471" s="8">
        <v>0.703472222222222</v>
      </c>
      <c r="C471" t="s">
        <v>268</v>
      </c>
      <c r="T471" s="6">
        <v>0.8</v>
      </c>
      <c r="U471" s="6">
        <v>0.097</v>
      </c>
      <c r="V471" s="6">
        <v>0.8</v>
      </c>
      <c r="W471" s="1">
        <v>18907213824</v>
      </c>
      <c r="X471" s="1">
        <v>699815424</v>
      </c>
      <c r="Y471" s="1">
        <v>689415296</v>
      </c>
      <c r="Z471" s="1">
        <v>10400128</v>
      </c>
      <c r="AA471" s="1">
        <v>18907215178</v>
      </c>
      <c r="AB471">
        <v>8</v>
      </c>
    </row>
    <row r="472" spans="1:28">
      <c r="A472" s="7">
        <v>43879</v>
      </c>
      <c r="B472" s="8">
        <v>0.490972222222222</v>
      </c>
      <c r="C472" t="s">
        <v>269</v>
      </c>
      <c r="T472" s="6">
        <v>1</v>
      </c>
      <c r="U472" s="6">
        <v>0.097</v>
      </c>
      <c r="V472" s="6">
        <v>1</v>
      </c>
      <c r="W472" s="1">
        <v>6132517888</v>
      </c>
      <c r="X472" s="1">
        <v>226983744</v>
      </c>
      <c r="Y472" s="1">
        <v>223610496</v>
      </c>
      <c r="Z472" s="1">
        <v>3373248</v>
      </c>
      <c r="AA472" s="1">
        <v>6132518019</v>
      </c>
      <c r="AB472">
        <v>6</v>
      </c>
    </row>
    <row r="473" spans="1:28">
      <c r="A473" s="7">
        <v>43883</v>
      </c>
      <c r="B473" s="8">
        <v>0.477777777777778</v>
      </c>
      <c r="C473" t="s">
        <v>270</v>
      </c>
      <c r="T473" s="6">
        <v>1</v>
      </c>
      <c r="U473" s="6">
        <v>0.097</v>
      </c>
      <c r="V473" s="6">
        <v>1</v>
      </c>
      <c r="W473" s="1">
        <v>6132517888</v>
      </c>
      <c r="X473" s="1">
        <v>226983744</v>
      </c>
      <c r="Y473" s="1">
        <v>223610496</v>
      </c>
      <c r="Z473" s="1">
        <v>3373248</v>
      </c>
      <c r="AA473" s="1">
        <v>6132518019</v>
      </c>
      <c r="AB473">
        <v>6</v>
      </c>
    </row>
    <row r="474" spans="1:28">
      <c r="A474" s="7">
        <v>43885</v>
      </c>
      <c r="B474" s="8">
        <v>0.511111111111111</v>
      </c>
      <c r="C474" t="s">
        <v>271</v>
      </c>
      <c r="T474" s="6">
        <v>1</v>
      </c>
      <c r="U474" s="6">
        <v>0.097</v>
      </c>
      <c r="V474" s="6">
        <v>1</v>
      </c>
      <c r="W474" s="1">
        <v>6132517888</v>
      </c>
      <c r="X474" s="1">
        <v>226983744</v>
      </c>
      <c r="Y474" s="1">
        <v>223610496</v>
      </c>
      <c r="Z474" s="1">
        <v>3373248</v>
      </c>
      <c r="AA474" s="1">
        <v>6132518019</v>
      </c>
      <c r="AB474">
        <v>6</v>
      </c>
    </row>
    <row r="475" spans="1:29">
      <c r="A475" s="7">
        <v>43890</v>
      </c>
      <c r="B475" s="8">
        <v>0.845833333333333</v>
      </c>
      <c r="G475" t="s">
        <v>257</v>
      </c>
      <c r="J475" s="1">
        <v>91230207</v>
      </c>
      <c r="K475">
        <v>10</v>
      </c>
      <c r="T475" s="6">
        <v>1</v>
      </c>
      <c r="AC475">
        <v>5</v>
      </c>
    </row>
    <row r="476" spans="1:29">
      <c r="A476" s="7">
        <v>43890</v>
      </c>
      <c r="B476" s="8">
        <v>0.851388888888889</v>
      </c>
      <c r="G476" t="s">
        <v>272</v>
      </c>
      <c r="J476" s="1">
        <v>2805601000</v>
      </c>
      <c r="K476">
        <v>10</v>
      </c>
      <c r="T476" s="6">
        <v>1</v>
      </c>
      <c r="AC476">
        <v>5</v>
      </c>
    </row>
    <row r="477" spans="1:29">
      <c r="A477" s="7">
        <v>43890</v>
      </c>
      <c r="B477" s="8">
        <v>0.852777777777778</v>
      </c>
      <c r="G477" t="s">
        <v>273</v>
      </c>
      <c r="J477" s="1">
        <v>2805601000</v>
      </c>
      <c r="K477">
        <v>10</v>
      </c>
      <c r="T477" s="6">
        <v>1</v>
      </c>
      <c r="AC477">
        <v>5</v>
      </c>
    </row>
    <row r="478" spans="1:29">
      <c r="A478" s="7">
        <v>43890</v>
      </c>
      <c r="B478" s="8">
        <v>0.858333333333333</v>
      </c>
      <c r="G478" t="s">
        <v>197</v>
      </c>
      <c r="J478" s="1">
        <v>2805601000</v>
      </c>
      <c r="K478">
        <v>10</v>
      </c>
      <c r="T478" s="6">
        <v>1</v>
      </c>
      <c r="AC478">
        <v>5</v>
      </c>
    </row>
    <row r="479" spans="1:29">
      <c r="A479" s="7">
        <v>43890</v>
      </c>
      <c r="B479" s="8">
        <v>0.859722222222222</v>
      </c>
      <c r="G479" t="s">
        <v>274</v>
      </c>
      <c r="J479" s="1">
        <v>2805601000</v>
      </c>
      <c r="K479">
        <v>10</v>
      </c>
      <c r="T479" s="6">
        <v>1</v>
      </c>
      <c r="AC479">
        <v>5</v>
      </c>
    </row>
    <row r="480" spans="1:29">
      <c r="A480" s="7">
        <v>43890</v>
      </c>
      <c r="B480" s="8">
        <v>0.863194444444444</v>
      </c>
      <c r="G480" t="s">
        <v>195</v>
      </c>
      <c r="J480" s="1">
        <v>2805601000</v>
      </c>
      <c r="K480">
        <v>10</v>
      </c>
      <c r="T480" s="6">
        <v>1</v>
      </c>
      <c r="AC480">
        <v>5</v>
      </c>
    </row>
    <row r="481" spans="1:29">
      <c r="A481" s="7">
        <v>43890</v>
      </c>
      <c r="B481" s="8">
        <v>0.865277777777778</v>
      </c>
      <c r="G481" t="s">
        <v>194</v>
      </c>
      <c r="J481" s="1">
        <v>2805601000</v>
      </c>
      <c r="K481">
        <v>10</v>
      </c>
      <c r="T481" s="6">
        <v>1</v>
      </c>
      <c r="AC481">
        <v>5</v>
      </c>
    </row>
    <row r="482" spans="1:29">
      <c r="A482" s="7">
        <v>43890</v>
      </c>
      <c r="B482" s="8">
        <v>0.867361111111111</v>
      </c>
      <c r="G482" t="s">
        <v>275</v>
      </c>
      <c r="J482" s="1">
        <v>2805601000</v>
      </c>
      <c r="K482">
        <v>10</v>
      </c>
      <c r="T482" s="6">
        <v>1</v>
      </c>
      <c r="AC482">
        <v>5</v>
      </c>
    </row>
    <row r="483" spans="1:29">
      <c r="A483" s="7">
        <v>43890</v>
      </c>
      <c r="B483" s="8">
        <v>0.875694444444444</v>
      </c>
      <c r="G483" t="s">
        <v>193</v>
      </c>
      <c r="J483" s="1">
        <v>2805601000</v>
      </c>
      <c r="K483">
        <v>10</v>
      </c>
      <c r="T483" s="6">
        <v>1</v>
      </c>
      <c r="AC483">
        <v>5</v>
      </c>
    </row>
    <row r="484" spans="1:21">
      <c r="A484" s="7">
        <v>43891</v>
      </c>
      <c r="B484" s="8">
        <v>0.391666666666667</v>
      </c>
      <c r="D484">
        <v>1</v>
      </c>
      <c r="P484" s="1">
        <v>326342105263</v>
      </c>
      <c r="Q484" s="1">
        <v>391610564608</v>
      </c>
      <c r="R484" s="1" t="s">
        <v>232</v>
      </c>
      <c r="S484" s="1">
        <v>436870</v>
      </c>
      <c r="U484" s="6">
        <v>0.2</v>
      </c>
    </row>
    <row r="485" spans="1:37">
      <c r="A485" s="7">
        <v>43891</v>
      </c>
      <c r="B485" s="8">
        <v>0.0145833333333333</v>
      </c>
      <c r="G485" t="s">
        <v>257</v>
      </c>
      <c r="L485" s="1">
        <v>90000000</v>
      </c>
      <c r="M485" s="1">
        <f t="shared" ref="M485:M487" si="17">L485-J475</f>
        <v>-1230207</v>
      </c>
      <c r="T485" s="6">
        <f t="shared" ref="T485:T487" si="18">L485/J475</f>
        <v>0.986515354503142</v>
      </c>
      <c r="AK485">
        <f t="shared" ref="AK485:AK487" si="19">ROUND((((B485-B475)-(4/24)+1)/((2/60)/24)),0)</f>
        <v>2</v>
      </c>
    </row>
    <row r="486" spans="1:37">
      <c r="A486" s="7">
        <v>43891</v>
      </c>
      <c r="B486" s="8">
        <v>0.0368055555555556</v>
      </c>
      <c r="G486" t="s">
        <v>272</v>
      </c>
      <c r="L486" s="1">
        <v>63000000000</v>
      </c>
      <c r="M486" s="1">
        <f t="shared" si="17"/>
        <v>60194399000</v>
      </c>
      <c r="T486" s="6">
        <f t="shared" si="18"/>
        <v>22.4550818166945</v>
      </c>
      <c r="AK486">
        <f t="shared" si="19"/>
        <v>14</v>
      </c>
    </row>
    <row r="487" spans="1:37">
      <c r="A487" s="7">
        <v>43891</v>
      </c>
      <c r="B487" s="8">
        <v>0.0395833333333333</v>
      </c>
      <c r="G487" t="s">
        <v>273</v>
      </c>
      <c r="L487" s="1">
        <v>45000000001</v>
      </c>
      <c r="M487" s="1">
        <f t="shared" ref="M487:M489" si="20">L487-J477</f>
        <v>42194399001</v>
      </c>
      <c r="T487" s="6">
        <f t="shared" ref="T487:T489" si="21">L487/J477</f>
        <v>16.0393441551382</v>
      </c>
      <c r="AK487">
        <f t="shared" ref="AK487:AK489" si="22">ROUND((((B487-B477)-(4/24)+1)/((2/60)/24)),0)</f>
        <v>14</v>
      </c>
    </row>
    <row r="488" spans="1:37">
      <c r="A488" s="7">
        <v>43891</v>
      </c>
      <c r="B488" s="8">
        <v>0.0506944444444444</v>
      </c>
      <c r="G488" t="s">
        <v>197</v>
      </c>
      <c r="L488" s="1">
        <v>90000000000</v>
      </c>
      <c r="M488" s="1">
        <f t="shared" si="20"/>
        <v>87194399000</v>
      </c>
      <c r="T488" s="6">
        <f t="shared" si="21"/>
        <v>32.0786883095636</v>
      </c>
      <c r="AK488">
        <f t="shared" si="22"/>
        <v>19</v>
      </c>
    </row>
    <row r="489" spans="1:37">
      <c r="A489" s="7">
        <v>43891</v>
      </c>
      <c r="B489" s="8">
        <v>0.0465277777777778</v>
      </c>
      <c r="G489" t="s">
        <v>274</v>
      </c>
      <c r="L489" s="1">
        <v>64000000000</v>
      </c>
      <c r="M489" s="1">
        <f t="shared" ref="M489:M493" si="23">L489-J479</f>
        <v>61194399000</v>
      </c>
      <c r="T489" s="6">
        <f t="shared" ref="T489:T493" si="24">L489/J479</f>
        <v>22.8115116868008</v>
      </c>
      <c r="AK489">
        <f t="shared" ref="AK489:AK493" si="25">ROUND((((B489-B479)-(4/24)+1)/((2/60)/24)),0)</f>
        <v>15</v>
      </c>
    </row>
    <row r="490" spans="1:37">
      <c r="A490" s="7">
        <v>43891</v>
      </c>
      <c r="B490" s="8">
        <v>0.0555555555555556</v>
      </c>
      <c r="G490" t="s">
        <v>195</v>
      </c>
      <c r="L490" s="1">
        <v>60000000000</v>
      </c>
      <c r="M490" s="1">
        <f t="shared" si="23"/>
        <v>57194399000</v>
      </c>
      <c r="T490" s="6">
        <f t="shared" si="24"/>
        <v>21.3857922063757</v>
      </c>
      <c r="AK490">
        <f t="shared" si="25"/>
        <v>19</v>
      </c>
    </row>
    <row r="491" spans="1:37">
      <c r="A491" s="7">
        <v>43891</v>
      </c>
      <c r="B491" s="8">
        <v>0.05625</v>
      </c>
      <c r="G491" t="s">
        <v>194</v>
      </c>
      <c r="L491" s="1">
        <v>50000000000</v>
      </c>
      <c r="M491" s="1">
        <f t="shared" si="23"/>
        <v>47194399000</v>
      </c>
      <c r="T491" s="6">
        <f t="shared" si="24"/>
        <v>17.8214935053131</v>
      </c>
      <c r="AK491">
        <f t="shared" si="25"/>
        <v>17</v>
      </c>
    </row>
    <row r="492" spans="1:37">
      <c r="A492" s="7">
        <v>43891</v>
      </c>
      <c r="B492" s="8">
        <v>0.0611111111111111</v>
      </c>
      <c r="G492" t="s">
        <v>275</v>
      </c>
      <c r="L492" s="1">
        <v>70000000000</v>
      </c>
      <c r="M492" s="1">
        <f t="shared" si="23"/>
        <v>67194399000</v>
      </c>
      <c r="T492" s="6">
        <f t="shared" si="24"/>
        <v>24.9500909074384</v>
      </c>
      <c r="AK492">
        <f t="shared" si="25"/>
        <v>20</v>
      </c>
    </row>
    <row r="493" spans="1:37">
      <c r="A493" s="7">
        <v>43891</v>
      </c>
      <c r="B493" s="8">
        <v>0.0597222222222222</v>
      </c>
      <c r="G493" t="s">
        <v>193</v>
      </c>
      <c r="L493" s="1">
        <v>70000000000</v>
      </c>
      <c r="M493" s="1">
        <f t="shared" si="23"/>
        <v>67194399000</v>
      </c>
      <c r="T493" s="6">
        <f t="shared" si="24"/>
        <v>24.9500909074384</v>
      </c>
      <c r="AK493">
        <f t="shared" si="25"/>
        <v>13</v>
      </c>
    </row>
    <row r="494" spans="1:29">
      <c r="A494" s="7">
        <v>43897</v>
      </c>
      <c r="B494" s="8">
        <v>0.924305555555556</v>
      </c>
      <c r="G494" t="s">
        <v>276</v>
      </c>
      <c r="J494" s="1">
        <v>2945882000</v>
      </c>
      <c r="K494">
        <v>10</v>
      </c>
      <c r="T494" s="6">
        <v>1</v>
      </c>
      <c r="AC494">
        <v>5</v>
      </c>
    </row>
    <row r="495" spans="1:29">
      <c r="A495" s="7">
        <v>43897</v>
      </c>
      <c r="B495" s="8">
        <v>0.93125</v>
      </c>
      <c r="G495" t="s">
        <v>277</v>
      </c>
      <c r="J495" s="1">
        <v>2945882000</v>
      </c>
      <c r="K495">
        <v>10</v>
      </c>
      <c r="T495" s="6">
        <v>1</v>
      </c>
      <c r="AC495">
        <v>5</v>
      </c>
    </row>
    <row r="496" spans="1:29">
      <c r="A496" s="7">
        <v>43897</v>
      </c>
      <c r="B496" s="8">
        <v>0.934722222222222</v>
      </c>
      <c r="G496" t="s">
        <v>278</v>
      </c>
      <c r="J496" s="1">
        <v>2945882000</v>
      </c>
      <c r="K496">
        <v>10</v>
      </c>
      <c r="T496" s="6">
        <v>1</v>
      </c>
      <c r="AC496">
        <v>5</v>
      </c>
    </row>
    <row r="497" spans="1:29">
      <c r="A497" s="7">
        <v>43897</v>
      </c>
      <c r="B497" s="8">
        <v>0.940972222222222</v>
      </c>
      <c r="G497" t="s">
        <v>279</v>
      </c>
      <c r="J497" s="1">
        <v>2945882000</v>
      </c>
      <c r="K497">
        <v>10</v>
      </c>
      <c r="T497" s="6">
        <v>1</v>
      </c>
      <c r="AC497">
        <v>5</v>
      </c>
    </row>
    <row r="498" spans="1:29">
      <c r="A498" s="7">
        <v>43897</v>
      </c>
      <c r="B498" s="8">
        <v>0.945833333333333</v>
      </c>
      <c r="G498" t="s">
        <v>280</v>
      </c>
      <c r="J498" s="1">
        <v>2945882000</v>
      </c>
      <c r="K498">
        <v>10</v>
      </c>
      <c r="T498" s="6">
        <v>1</v>
      </c>
      <c r="AC498">
        <v>5</v>
      </c>
    </row>
    <row r="499" spans="1:21">
      <c r="A499" s="7">
        <v>43898</v>
      </c>
      <c r="B499" s="8">
        <v>0.390972222222222</v>
      </c>
      <c r="D499">
        <v>1</v>
      </c>
      <c r="P499" s="1">
        <v>326342105263</v>
      </c>
      <c r="Q499" s="1">
        <v>391610564608</v>
      </c>
      <c r="R499" s="1" t="s">
        <v>232</v>
      </c>
      <c r="S499" s="1">
        <v>436870</v>
      </c>
      <c r="U499" s="6">
        <v>0.2</v>
      </c>
    </row>
    <row r="500" spans="1:39">
      <c r="A500" s="7">
        <v>43898</v>
      </c>
      <c r="B500" s="8">
        <v>0.486805555555556</v>
      </c>
      <c r="AD500" t="s">
        <v>151</v>
      </c>
      <c r="AE500">
        <v>22</v>
      </c>
      <c r="AF500">
        <v>1952</v>
      </c>
      <c r="AG500">
        <v>1952</v>
      </c>
      <c r="AH500">
        <v>47</v>
      </c>
      <c r="AI500">
        <v>230</v>
      </c>
      <c r="AJ500" s="1">
        <v>178500000000</v>
      </c>
      <c r="AM500" t="s">
        <v>281</v>
      </c>
    </row>
    <row r="501" spans="1:37">
      <c r="A501" s="7">
        <v>43898</v>
      </c>
      <c r="B501" s="8">
        <v>0.120833333333333</v>
      </c>
      <c r="G501" t="s">
        <v>276</v>
      </c>
      <c r="L501" s="1">
        <v>80000000000</v>
      </c>
      <c r="M501" s="1">
        <f t="shared" ref="M501:M503" si="26">L501-J494</f>
        <v>77054118000</v>
      </c>
      <c r="T501" s="6">
        <f>L501/J494</f>
        <v>27.1565527743474</v>
      </c>
      <c r="AK501">
        <f t="shared" ref="AK501:AK503" si="27">ROUND((((B501-B494)-(4/24)+1)/((2/60)/24)),0)</f>
        <v>21</v>
      </c>
    </row>
    <row r="502" spans="1:37">
      <c r="A502" s="7">
        <v>43898</v>
      </c>
      <c r="B502" s="8">
        <v>0.115277777777778</v>
      </c>
      <c r="G502" t="s">
        <v>277</v>
      </c>
      <c r="L502" s="1">
        <v>65000000000</v>
      </c>
      <c r="M502" s="1">
        <f t="shared" si="26"/>
        <v>62054118000</v>
      </c>
      <c r="T502" s="6">
        <f>L502/J495</f>
        <v>22.0646991291572</v>
      </c>
      <c r="AK502">
        <f t="shared" si="27"/>
        <v>13</v>
      </c>
    </row>
    <row r="503" spans="1:37">
      <c r="A503" s="7">
        <v>43898</v>
      </c>
      <c r="B503" s="8">
        <v>0.120833333333333</v>
      </c>
      <c r="G503" t="s">
        <v>278</v>
      </c>
      <c r="L503" s="1">
        <v>67455555555</v>
      </c>
      <c r="M503" s="1">
        <f t="shared" ref="M503:M505" si="28">L503-J496</f>
        <v>64509673555</v>
      </c>
      <c r="T503" s="6">
        <f>L503/J496</f>
        <v>22.8982544294035</v>
      </c>
      <c r="AK503">
        <f t="shared" ref="AK503:AK505" si="29">ROUND((((B503-B496)-(4/24)+1)/((2/60)/24)),0)</f>
        <v>14</v>
      </c>
    </row>
    <row r="504" spans="1:37">
      <c r="A504" s="7">
        <v>43898</v>
      </c>
      <c r="B504" s="8">
        <v>0.130555555555556</v>
      </c>
      <c r="G504" t="s">
        <v>279</v>
      </c>
      <c r="L504" s="1">
        <v>74899999999</v>
      </c>
      <c r="M504" s="1">
        <f t="shared" si="28"/>
        <v>71954117999</v>
      </c>
      <c r="T504" s="6">
        <f>L504/J497</f>
        <v>25.4253225346433</v>
      </c>
      <c r="AK504">
        <f t="shared" si="29"/>
        <v>17</v>
      </c>
    </row>
    <row r="505" spans="1:37">
      <c r="A505" s="7">
        <v>43898</v>
      </c>
      <c r="B505" s="8">
        <v>0.13125</v>
      </c>
      <c r="G505" t="s">
        <v>280</v>
      </c>
      <c r="L505" s="1">
        <v>43000000000</v>
      </c>
      <c r="M505" s="1">
        <f t="shared" si="28"/>
        <v>40054118000</v>
      </c>
      <c r="T505" s="6">
        <f>L505/J498</f>
        <v>14.5966471162117</v>
      </c>
      <c r="AK505">
        <f t="shared" si="29"/>
        <v>14</v>
      </c>
    </row>
    <row r="506" spans="1:28">
      <c r="A506" s="7">
        <v>43917</v>
      </c>
      <c r="B506" s="8">
        <v>0.594444444444444</v>
      </c>
      <c r="C506" t="s">
        <v>282</v>
      </c>
      <c r="T506" s="6">
        <v>1</v>
      </c>
      <c r="U506" s="6">
        <v>0.097</v>
      </c>
      <c r="V506" s="6">
        <v>1</v>
      </c>
      <c r="W506" s="1">
        <v>23634016256</v>
      </c>
      <c r="X506" s="1">
        <v>1310535168</v>
      </c>
      <c r="Y506" s="1">
        <v>1292653696</v>
      </c>
      <c r="Z506" s="1">
        <v>17881472</v>
      </c>
      <c r="AA506" s="1">
        <v>23634018973</v>
      </c>
      <c r="AB506">
        <v>9</v>
      </c>
    </row>
    <row r="507" spans="1:33">
      <c r="A507" s="7">
        <v>43923</v>
      </c>
      <c r="B507" s="8">
        <v>0.71875</v>
      </c>
      <c r="AC507">
        <v>0</v>
      </c>
      <c r="AD507" t="s">
        <v>283</v>
      </c>
      <c r="AE507">
        <v>1</v>
      </c>
      <c r="AF507">
        <v>4</v>
      </c>
      <c r="AG507">
        <v>2445</v>
      </c>
    </row>
    <row r="508" spans="1:33">
      <c r="A508" s="7">
        <v>43923</v>
      </c>
      <c r="B508" s="8">
        <v>0.720833333333333</v>
      </c>
      <c r="AC508">
        <v>0</v>
      </c>
      <c r="AD508" t="s">
        <v>283</v>
      </c>
      <c r="AE508">
        <v>1</v>
      </c>
      <c r="AF508">
        <v>5</v>
      </c>
      <c r="AG508">
        <v>2445</v>
      </c>
    </row>
    <row r="509" spans="1:28">
      <c r="A509" s="7">
        <v>43931</v>
      </c>
      <c r="B509" s="8">
        <v>0.506944444444444</v>
      </c>
      <c r="C509" t="s">
        <v>284</v>
      </c>
      <c r="T509" s="6">
        <v>0.956</v>
      </c>
      <c r="U509" s="6">
        <v>0.097</v>
      </c>
      <c r="V509" s="6">
        <v>0.956</v>
      </c>
      <c r="W509" s="1">
        <v>22594119680</v>
      </c>
      <c r="X509" s="1">
        <v>835247808</v>
      </c>
      <c r="Y509" s="1">
        <v>823851328</v>
      </c>
      <c r="Z509" s="1">
        <v>11396480</v>
      </c>
      <c r="AA509" s="1">
        <v>22594122138</v>
      </c>
      <c r="AB509">
        <v>9</v>
      </c>
    </row>
    <row r="510" spans="1:2">
      <c r="A510" s="7"/>
      <c r="B510" s="8"/>
    </row>
  </sheetData>
  <pageMargins left="0.75" right="0.75" top="1" bottom="1" header="0.5" footer="0.5"/>
  <headerFooter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346"/>
  <sheetViews>
    <sheetView workbookViewId="0">
      <pane ySplit="1" topLeftCell="A325" activePane="bottomLeft" state="frozen"/>
      <selection/>
      <selection pane="bottomLeft" activeCell="D331" sqref="D331"/>
    </sheetView>
  </sheetViews>
  <sheetFormatPr defaultColWidth="9" defaultRowHeight="13.5"/>
  <cols>
    <col min="1" max="1" width="14.5" style="7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285</v>
      </c>
      <c r="D1" s="3" t="s">
        <v>286</v>
      </c>
      <c r="E1" s="3" t="s">
        <v>287</v>
      </c>
      <c r="F1" s="3" t="s">
        <v>288</v>
      </c>
      <c r="G1" s="3" t="s">
        <v>289</v>
      </c>
      <c r="H1" s="3" t="s">
        <v>290</v>
      </c>
      <c r="I1" s="3" t="s">
        <v>291</v>
      </c>
      <c r="J1" s="3" t="s">
        <v>292</v>
      </c>
      <c r="K1" s="66" t="s">
        <v>293</v>
      </c>
      <c r="L1" s="66" t="s">
        <v>294</v>
      </c>
      <c r="M1" s="66" t="s">
        <v>295</v>
      </c>
      <c r="N1" s="55" t="s">
        <v>296</v>
      </c>
      <c r="O1" s="55" t="s">
        <v>297</v>
      </c>
      <c r="P1" s="55" t="s">
        <v>298</v>
      </c>
      <c r="Q1" s="55" t="s">
        <v>299</v>
      </c>
      <c r="R1" s="55" t="s">
        <v>300</v>
      </c>
    </row>
    <row r="2" spans="1:18">
      <c r="A2" s="7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7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7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7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7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7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7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7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7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7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7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301</v>
      </c>
      <c r="Q12" t="s">
        <v>302</v>
      </c>
      <c r="R12" t="s">
        <v>303</v>
      </c>
      <c r="S12" t="s">
        <v>304</v>
      </c>
      <c r="T12" t="s">
        <v>305</v>
      </c>
    </row>
    <row r="13" spans="1:15">
      <c r="A13" s="7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306</v>
      </c>
    </row>
    <row r="14" spans="1:20">
      <c r="A14" s="7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7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7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7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7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7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7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7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7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7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7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7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7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7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7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7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307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7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307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7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307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7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307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7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307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7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307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7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307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7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307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7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7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7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7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7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7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7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7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7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7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7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7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307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7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7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7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7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307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7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307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7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307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7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307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7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307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7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307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7">
        <v>43659</v>
      </c>
      <c r="B58" s="63">
        <v>0.822222222222222</v>
      </c>
      <c r="C58" s="64">
        <v>113364176238</v>
      </c>
      <c r="D58" s="64">
        <v>27733126293</v>
      </c>
      <c r="E58" s="64">
        <v>85631049945</v>
      </c>
      <c r="F58" s="1" t="s">
        <v>307</v>
      </c>
      <c r="G58" s="65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7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307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7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307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7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307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7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307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7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307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7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307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7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307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7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307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7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307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7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307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7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307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7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307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7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307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7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307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7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7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7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7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7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7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7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7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7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7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7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7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7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7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7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7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7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7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7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7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7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7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7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7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7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7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7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307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307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307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307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307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307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307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307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307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307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307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117300000000</v>
      </c>
      <c r="J206">
        <v>46</v>
      </c>
      <c r="K206" s="1">
        <v>1750000000000</v>
      </c>
      <c r="L206" s="1">
        <f t="shared" si="4"/>
        <v>-56995950778</v>
      </c>
      <c r="M206" s="1">
        <f t="shared" si="5"/>
        <v>907548282191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117300000000</v>
      </c>
      <c r="J207">
        <v>46</v>
      </c>
      <c r="K207" s="1">
        <v>1750000000000</v>
      </c>
      <c r="L207" s="1">
        <f t="shared" si="4"/>
        <v>-74680315594</v>
      </c>
      <c r="M207" s="1">
        <f t="shared" si="5"/>
        <v>596272116530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117300000000</v>
      </c>
      <c r="J208">
        <v>46</v>
      </c>
      <c r="K208" s="1">
        <v>1750000000000</v>
      </c>
      <c r="L208" s="1">
        <f t="shared" si="4"/>
        <v>-74669986905</v>
      </c>
      <c r="M208" s="1">
        <f t="shared" si="5"/>
        <v>596272116530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117300000000</v>
      </c>
      <c r="J209">
        <v>46</v>
      </c>
      <c r="K209" s="1">
        <v>1750000000000</v>
      </c>
      <c r="L209" s="1">
        <f t="shared" si="4"/>
        <v>-74399220250</v>
      </c>
      <c r="M209" s="1">
        <f t="shared" si="5"/>
        <v>596272116530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117300000000</v>
      </c>
      <c r="J210">
        <v>46</v>
      </c>
      <c r="K210" s="1">
        <v>1750000000000</v>
      </c>
      <c r="L210" s="1">
        <f t="shared" si="4"/>
        <v>-74627700055</v>
      </c>
      <c r="M210" s="1">
        <f t="shared" si="5"/>
        <v>596272116530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117300000000</v>
      </c>
      <c r="J211">
        <v>46</v>
      </c>
      <c r="K211" s="1">
        <v>1750000000000</v>
      </c>
      <c r="L211" s="1">
        <f t="shared" si="4"/>
        <v>-68696253640</v>
      </c>
      <c r="M211" s="1">
        <f t="shared" si="5"/>
        <v>596272116530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117300000000</v>
      </c>
      <c r="J212">
        <v>46</v>
      </c>
      <c r="K212" s="1">
        <v>1750000000000</v>
      </c>
      <c r="L212" s="1">
        <f t="shared" si="4"/>
        <v>-68322981009</v>
      </c>
      <c r="M212" s="1">
        <f t="shared" si="5"/>
        <v>596272116530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117300000000</v>
      </c>
      <c r="J213">
        <v>46</v>
      </c>
      <c r="K213" s="1">
        <v>1750000000000</v>
      </c>
      <c r="L213" s="1">
        <f t="shared" si="4"/>
        <v>-67623469127</v>
      </c>
      <c r="M213" s="1">
        <f t="shared" si="5"/>
        <v>596272116530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117300000000</v>
      </c>
      <c r="J214">
        <v>46</v>
      </c>
      <c r="K214" s="1">
        <v>1750000000000</v>
      </c>
      <c r="L214" s="1">
        <f t="shared" ref="L214:L277" si="6">E214-I214</f>
        <v>-66492033405</v>
      </c>
      <c r="M214" s="1">
        <f t="shared" ref="M214:M277" si="7">K214-D214</f>
        <v>596272116530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117300000000</v>
      </c>
      <c r="J215">
        <v>46</v>
      </c>
      <c r="K215" s="1">
        <v>1750000000000</v>
      </c>
      <c r="L215" s="1">
        <f t="shared" si="6"/>
        <v>-65810237419</v>
      </c>
      <c r="M215" s="1">
        <f t="shared" si="7"/>
        <v>596272116530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117300000000</v>
      </c>
      <c r="J216">
        <v>46</v>
      </c>
      <c r="K216" s="1">
        <v>1750000000000</v>
      </c>
      <c r="L216" s="1">
        <f t="shared" si="6"/>
        <v>-64731758545</v>
      </c>
      <c r="M216" s="1">
        <f t="shared" si="7"/>
        <v>596272116530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117300000000</v>
      </c>
      <c r="J217">
        <v>46</v>
      </c>
      <c r="K217" s="1">
        <v>1750000000000</v>
      </c>
      <c r="L217" s="1">
        <f t="shared" si="6"/>
        <v>-63962511839</v>
      </c>
      <c r="M217" s="1">
        <f t="shared" si="7"/>
        <v>596272116530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117300000000</v>
      </c>
      <c r="J218">
        <v>46</v>
      </c>
      <c r="K218" s="1">
        <v>1750000000000</v>
      </c>
      <c r="L218" s="1">
        <f t="shared" si="6"/>
        <v>-63035365002</v>
      </c>
      <c r="M218" s="1">
        <f t="shared" si="7"/>
        <v>596272116530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117300000000</v>
      </c>
      <c r="J219">
        <v>46</v>
      </c>
      <c r="K219" s="1">
        <v>1750000000000</v>
      </c>
      <c r="L219" s="1">
        <f t="shared" si="6"/>
        <v>-62381158247</v>
      </c>
      <c r="M219" s="1">
        <f t="shared" si="7"/>
        <v>596272116530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117300000000</v>
      </c>
      <c r="J220">
        <v>46</v>
      </c>
      <c r="K220" s="1">
        <v>1750000000000</v>
      </c>
      <c r="L220" s="1">
        <f t="shared" si="6"/>
        <v>-61755782772</v>
      </c>
      <c r="M220" s="1">
        <f t="shared" si="7"/>
        <v>596272116530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117300000000</v>
      </c>
      <c r="J221">
        <v>46</v>
      </c>
      <c r="K221" s="1">
        <v>1750000000000</v>
      </c>
      <c r="L221" s="1">
        <f t="shared" si="6"/>
        <v>-60977015145</v>
      </c>
      <c r="M221" s="1">
        <f t="shared" si="7"/>
        <v>596272116530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117300000000</v>
      </c>
      <c r="J222">
        <v>46</v>
      </c>
      <c r="K222" s="1">
        <v>1750000000000</v>
      </c>
      <c r="L222" s="1">
        <f t="shared" si="6"/>
        <v>-84425252710</v>
      </c>
      <c r="M222" s="1">
        <f t="shared" si="7"/>
        <v>574081562530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117300000000</v>
      </c>
      <c r="J223">
        <v>46</v>
      </c>
      <c r="K223" s="1">
        <v>1750000000000</v>
      </c>
      <c r="L223" s="1">
        <f t="shared" si="6"/>
        <v>-84579305729</v>
      </c>
      <c r="M223" s="1">
        <f t="shared" si="7"/>
        <v>574081562530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117300000000</v>
      </c>
      <c r="J224">
        <v>46</v>
      </c>
      <c r="K224" s="1">
        <v>1750000000000</v>
      </c>
      <c r="L224" s="1">
        <f t="shared" si="6"/>
        <v>-84805706646</v>
      </c>
      <c r="M224" s="1">
        <f t="shared" si="7"/>
        <v>573990332327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117300000000</v>
      </c>
      <c r="J225">
        <v>46</v>
      </c>
      <c r="K225" s="1">
        <v>1750000000000</v>
      </c>
      <c r="L225" s="1">
        <f t="shared" si="6"/>
        <v>-84749859945</v>
      </c>
      <c r="M225" s="1">
        <f t="shared" si="7"/>
        <v>573990332327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117300000000</v>
      </c>
      <c r="J226">
        <v>46</v>
      </c>
      <c r="K226" s="1">
        <v>1750000000000</v>
      </c>
      <c r="L226" s="1">
        <f t="shared" si="6"/>
        <v>-84783090672</v>
      </c>
      <c r="M226" s="1">
        <f t="shared" si="7"/>
        <v>573990332327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117300000000</v>
      </c>
      <c r="J227">
        <v>46</v>
      </c>
      <c r="K227" s="1">
        <v>1750000000000</v>
      </c>
      <c r="L227" s="1">
        <f t="shared" si="6"/>
        <v>-84742655387</v>
      </c>
      <c r="M227" s="1">
        <f t="shared" si="7"/>
        <v>573990332327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117300000000</v>
      </c>
      <c r="J228">
        <v>46</v>
      </c>
      <c r="K228" s="1">
        <v>1750000000000</v>
      </c>
      <c r="L228" s="1">
        <f t="shared" si="6"/>
        <v>-84700849005</v>
      </c>
      <c r="M228" s="1">
        <f t="shared" si="7"/>
        <v>573990332327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117300000000</v>
      </c>
      <c r="J229">
        <v>46</v>
      </c>
      <c r="K229" s="1">
        <v>1750000000000</v>
      </c>
      <c r="L229" s="1">
        <f t="shared" si="6"/>
        <v>-78051645367</v>
      </c>
      <c r="M229" s="1">
        <f t="shared" si="7"/>
        <v>573990332327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117300000000</v>
      </c>
      <c r="J230">
        <v>46</v>
      </c>
      <c r="K230" s="1">
        <v>1750000000000</v>
      </c>
      <c r="L230" s="1">
        <f t="shared" si="6"/>
        <v>-77353251897</v>
      </c>
      <c r="M230" s="1">
        <f t="shared" si="7"/>
        <v>573990332327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117300000000</v>
      </c>
      <c r="J231">
        <v>46</v>
      </c>
      <c r="K231" s="1">
        <v>1750000000000</v>
      </c>
      <c r="L231" s="1">
        <f t="shared" si="6"/>
        <v>-76767004844</v>
      </c>
      <c r="M231" s="1">
        <f t="shared" si="7"/>
        <v>573990332327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117300000000</v>
      </c>
      <c r="J232">
        <v>46</v>
      </c>
      <c r="K232" s="1">
        <v>1750000000000</v>
      </c>
      <c r="L232" s="1">
        <f t="shared" si="6"/>
        <v>-75917827439</v>
      </c>
      <c r="M232" s="1">
        <f t="shared" si="7"/>
        <v>573990332327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117300000000</v>
      </c>
      <c r="J233">
        <v>46</v>
      </c>
      <c r="K233" s="1">
        <v>1750000000000</v>
      </c>
      <c r="L233" s="1">
        <f t="shared" si="6"/>
        <v>-99402166846</v>
      </c>
      <c r="M233" s="1">
        <f t="shared" si="7"/>
        <v>551799778327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7">
        <v>43835</v>
      </c>
      <c r="B234" s="8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117300000000</v>
      </c>
      <c r="J234">
        <v>46</v>
      </c>
      <c r="K234" s="1">
        <v>1750000000000</v>
      </c>
      <c r="L234" s="1">
        <f t="shared" si="6"/>
        <v>-12848547852</v>
      </c>
      <c r="M234" s="1">
        <f t="shared" si="7"/>
        <v>548847410327</v>
      </c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7">
        <v>43836</v>
      </c>
      <c r="B235" s="8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117300000000</v>
      </c>
      <c r="J235">
        <v>46</v>
      </c>
      <c r="K235" s="1">
        <v>1750000000000</v>
      </c>
      <c r="L235" s="1">
        <f t="shared" si="6"/>
        <v>-4276381912</v>
      </c>
      <c r="M235" s="1">
        <f t="shared" si="7"/>
        <v>548847410327</v>
      </c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7">
        <v>43837</v>
      </c>
      <c r="B236" s="8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117300000000</v>
      </c>
      <c r="J236">
        <v>46</v>
      </c>
      <c r="K236" s="1">
        <v>1750000000000</v>
      </c>
      <c r="L236" s="1">
        <f t="shared" si="6"/>
        <v>-4771916322</v>
      </c>
      <c r="M236" s="1">
        <f t="shared" si="7"/>
        <v>548847410327</v>
      </c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7">
        <v>43838</v>
      </c>
      <c r="B237" s="8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117300000000</v>
      </c>
      <c r="J237">
        <v>46</v>
      </c>
      <c r="K237" s="1">
        <v>1750000000000</v>
      </c>
      <c r="L237" s="1">
        <f t="shared" si="6"/>
        <v>-5079805433</v>
      </c>
      <c r="M237" s="1">
        <f t="shared" si="7"/>
        <v>548847410327</v>
      </c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7">
        <v>43839</v>
      </c>
      <c r="B238" s="8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117300000000</v>
      </c>
      <c r="J238">
        <v>46</v>
      </c>
      <c r="K238" s="1">
        <v>1750000000000</v>
      </c>
      <c r="L238" s="1">
        <f t="shared" si="6"/>
        <v>-5400894481</v>
      </c>
      <c r="M238" s="1">
        <f t="shared" si="7"/>
        <v>548847410327</v>
      </c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7">
        <v>43840</v>
      </c>
      <c r="B239" s="8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117300000000</v>
      </c>
      <c r="J239">
        <v>46</v>
      </c>
      <c r="K239" s="1">
        <v>1750000000000</v>
      </c>
      <c r="L239" s="1">
        <f t="shared" si="6"/>
        <v>-3968470763</v>
      </c>
      <c r="M239" s="1">
        <f t="shared" si="7"/>
        <v>548847410327</v>
      </c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7">
        <v>43841</v>
      </c>
      <c r="B240" s="8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307</v>
      </c>
      <c r="G240" s="1">
        <v>485209170</v>
      </c>
      <c r="H240">
        <v>1208</v>
      </c>
      <c r="I240" s="1">
        <v>117300000000</v>
      </c>
      <c r="J240">
        <v>46</v>
      </c>
      <c r="K240" s="1">
        <v>1750000000000</v>
      </c>
      <c r="L240" s="1">
        <f t="shared" si="6"/>
        <v>1075138699</v>
      </c>
      <c r="M240" s="1">
        <f t="shared" si="7"/>
        <v>548847410327</v>
      </c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7">
        <v>43842</v>
      </c>
      <c r="B241" s="8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117300000000</v>
      </c>
      <c r="J241">
        <v>46</v>
      </c>
      <c r="K241" s="1">
        <v>1750000000000</v>
      </c>
      <c r="L241" s="1">
        <f t="shared" si="6"/>
        <v>-22116992848</v>
      </c>
      <c r="M241" s="1">
        <f t="shared" si="7"/>
        <v>526656856327</v>
      </c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7">
        <v>43843</v>
      </c>
      <c r="B242" s="8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117300000000</v>
      </c>
      <c r="J242">
        <v>46</v>
      </c>
      <c r="K242" s="1">
        <v>1750000000000</v>
      </c>
      <c r="L242" s="1">
        <f t="shared" si="6"/>
        <v>-22033066510</v>
      </c>
      <c r="M242" s="1">
        <f t="shared" si="7"/>
        <v>526656856327</v>
      </c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7">
        <v>43844</v>
      </c>
      <c r="B243" s="8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117300000000</v>
      </c>
      <c r="J243">
        <v>46</v>
      </c>
      <c r="K243" s="1">
        <v>1750000000000</v>
      </c>
      <c r="L243" s="1">
        <f t="shared" si="6"/>
        <v>-21851736281</v>
      </c>
      <c r="M243" s="1">
        <f t="shared" si="7"/>
        <v>526656856327</v>
      </c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7">
        <v>43845</v>
      </c>
      <c r="B244" s="8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117300000000</v>
      </c>
      <c r="J244">
        <v>46</v>
      </c>
      <c r="K244" s="1">
        <v>1750000000000</v>
      </c>
      <c r="L244" s="1">
        <f t="shared" si="6"/>
        <v>-28834703354</v>
      </c>
      <c r="M244" s="1">
        <f t="shared" si="7"/>
        <v>519999690127</v>
      </c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7">
        <v>43846</v>
      </c>
      <c r="B245" s="8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117300000000</v>
      </c>
      <c r="J245">
        <v>46</v>
      </c>
      <c r="K245" s="1">
        <v>1750000000000</v>
      </c>
      <c r="L245" s="1">
        <f t="shared" si="6"/>
        <v>-29014559021</v>
      </c>
      <c r="M245" s="1">
        <f t="shared" si="7"/>
        <v>519999690127</v>
      </c>
      <c r="O245" s="7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:20">
      <c r="A246" s="7">
        <v>43847</v>
      </c>
      <c r="B246" s="8">
        <v>0.6375</v>
      </c>
      <c r="C246" s="1">
        <v>1318311098207</v>
      </c>
      <c r="D246" s="1">
        <v>1230000309873</v>
      </c>
      <c r="E246" s="1">
        <v>88310788334</v>
      </c>
      <c r="F246" s="1">
        <v>24591075</v>
      </c>
      <c r="G246" s="1">
        <v>5639189801</v>
      </c>
      <c r="H246">
        <v>1310</v>
      </c>
      <c r="I246" s="1">
        <v>117300000000</v>
      </c>
      <c r="J246">
        <v>46</v>
      </c>
      <c r="K246" s="1">
        <v>1750000000000</v>
      </c>
      <c r="L246" s="1">
        <f t="shared" si="6"/>
        <v>-28989211666</v>
      </c>
      <c r="M246" s="1">
        <f t="shared" si="7"/>
        <v>519999690127</v>
      </c>
      <c r="O246" s="7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:20">
      <c r="A247" s="7">
        <v>43848</v>
      </c>
      <c r="B247" s="8">
        <v>0.679166666666667</v>
      </c>
      <c r="C247" s="1">
        <v>1217872389701</v>
      </c>
      <c r="D247" s="1">
        <v>1192802987265</v>
      </c>
      <c r="E247" s="1">
        <v>25069402436</v>
      </c>
      <c r="F247" s="1">
        <v>-8252142178</v>
      </c>
      <c r="G247" s="1">
        <v>-2612952377</v>
      </c>
      <c r="H247">
        <v>1304</v>
      </c>
      <c r="I247" s="1">
        <v>117300000000</v>
      </c>
      <c r="J247">
        <v>46</v>
      </c>
      <c r="K247" s="1">
        <v>1750000000000</v>
      </c>
      <c r="L247" s="1">
        <f t="shared" si="6"/>
        <v>-92230597564</v>
      </c>
      <c r="M247" s="1">
        <f t="shared" si="7"/>
        <v>557197012735</v>
      </c>
      <c r="O247" s="7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:20">
      <c r="A248" s="7">
        <v>43849</v>
      </c>
      <c r="B248" s="8">
        <v>0.720138888888889</v>
      </c>
      <c r="C248" s="1">
        <v>1225836280365</v>
      </c>
      <c r="D248" s="1">
        <v>1192802763873</v>
      </c>
      <c r="E248" s="1">
        <v>33033516492</v>
      </c>
      <c r="F248" s="1">
        <v>7925179062</v>
      </c>
      <c r="G248" s="1">
        <v>186263560</v>
      </c>
      <c r="H248">
        <v>1324</v>
      </c>
      <c r="I248" s="1">
        <v>117300000000</v>
      </c>
      <c r="J248">
        <v>46</v>
      </c>
      <c r="K248" s="1">
        <v>1750000000000</v>
      </c>
      <c r="L248" s="1">
        <f t="shared" si="6"/>
        <v>-84266483508</v>
      </c>
      <c r="M248" s="1">
        <f t="shared" si="7"/>
        <v>557197236127</v>
      </c>
      <c r="O248" s="7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:20">
      <c r="A249" s="7">
        <v>43850</v>
      </c>
      <c r="B249" s="8">
        <v>0.878472222222222</v>
      </c>
      <c r="C249" s="1">
        <v>1233162080424</v>
      </c>
      <c r="D249" s="1">
        <v>1192802763873</v>
      </c>
      <c r="E249" s="1">
        <v>40359316551</v>
      </c>
      <c r="F249" s="1">
        <v>7295043779</v>
      </c>
      <c r="G249" s="1">
        <v>7142520404</v>
      </c>
      <c r="H249">
        <v>1324</v>
      </c>
      <c r="I249" s="1">
        <v>117300000000</v>
      </c>
      <c r="J249">
        <v>46</v>
      </c>
      <c r="K249" s="1">
        <v>1750000000000</v>
      </c>
      <c r="L249" s="1">
        <f t="shared" si="6"/>
        <v>-76940683449</v>
      </c>
      <c r="M249" s="1">
        <f t="shared" si="7"/>
        <v>557197236127</v>
      </c>
      <c r="O249" s="7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:20">
      <c r="A250" s="7">
        <v>43851</v>
      </c>
      <c r="B250" s="8">
        <v>0.547222222222222</v>
      </c>
      <c r="C250" s="1">
        <v>1233809130964</v>
      </c>
      <c r="D250" s="1">
        <v>1192802763873</v>
      </c>
      <c r="E250" s="1">
        <v>41006367091</v>
      </c>
      <c r="F250" s="1">
        <v>7941338039</v>
      </c>
      <c r="G250" s="1">
        <v>7788814664</v>
      </c>
      <c r="H250">
        <v>1349</v>
      </c>
      <c r="I250" s="1">
        <v>117300000000</v>
      </c>
      <c r="J250">
        <v>46</v>
      </c>
      <c r="K250" s="1">
        <v>1750000000000</v>
      </c>
      <c r="L250" s="1">
        <f t="shared" si="6"/>
        <v>-76293632909</v>
      </c>
      <c r="M250" s="1">
        <f t="shared" si="7"/>
        <v>557197236127</v>
      </c>
      <c r="O250" s="7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:20">
      <c r="A251" s="7">
        <v>43852</v>
      </c>
      <c r="B251" s="8">
        <v>0.854861111111111</v>
      </c>
      <c r="C251" s="1">
        <v>1234849262504</v>
      </c>
      <c r="D251" s="1">
        <v>1192802763873</v>
      </c>
      <c r="E251" s="1">
        <v>42046498631</v>
      </c>
      <c r="F251" s="1">
        <v>789668270</v>
      </c>
      <c r="G251" s="1">
        <v>8497729311</v>
      </c>
      <c r="H251">
        <v>1387</v>
      </c>
      <c r="I251" s="1">
        <v>117300000000</v>
      </c>
      <c r="J251">
        <v>46</v>
      </c>
      <c r="K251" s="1">
        <v>1750000000000</v>
      </c>
      <c r="L251" s="1">
        <f t="shared" si="6"/>
        <v>-75253501369</v>
      </c>
      <c r="M251" s="1">
        <f t="shared" si="7"/>
        <v>557197236127</v>
      </c>
      <c r="O251" s="7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:20">
      <c r="A252" s="7">
        <v>43853</v>
      </c>
      <c r="B252" s="8">
        <v>0.861111111111111</v>
      </c>
      <c r="C252" s="1">
        <v>1236107903254</v>
      </c>
      <c r="D252" s="1">
        <v>1192802763873</v>
      </c>
      <c r="E252" s="1">
        <v>43305139381</v>
      </c>
      <c r="F252" s="1">
        <v>2047552740</v>
      </c>
      <c r="G252" s="1">
        <v>9938762140</v>
      </c>
      <c r="H252">
        <v>1403</v>
      </c>
      <c r="I252" s="1">
        <v>117300000000</v>
      </c>
      <c r="J252">
        <v>46</v>
      </c>
      <c r="K252" s="1">
        <v>1750000000000</v>
      </c>
      <c r="L252" s="1">
        <f t="shared" si="6"/>
        <v>-73994860619</v>
      </c>
      <c r="M252" s="1">
        <f t="shared" si="7"/>
        <v>557197236127</v>
      </c>
      <c r="O252" s="7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:20">
      <c r="A253" s="7">
        <v>43854</v>
      </c>
      <c r="B253" s="8">
        <v>0.729166666666667</v>
      </c>
      <c r="C253" s="1">
        <v>1237094744058</v>
      </c>
      <c r="D253" s="1">
        <v>1192802763873</v>
      </c>
      <c r="E253" s="1">
        <v>44291980185</v>
      </c>
      <c r="F253" s="1">
        <v>2243968994</v>
      </c>
      <c r="G253" s="1">
        <v>10897719177</v>
      </c>
      <c r="H253">
        <v>1413</v>
      </c>
      <c r="I253" s="1">
        <v>117300000000</v>
      </c>
      <c r="J253">
        <v>46</v>
      </c>
      <c r="K253" s="1">
        <v>1750000000000</v>
      </c>
      <c r="L253" s="1">
        <f t="shared" si="6"/>
        <v>-73008019815</v>
      </c>
      <c r="M253" s="1">
        <f t="shared" si="7"/>
        <v>557197236127</v>
      </c>
      <c r="O253" s="7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:20">
      <c r="A254" s="7">
        <v>43855</v>
      </c>
      <c r="B254" s="8">
        <v>0.752777777777778</v>
      </c>
      <c r="C254" s="1">
        <v>1237881885446</v>
      </c>
      <c r="D254" s="1">
        <v>1192802763873</v>
      </c>
      <c r="E254" s="1">
        <v>45079121573</v>
      </c>
      <c r="F254" s="1">
        <v>776385108</v>
      </c>
      <c r="G254" s="1">
        <v>19926246463</v>
      </c>
      <c r="H254">
        <v>1423</v>
      </c>
      <c r="I254" s="1">
        <v>117300000000</v>
      </c>
      <c r="J254">
        <v>46</v>
      </c>
      <c r="K254" s="1">
        <v>1750000000000</v>
      </c>
      <c r="L254" s="1">
        <f t="shared" si="6"/>
        <v>-72220878427</v>
      </c>
      <c r="M254" s="1">
        <f t="shared" si="7"/>
        <v>557197236127</v>
      </c>
      <c r="O254" s="7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:20">
      <c r="A255" s="7">
        <v>43856</v>
      </c>
      <c r="B255" s="8">
        <v>0.754861111111111</v>
      </c>
      <c r="C255" s="1">
        <v>1238728996678</v>
      </c>
      <c r="D255" s="1">
        <v>1192802763873</v>
      </c>
      <c r="E255" s="1">
        <v>45926232805</v>
      </c>
      <c r="F255" s="1">
        <v>1443828095</v>
      </c>
      <c r="G255" s="1">
        <v>12828422353</v>
      </c>
      <c r="H255">
        <v>1433</v>
      </c>
      <c r="I255" s="1">
        <v>117300000000</v>
      </c>
      <c r="J255">
        <v>46</v>
      </c>
      <c r="K255" s="1">
        <v>1750000000000</v>
      </c>
      <c r="L255" s="1">
        <f t="shared" si="6"/>
        <v>-71373767195</v>
      </c>
      <c r="M255" s="1">
        <f t="shared" si="7"/>
        <v>557197236127</v>
      </c>
      <c r="O255" s="7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:20">
      <c r="A256" s="7">
        <v>43857</v>
      </c>
      <c r="B256" s="8">
        <v>0.840972222222222</v>
      </c>
      <c r="C256" s="1">
        <v>1238715498503</v>
      </c>
      <c r="D256" s="1">
        <v>1200540610243</v>
      </c>
      <c r="E256" s="1">
        <v>38174888260</v>
      </c>
      <c r="F256" s="1">
        <v>459081590</v>
      </c>
      <c r="G256" s="1">
        <v>13287503943</v>
      </c>
      <c r="H256">
        <v>1443</v>
      </c>
      <c r="I256" s="1">
        <v>117300000000</v>
      </c>
      <c r="J256">
        <v>46</v>
      </c>
      <c r="K256" s="1">
        <v>1750000000000</v>
      </c>
      <c r="L256" s="1">
        <f t="shared" si="6"/>
        <v>-79125111740</v>
      </c>
      <c r="M256" s="1">
        <f t="shared" si="7"/>
        <v>549459389757</v>
      </c>
      <c r="O256" s="7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:20">
      <c r="A257" s="7">
        <v>43858</v>
      </c>
      <c r="B257" s="8">
        <v>0.877083333333333</v>
      </c>
      <c r="C257" s="1">
        <v>1239585377241</v>
      </c>
      <c r="D257" s="1">
        <v>1200540610243</v>
      </c>
      <c r="E257" s="1">
        <v>39044766998</v>
      </c>
      <c r="F257" s="1">
        <v>869122458</v>
      </c>
      <c r="G257" s="1">
        <v>5965581372</v>
      </c>
      <c r="H257">
        <v>1453</v>
      </c>
      <c r="I257" s="1">
        <v>117300000000</v>
      </c>
      <c r="J257">
        <v>46</v>
      </c>
      <c r="K257" s="1">
        <v>1750000000000</v>
      </c>
      <c r="L257" s="1">
        <f t="shared" si="6"/>
        <v>-78255233002</v>
      </c>
      <c r="M257" s="1">
        <f t="shared" si="7"/>
        <v>549459389757</v>
      </c>
      <c r="O257" s="7">
        <v>43847</v>
      </c>
      <c r="P257">
        <v>1318311098207</v>
      </c>
      <c r="Q257">
        <v>1230000309873</v>
      </c>
      <c r="R257">
        <v>88310788334</v>
      </c>
      <c r="S257">
        <v>24591075</v>
      </c>
      <c r="T257">
        <v>5639189801</v>
      </c>
    </row>
    <row r="258" spans="1:20">
      <c r="A258" s="7">
        <v>43859</v>
      </c>
      <c r="B258" s="8">
        <v>0.826388888888889</v>
      </c>
      <c r="C258" s="1">
        <v>1240052671379</v>
      </c>
      <c r="D258" s="1">
        <v>1200540610243</v>
      </c>
      <c r="E258" s="1">
        <v>39512061136</v>
      </c>
      <c r="F258" s="1">
        <v>1335660316</v>
      </c>
      <c r="G258" s="1">
        <v>6432119230</v>
      </c>
      <c r="H258">
        <v>1472</v>
      </c>
      <c r="I258" s="1">
        <v>117300000000</v>
      </c>
      <c r="J258">
        <v>46</v>
      </c>
      <c r="K258" s="1">
        <v>1750000000000</v>
      </c>
      <c r="L258" s="1">
        <f t="shared" si="6"/>
        <v>-77787938864</v>
      </c>
      <c r="M258" s="1">
        <f t="shared" si="7"/>
        <v>549459389757</v>
      </c>
      <c r="O258" s="7">
        <v>43848</v>
      </c>
      <c r="P258">
        <v>1217872389701</v>
      </c>
      <c r="Q258">
        <v>1192802987265</v>
      </c>
      <c r="R258">
        <v>25069402436</v>
      </c>
      <c r="S258">
        <v>-8252142178</v>
      </c>
      <c r="T258">
        <v>-2612952377</v>
      </c>
    </row>
    <row r="259" spans="1:20">
      <c r="A259" s="7">
        <v>43860</v>
      </c>
      <c r="B259" s="8">
        <v>0.86875</v>
      </c>
      <c r="C259" s="1">
        <v>1240612014607</v>
      </c>
      <c r="D259" s="1">
        <v>1200540610243</v>
      </c>
      <c r="E259" s="1">
        <v>40071404364</v>
      </c>
      <c r="F259" s="1">
        <v>558586948</v>
      </c>
      <c r="G259" s="1">
        <v>6201037908</v>
      </c>
      <c r="H259">
        <v>1488</v>
      </c>
      <c r="I259" s="1">
        <v>117300000000</v>
      </c>
      <c r="J259">
        <v>46</v>
      </c>
      <c r="K259" s="1">
        <v>1750000000000</v>
      </c>
      <c r="L259" s="1">
        <f t="shared" si="6"/>
        <v>-77228595636</v>
      </c>
      <c r="M259" s="1">
        <f t="shared" si="7"/>
        <v>549459389757</v>
      </c>
      <c r="O259" s="7">
        <v>43849</v>
      </c>
      <c r="P259">
        <v>1225836280365</v>
      </c>
      <c r="Q259">
        <v>1192802763873</v>
      </c>
      <c r="R259">
        <v>33033516492</v>
      </c>
      <c r="S259">
        <v>7925179062</v>
      </c>
      <c r="T259">
        <v>186263560</v>
      </c>
    </row>
    <row r="260" spans="1:20">
      <c r="A260" s="7">
        <v>43861</v>
      </c>
      <c r="B260" s="8">
        <v>0.656944444444444</v>
      </c>
      <c r="C260" s="1">
        <v>1240936172894</v>
      </c>
      <c r="D260" s="1">
        <v>1200540610243</v>
      </c>
      <c r="E260" s="1">
        <v>40395562651</v>
      </c>
      <c r="F260" s="1">
        <v>881988955</v>
      </c>
      <c r="G260" s="1">
        <v>5266555445</v>
      </c>
      <c r="H260">
        <v>1498</v>
      </c>
      <c r="I260" s="1">
        <v>117300000000</v>
      </c>
      <c r="J260">
        <v>46</v>
      </c>
      <c r="K260" s="1">
        <v>1750000000000</v>
      </c>
      <c r="L260" s="1">
        <f t="shared" si="6"/>
        <v>-76904437349</v>
      </c>
      <c r="M260" s="1">
        <f t="shared" si="7"/>
        <v>549459389757</v>
      </c>
      <c r="O260" s="7">
        <v>43850</v>
      </c>
      <c r="P260">
        <v>1233162080424</v>
      </c>
      <c r="Q260">
        <v>1192802763873</v>
      </c>
      <c r="R260">
        <v>40359316551</v>
      </c>
      <c r="S260">
        <v>7295043779</v>
      </c>
      <c r="T260">
        <v>7142520404</v>
      </c>
    </row>
    <row r="261" spans="1:20">
      <c r="A261" s="7">
        <v>43862</v>
      </c>
      <c r="B261" s="8">
        <v>0.910416666666667</v>
      </c>
      <c r="C261" s="1">
        <v>1243939268921</v>
      </c>
      <c r="D261" s="1">
        <v>1200540610243</v>
      </c>
      <c r="E261" s="1">
        <v>43398658678</v>
      </c>
      <c r="F261" s="1">
        <v>2992339747</v>
      </c>
      <c r="G261" s="1">
        <v>6496425560</v>
      </c>
      <c r="H261">
        <v>1508</v>
      </c>
      <c r="I261" s="1">
        <v>117300000000</v>
      </c>
      <c r="J261">
        <v>46</v>
      </c>
      <c r="K261" s="1">
        <v>1750000000000</v>
      </c>
      <c r="L261" s="1">
        <f t="shared" si="6"/>
        <v>-73901341322</v>
      </c>
      <c r="M261" s="1">
        <f t="shared" si="7"/>
        <v>549459389757</v>
      </c>
      <c r="O261" s="7">
        <v>43851</v>
      </c>
      <c r="P261">
        <v>1233809130964</v>
      </c>
      <c r="Q261">
        <v>1192802763873</v>
      </c>
      <c r="R261">
        <v>41006367091</v>
      </c>
      <c r="S261">
        <v>7941338039</v>
      </c>
      <c r="T261">
        <v>7788814664</v>
      </c>
    </row>
    <row r="262" spans="1:20">
      <c r="A262" s="7">
        <v>43863</v>
      </c>
      <c r="B262" s="8">
        <v>0.440277777777778</v>
      </c>
      <c r="C262" s="1">
        <v>1244589034735</v>
      </c>
      <c r="D262" s="1">
        <v>1200540610243</v>
      </c>
      <c r="E262" s="1">
        <v>44048424492</v>
      </c>
      <c r="F262" s="1">
        <v>3641349281</v>
      </c>
      <c r="G262" s="1">
        <v>7145435094</v>
      </c>
      <c r="H262">
        <v>1518</v>
      </c>
      <c r="I262" s="1">
        <v>117300000000</v>
      </c>
      <c r="J262">
        <v>46</v>
      </c>
      <c r="K262" s="1">
        <v>1750000000000</v>
      </c>
      <c r="L262" s="1">
        <f t="shared" si="6"/>
        <v>-73251575508</v>
      </c>
      <c r="M262" s="1">
        <f t="shared" si="7"/>
        <v>549459389757</v>
      </c>
      <c r="O262" s="7">
        <v>43852</v>
      </c>
      <c r="P262">
        <v>1234849262504</v>
      </c>
      <c r="Q262">
        <v>1192802763873</v>
      </c>
      <c r="R262">
        <v>42046498631</v>
      </c>
      <c r="S262">
        <v>789668270</v>
      </c>
      <c r="T262">
        <v>8497729311</v>
      </c>
    </row>
    <row r="263" spans="1:20">
      <c r="A263" s="7">
        <v>43864</v>
      </c>
      <c r="B263" s="8">
        <v>0.454861111111111</v>
      </c>
      <c r="C263" s="1">
        <v>1245572871145</v>
      </c>
      <c r="D263" s="1">
        <v>1200540610243</v>
      </c>
      <c r="E263" s="1">
        <v>45032260902</v>
      </c>
      <c r="F263" s="1">
        <v>1583089664</v>
      </c>
      <c r="G263" s="1">
        <v>7252160272</v>
      </c>
      <c r="H263">
        <v>1518</v>
      </c>
      <c r="I263" s="1">
        <v>117300000000</v>
      </c>
      <c r="J263">
        <v>46</v>
      </c>
      <c r="K263" s="1">
        <v>1750000000000</v>
      </c>
      <c r="L263" s="1">
        <f t="shared" si="6"/>
        <v>-72267739098</v>
      </c>
      <c r="M263" s="1">
        <f t="shared" si="7"/>
        <v>549459389757</v>
      </c>
      <c r="O263" s="7">
        <v>43853</v>
      </c>
      <c r="P263">
        <v>1236107903254</v>
      </c>
      <c r="Q263">
        <v>1192802763873</v>
      </c>
      <c r="R263">
        <v>43305139381</v>
      </c>
      <c r="S263">
        <v>2047552740</v>
      </c>
      <c r="T263">
        <v>9938762140</v>
      </c>
    </row>
    <row r="264" spans="1:20">
      <c r="A264" s="7">
        <v>43865</v>
      </c>
      <c r="B264" s="8">
        <v>0.921527777777778</v>
      </c>
      <c r="C264" s="1">
        <v>1246743551535</v>
      </c>
      <c r="D264" s="1">
        <v>1200540610243</v>
      </c>
      <c r="E264" s="1">
        <v>46202941292</v>
      </c>
      <c r="F264" s="1">
        <v>821057679</v>
      </c>
      <c r="G264" s="1">
        <v>7093880334</v>
      </c>
      <c r="H264">
        <v>1532</v>
      </c>
      <c r="I264" s="1">
        <v>117300000000</v>
      </c>
      <c r="J264">
        <v>46</v>
      </c>
      <c r="K264" s="1">
        <v>1750000000000</v>
      </c>
      <c r="L264" s="1">
        <f t="shared" si="6"/>
        <v>-71097058708</v>
      </c>
      <c r="M264" s="1">
        <f t="shared" si="7"/>
        <v>549459389757</v>
      </c>
      <c r="O264" s="7">
        <v>43854</v>
      </c>
      <c r="P264">
        <v>1237094744058</v>
      </c>
      <c r="Q264">
        <v>1192802763873</v>
      </c>
      <c r="R264">
        <v>44291980185</v>
      </c>
      <c r="S264">
        <v>2243968994</v>
      </c>
      <c r="T264">
        <v>10897719177</v>
      </c>
    </row>
    <row r="265" spans="1:20">
      <c r="A265" s="7">
        <v>43866</v>
      </c>
      <c r="B265" s="8">
        <v>0.396527777777778</v>
      </c>
      <c r="C265" s="1">
        <v>1247084387588</v>
      </c>
      <c r="D265" s="1">
        <v>1200540610243</v>
      </c>
      <c r="E265" s="1">
        <v>46543777345</v>
      </c>
      <c r="F265" s="1">
        <v>1161137452</v>
      </c>
      <c r="G265" s="1">
        <v>7433960107</v>
      </c>
      <c r="H265">
        <v>1547</v>
      </c>
      <c r="I265" s="1">
        <v>117300000000</v>
      </c>
      <c r="J265">
        <v>46</v>
      </c>
      <c r="K265" s="1">
        <v>1750000000000</v>
      </c>
      <c r="L265" s="1">
        <f t="shared" si="6"/>
        <v>-70756222655</v>
      </c>
      <c r="M265" s="1">
        <f t="shared" si="7"/>
        <v>549459389757</v>
      </c>
      <c r="O265" s="7">
        <v>43855</v>
      </c>
      <c r="P265">
        <v>1237881885446</v>
      </c>
      <c r="Q265">
        <v>1192802763873</v>
      </c>
      <c r="R265">
        <v>45079121573</v>
      </c>
      <c r="S265">
        <v>776385108</v>
      </c>
      <c r="T265">
        <v>19926246463</v>
      </c>
    </row>
    <row r="266" spans="1:20">
      <c r="A266" s="7">
        <v>43867</v>
      </c>
      <c r="B266" s="8">
        <v>0.916666666666667</v>
      </c>
      <c r="C266" s="1">
        <v>1248633878470</v>
      </c>
      <c r="D266" s="1">
        <v>1200540610243</v>
      </c>
      <c r="E266" s="1">
        <v>48093268227</v>
      </c>
      <c r="F266" s="1">
        <v>1548734602</v>
      </c>
      <c r="G266" s="1">
        <v>7957569903</v>
      </c>
      <c r="H266">
        <v>1563</v>
      </c>
      <c r="I266" s="1">
        <v>117300000000</v>
      </c>
      <c r="J266">
        <v>46</v>
      </c>
      <c r="K266" s="1">
        <v>1750000000000</v>
      </c>
      <c r="L266" s="1">
        <f t="shared" si="6"/>
        <v>-69206731773</v>
      </c>
      <c r="M266" s="1">
        <f t="shared" si="7"/>
        <v>549459389757</v>
      </c>
      <c r="O266" s="7">
        <v>43856</v>
      </c>
      <c r="P266">
        <v>1238728996678</v>
      </c>
      <c r="Q266">
        <v>1192802763873</v>
      </c>
      <c r="R266">
        <v>45926232805</v>
      </c>
      <c r="S266">
        <v>1443828095</v>
      </c>
      <c r="T266">
        <v>12828422353</v>
      </c>
    </row>
    <row r="267" spans="1:20">
      <c r="A267" s="7">
        <v>43868</v>
      </c>
      <c r="B267" s="8">
        <v>0.471527777777778</v>
      </c>
      <c r="C267" s="1">
        <v>1249234710519</v>
      </c>
      <c r="D267" s="1">
        <v>1200540610243</v>
      </c>
      <c r="E267" s="1">
        <v>48694100276</v>
      </c>
      <c r="F267" s="1">
        <v>2148810371</v>
      </c>
      <c r="G267" s="1">
        <v>8557645672</v>
      </c>
      <c r="H267">
        <v>1588</v>
      </c>
      <c r="I267" s="1">
        <v>117300000000</v>
      </c>
      <c r="J267">
        <v>46</v>
      </c>
      <c r="K267" s="1">
        <v>1750000000000</v>
      </c>
      <c r="L267" s="1">
        <f t="shared" si="6"/>
        <v>-68605899724</v>
      </c>
      <c r="M267" s="1">
        <f t="shared" si="7"/>
        <v>549459389757</v>
      </c>
      <c r="O267" s="7">
        <v>43857</v>
      </c>
      <c r="P267">
        <v>1238715498503</v>
      </c>
      <c r="Q267">
        <v>1200540610243</v>
      </c>
      <c r="R267">
        <v>38174888260</v>
      </c>
      <c r="S267">
        <v>459081590</v>
      </c>
      <c r="T267">
        <v>13287503943</v>
      </c>
    </row>
    <row r="268" spans="1:20">
      <c r="A268" s="7">
        <v>43869</v>
      </c>
      <c r="B268" s="8">
        <v>0.51875</v>
      </c>
      <c r="C268" s="1">
        <v>1250288756028</v>
      </c>
      <c r="D268" s="1">
        <v>1200540610243</v>
      </c>
      <c r="E268" s="1">
        <v>49748145758</v>
      </c>
      <c r="F268" s="1">
        <v>1043289229</v>
      </c>
      <c r="G268" s="1">
        <v>9277532894</v>
      </c>
      <c r="H268">
        <v>1613</v>
      </c>
      <c r="I268" s="1">
        <v>117300000000</v>
      </c>
      <c r="J268">
        <v>46</v>
      </c>
      <c r="K268" s="1">
        <v>1750000000000</v>
      </c>
      <c r="L268" s="1">
        <f t="shared" si="6"/>
        <v>-67551854242</v>
      </c>
      <c r="M268" s="1">
        <f t="shared" si="7"/>
        <v>549459389757</v>
      </c>
      <c r="O268" s="7">
        <v>43858</v>
      </c>
      <c r="P268">
        <v>1239585377241</v>
      </c>
      <c r="Q268">
        <v>1200540610243</v>
      </c>
      <c r="R268">
        <v>39044766998</v>
      </c>
      <c r="S268">
        <v>869122458</v>
      </c>
      <c r="T268">
        <v>5965581372</v>
      </c>
    </row>
    <row r="269" spans="1:20">
      <c r="A269" s="7">
        <v>43870</v>
      </c>
      <c r="B269" s="8">
        <v>0.845138888888889</v>
      </c>
      <c r="C269" s="1">
        <v>1251286545757</v>
      </c>
      <c r="D269" s="1">
        <v>1200540610243</v>
      </c>
      <c r="E269" s="1">
        <v>50745935514</v>
      </c>
      <c r="F269" s="1">
        <v>997033449</v>
      </c>
      <c r="G269" s="1">
        <v>6633217062</v>
      </c>
      <c r="H269">
        <v>1623</v>
      </c>
      <c r="I269" s="1">
        <v>117300000000</v>
      </c>
      <c r="J269">
        <v>46</v>
      </c>
      <c r="K269" s="1">
        <v>1750000000000</v>
      </c>
      <c r="L269" s="1">
        <f t="shared" si="6"/>
        <v>-66554064486</v>
      </c>
      <c r="M269" s="1">
        <f t="shared" si="7"/>
        <v>549459389757</v>
      </c>
      <c r="O269" s="7">
        <v>43859</v>
      </c>
      <c r="P269">
        <v>1240052671379</v>
      </c>
      <c r="Q269">
        <v>1200540610243</v>
      </c>
      <c r="R269">
        <v>39512061136</v>
      </c>
      <c r="S269">
        <v>1335660316</v>
      </c>
      <c r="T269">
        <v>6432119230</v>
      </c>
    </row>
    <row r="270" spans="1:20">
      <c r="A270" s="7">
        <v>43871</v>
      </c>
      <c r="B270" s="8">
        <v>0.430555555555556</v>
      </c>
      <c r="C270" s="1">
        <v>1251784268135</v>
      </c>
      <c r="D270" s="1">
        <v>1200540610243</v>
      </c>
      <c r="E270" s="1">
        <v>51243657892</v>
      </c>
      <c r="F270" s="1">
        <v>1425999547</v>
      </c>
      <c r="G270" s="1">
        <v>7062183160</v>
      </c>
      <c r="H270">
        <v>1633</v>
      </c>
      <c r="I270" s="1">
        <v>117300000000</v>
      </c>
      <c r="J270">
        <v>46</v>
      </c>
      <c r="K270" s="1">
        <v>1750000000000</v>
      </c>
      <c r="L270" s="1">
        <f t="shared" si="6"/>
        <v>-66056342108</v>
      </c>
      <c r="M270" s="1">
        <f t="shared" si="7"/>
        <v>549459389757</v>
      </c>
      <c r="O270" s="7">
        <v>43860</v>
      </c>
      <c r="P270">
        <v>1240612014607</v>
      </c>
      <c r="Q270">
        <v>1200540610243</v>
      </c>
      <c r="R270">
        <v>40071404364</v>
      </c>
      <c r="S270">
        <v>558586948</v>
      </c>
      <c r="T270">
        <v>6201037908</v>
      </c>
    </row>
    <row r="271" spans="1:20">
      <c r="A271" s="7">
        <v>43872</v>
      </c>
      <c r="B271" s="8">
        <v>0.571527777777778</v>
      </c>
      <c r="C271" s="1">
        <v>1252755384018</v>
      </c>
      <c r="D271" s="1">
        <v>1200540610243</v>
      </c>
      <c r="E271" s="1">
        <v>52214773776</v>
      </c>
      <c r="F271" s="1">
        <v>970359603</v>
      </c>
      <c r="G271" s="1">
        <v>6749596202</v>
      </c>
      <c r="H271">
        <v>1651</v>
      </c>
      <c r="I271" s="1">
        <v>117300000000</v>
      </c>
      <c r="J271">
        <v>46</v>
      </c>
      <c r="K271" s="1">
        <v>1750000000000</v>
      </c>
      <c r="L271" s="1">
        <f t="shared" si="6"/>
        <v>-65085226224</v>
      </c>
      <c r="M271" s="1">
        <f t="shared" si="7"/>
        <v>549459389757</v>
      </c>
      <c r="O271" s="7">
        <v>43861</v>
      </c>
      <c r="P271">
        <v>1240936172894</v>
      </c>
      <c r="Q271">
        <v>1200540610243</v>
      </c>
      <c r="R271">
        <v>40395562651</v>
      </c>
      <c r="S271">
        <v>881988955</v>
      </c>
      <c r="T271">
        <v>5266555445</v>
      </c>
    </row>
    <row r="272" spans="1:20">
      <c r="A272" s="7">
        <v>43873</v>
      </c>
      <c r="B272" s="8">
        <v>0.811805555555556</v>
      </c>
      <c r="C272" s="1">
        <v>1254332622278</v>
      </c>
      <c r="D272" s="1">
        <v>1200540610243</v>
      </c>
      <c r="E272" s="1">
        <v>53792012035</v>
      </c>
      <c r="F272" s="1">
        <v>1576481980</v>
      </c>
      <c r="G272" s="1">
        <v>7164940730</v>
      </c>
      <c r="H272">
        <v>1666</v>
      </c>
      <c r="I272" s="1">
        <v>117300000000</v>
      </c>
      <c r="J272">
        <v>46</v>
      </c>
      <c r="K272" s="1">
        <v>1750000000000</v>
      </c>
      <c r="L272" s="1">
        <f t="shared" si="6"/>
        <v>-63507987965</v>
      </c>
      <c r="M272" s="1">
        <f t="shared" si="7"/>
        <v>549459389757</v>
      </c>
      <c r="O272" s="7">
        <v>43862</v>
      </c>
      <c r="P272">
        <v>1243939268921</v>
      </c>
      <c r="Q272">
        <v>1200540610243</v>
      </c>
      <c r="R272">
        <v>43398658678</v>
      </c>
      <c r="S272">
        <v>2992339747</v>
      </c>
      <c r="T272">
        <v>6496425560</v>
      </c>
    </row>
    <row r="273" spans="1:20">
      <c r="A273" s="7">
        <v>43874</v>
      </c>
      <c r="B273" s="8">
        <v>0.695833333333333</v>
      </c>
      <c r="C273" s="1">
        <v>1255158942461</v>
      </c>
      <c r="D273" s="1">
        <v>1200540610243</v>
      </c>
      <c r="E273" s="1">
        <v>54618332218</v>
      </c>
      <c r="F273" s="1">
        <v>2402045883</v>
      </c>
      <c r="G273" s="1">
        <v>7990504633</v>
      </c>
      <c r="H273">
        <v>1682</v>
      </c>
      <c r="I273" s="1">
        <v>117300000000</v>
      </c>
      <c r="J273">
        <v>46</v>
      </c>
      <c r="K273" s="1">
        <v>1750000000000</v>
      </c>
      <c r="L273" s="1">
        <f t="shared" si="6"/>
        <v>-62681667782</v>
      </c>
      <c r="M273" s="1">
        <f t="shared" si="7"/>
        <v>549459389757</v>
      </c>
      <c r="O273" s="7">
        <v>43863</v>
      </c>
      <c r="P273">
        <v>1244589034735</v>
      </c>
      <c r="Q273">
        <v>1200540610243</v>
      </c>
      <c r="R273">
        <v>44048424492</v>
      </c>
      <c r="S273">
        <v>3641349281</v>
      </c>
      <c r="T273">
        <v>7145435094</v>
      </c>
    </row>
    <row r="274" spans="1:20">
      <c r="A274" s="7">
        <v>43875</v>
      </c>
      <c r="B274" s="8">
        <v>0.830555555555556</v>
      </c>
      <c r="C274" s="1">
        <v>1253947838446</v>
      </c>
      <c r="D274" s="1">
        <v>1218293053443</v>
      </c>
      <c r="E274" s="1">
        <v>35654785003</v>
      </c>
      <c r="F274" s="1">
        <v>-57088317</v>
      </c>
      <c r="G274" s="1">
        <v>5784605945</v>
      </c>
      <c r="H274">
        <v>1692</v>
      </c>
      <c r="I274" s="1">
        <v>117300000000</v>
      </c>
      <c r="J274">
        <v>46</v>
      </c>
      <c r="K274" s="1">
        <v>1750000000000</v>
      </c>
      <c r="L274" s="1">
        <f t="shared" si="6"/>
        <v>-81645214997</v>
      </c>
      <c r="M274" s="1">
        <f t="shared" si="7"/>
        <v>531706946557</v>
      </c>
      <c r="O274" s="7">
        <v>43864</v>
      </c>
      <c r="P274">
        <v>1245572871145</v>
      </c>
      <c r="Q274">
        <v>1200540610243</v>
      </c>
      <c r="R274">
        <v>45032260902</v>
      </c>
      <c r="S274">
        <v>1583089664</v>
      </c>
      <c r="T274">
        <v>7252160272</v>
      </c>
    </row>
    <row r="275" spans="1:20">
      <c r="A275" s="7">
        <v>43876</v>
      </c>
      <c r="B275" s="8">
        <v>0.497222222222222</v>
      </c>
      <c r="C275" s="1">
        <v>1254167207671</v>
      </c>
      <c r="D275" s="1">
        <v>1218293053443</v>
      </c>
      <c r="E275" s="1">
        <v>35884154228</v>
      </c>
      <c r="F275" s="1">
        <v>161524628</v>
      </c>
      <c r="G275" s="1">
        <v>6003218890</v>
      </c>
      <c r="H275">
        <v>1702</v>
      </c>
      <c r="I275" s="1">
        <v>117300000000</v>
      </c>
      <c r="J275">
        <v>46</v>
      </c>
      <c r="K275" s="1">
        <v>1750000000000</v>
      </c>
      <c r="L275" s="1">
        <f t="shared" si="6"/>
        <v>-81415845772</v>
      </c>
      <c r="M275" s="1">
        <f t="shared" si="7"/>
        <v>531706946557</v>
      </c>
      <c r="O275" s="7">
        <v>43865</v>
      </c>
      <c r="P275">
        <v>1246743551535</v>
      </c>
      <c r="Q275">
        <v>1200540610243</v>
      </c>
      <c r="R275">
        <v>46202941292</v>
      </c>
      <c r="S275">
        <v>821057679</v>
      </c>
      <c r="T275">
        <v>7093880334</v>
      </c>
    </row>
    <row r="276" spans="1:20">
      <c r="A276" s="7">
        <v>43877</v>
      </c>
      <c r="B276" s="8">
        <v>0.894444444444444</v>
      </c>
      <c r="C276" s="1">
        <v>1254463886463</v>
      </c>
      <c r="D276" s="1">
        <v>1218293053443</v>
      </c>
      <c r="E276" s="1">
        <v>35170833020</v>
      </c>
      <c r="F276" s="1">
        <v>191556750</v>
      </c>
      <c r="G276" s="1">
        <v>4229818724</v>
      </c>
      <c r="H276">
        <v>1712</v>
      </c>
      <c r="I276" s="1">
        <v>117300000000</v>
      </c>
      <c r="J276">
        <v>46</v>
      </c>
      <c r="K276" s="1">
        <v>1750000000000</v>
      </c>
      <c r="L276" s="1">
        <f t="shared" si="6"/>
        <v>-82129166980</v>
      </c>
      <c r="M276" s="1">
        <f t="shared" si="7"/>
        <v>531706946557</v>
      </c>
      <c r="O276" s="7">
        <v>43866</v>
      </c>
      <c r="P276">
        <v>1247084387588</v>
      </c>
      <c r="Q276">
        <v>1200540610243</v>
      </c>
      <c r="R276">
        <v>46543777345</v>
      </c>
      <c r="S276">
        <v>1161137452</v>
      </c>
      <c r="T276">
        <v>7433960107</v>
      </c>
    </row>
    <row r="277" spans="1:20">
      <c r="A277" s="7">
        <v>43878</v>
      </c>
      <c r="B277" s="8">
        <v>0.697916666666667</v>
      </c>
      <c r="C277" s="1">
        <v>1254915874877</v>
      </c>
      <c r="D277" s="1">
        <v>1218293053443</v>
      </c>
      <c r="E277" s="1">
        <v>36622821434</v>
      </c>
      <c r="F277" s="1">
        <v>612788884</v>
      </c>
      <c r="G277" s="1">
        <v>4222084760</v>
      </c>
      <c r="H277">
        <v>1722</v>
      </c>
      <c r="I277" s="1">
        <v>117300000000</v>
      </c>
      <c r="J277">
        <v>46</v>
      </c>
      <c r="K277" s="1">
        <v>1750000000000</v>
      </c>
      <c r="L277" s="1">
        <f t="shared" si="6"/>
        <v>-80677178566</v>
      </c>
      <c r="M277" s="1">
        <f t="shared" si="7"/>
        <v>531706946557</v>
      </c>
      <c r="O277" s="7">
        <v>43867</v>
      </c>
      <c r="P277">
        <v>1248633878470</v>
      </c>
      <c r="Q277">
        <v>1200540610243</v>
      </c>
      <c r="R277">
        <v>48093268227</v>
      </c>
      <c r="S277">
        <v>1548734602</v>
      </c>
      <c r="T277">
        <v>7957569903</v>
      </c>
    </row>
    <row r="278" spans="1:20">
      <c r="A278" s="7">
        <v>43879</v>
      </c>
      <c r="B278" s="8">
        <v>0.44375</v>
      </c>
      <c r="C278" s="1">
        <v>1255231838109</v>
      </c>
      <c r="D278" s="1">
        <v>1218293053443</v>
      </c>
      <c r="E278" s="1">
        <v>36938784666</v>
      </c>
      <c r="F278" s="1">
        <v>736439086</v>
      </c>
      <c r="G278" s="1">
        <v>4537291712</v>
      </c>
      <c r="H278">
        <v>1736</v>
      </c>
      <c r="I278" s="1">
        <v>117300000000</v>
      </c>
      <c r="J278">
        <v>46</v>
      </c>
      <c r="K278" s="1">
        <v>1750000000000</v>
      </c>
      <c r="L278" s="1">
        <f t="shared" ref="L278:L334" si="8">E278-I278</f>
        <v>-80361215334</v>
      </c>
      <c r="M278" s="1">
        <f t="shared" ref="M278:M334" si="9">K278-D278</f>
        <v>531706946557</v>
      </c>
      <c r="O278" s="7">
        <v>43868</v>
      </c>
      <c r="P278">
        <v>1249234710519</v>
      </c>
      <c r="Q278">
        <v>1200540610243</v>
      </c>
      <c r="R278">
        <v>48694100276</v>
      </c>
      <c r="S278">
        <v>2148810371</v>
      </c>
      <c r="T278">
        <v>8557645672</v>
      </c>
    </row>
    <row r="279" spans="1:20">
      <c r="A279" s="7">
        <v>43880</v>
      </c>
      <c r="B279" s="8">
        <v>0.692361111111111</v>
      </c>
      <c r="C279" s="1">
        <v>1254894254704</v>
      </c>
      <c r="D279" s="1">
        <v>1224051022443</v>
      </c>
      <c r="E279" s="1">
        <v>30843232261</v>
      </c>
      <c r="F279" s="1">
        <v>36209334</v>
      </c>
      <c r="G279" s="1">
        <v>3603141443</v>
      </c>
      <c r="H279">
        <v>1751</v>
      </c>
      <c r="I279" s="1">
        <v>117300000000</v>
      </c>
      <c r="J279">
        <v>46</v>
      </c>
      <c r="K279" s="1">
        <v>1750000000000</v>
      </c>
      <c r="L279" s="1">
        <f t="shared" si="8"/>
        <v>-86456767739</v>
      </c>
      <c r="M279" s="1">
        <f t="shared" si="9"/>
        <v>525948977557</v>
      </c>
      <c r="O279" s="7">
        <v>43869</v>
      </c>
      <c r="P279">
        <v>1250288756028</v>
      </c>
      <c r="Q279">
        <v>1200540610243</v>
      </c>
      <c r="R279">
        <v>49748145758</v>
      </c>
      <c r="S279">
        <v>1043289229</v>
      </c>
      <c r="T279">
        <v>9277532894</v>
      </c>
    </row>
    <row r="280" spans="1:20">
      <c r="A280" s="7">
        <v>43881</v>
      </c>
      <c r="B280" s="8">
        <v>0.946527777777778</v>
      </c>
      <c r="C280" s="1">
        <v>1255235611918</v>
      </c>
      <c r="D280" s="1">
        <v>1224051022443</v>
      </c>
      <c r="E280" s="1">
        <v>31184589475</v>
      </c>
      <c r="F280" s="1">
        <v>340600934</v>
      </c>
      <c r="G280" s="1">
        <v>1541696494</v>
      </c>
      <c r="H280">
        <v>1767</v>
      </c>
      <c r="I280" s="1">
        <v>117300000000</v>
      </c>
      <c r="J280">
        <v>46</v>
      </c>
      <c r="K280" s="1">
        <v>1750000000000</v>
      </c>
      <c r="L280" s="1">
        <f t="shared" si="8"/>
        <v>-86115410525</v>
      </c>
      <c r="M280" s="1">
        <f t="shared" si="9"/>
        <v>525948977557</v>
      </c>
      <c r="O280" s="7">
        <v>43870</v>
      </c>
      <c r="P280">
        <v>1251286545757</v>
      </c>
      <c r="Q280">
        <v>1200540610243</v>
      </c>
      <c r="R280">
        <v>50745935514</v>
      </c>
      <c r="S280">
        <v>997033449</v>
      </c>
      <c r="T280">
        <v>6633217062</v>
      </c>
    </row>
    <row r="281" spans="1:20">
      <c r="A281" s="7">
        <v>43882</v>
      </c>
      <c r="B281" s="8">
        <v>0.722916666666667</v>
      </c>
      <c r="C281" s="1">
        <v>1259885663919</v>
      </c>
      <c r="D281" s="1">
        <v>1224051022443</v>
      </c>
      <c r="E281" s="1">
        <v>35834641476</v>
      </c>
      <c r="F281" s="1">
        <v>4989896655</v>
      </c>
      <c r="G281" s="1">
        <v>6190992215</v>
      </c>
      <c r="H281">
        <v>1777</v>
      </c>
      <c r="I281" s="1">
        <v>117300000000</v>
      </c>
      <c r="J281">
        <v>46</v>
      </c>
      <c r="K281" s="1">
        <v>1750000000000</v>
      </c>
      <c r="L281" s="1">
        <f t="shared" si="8"/>
        <v>-81465358524</v>
      </c>
      <c r="M281" s="1">
        <f t="shared" si="9"/>
        <v>525948977557</v>
      </c>
      <c r="O281" s="7">
        <v>43871</v>
      </c>
      <c r="P281">
        <v>1251784268135</v>
      </c>
      <c r="Q281">
        <v>1200540610243</v>
      </c>
      <c r="R281">
        <v>51243657892</v>
      </c>
      <c r="S281">
        <v>1425999547</v>
      </c>
      <c r="T281">
        <v>7062183160</v>
      </c>
    </row>
    <row r="282" spans="1:20">
      <c r="A282" s="7">
        <v>43883</v>
      </c>
      <c r="B282" s="8">
        <v>0.432638888888889</v>
      </c>
      <c r="C282" s="1">
        <v>1260308260068</v>
      </c>
      <c r="D282" s="1">
        <v>1224051022443</v>
      </c>
      <c r="E282" s="1">
        <v>36257237625</v>
      </c>
      <c r="F282" s="1">
        <v>5061135590</v>
      </c>
      <c r="G282" s="1">
        <v>6659920401</v>
      </c>
      <c r="H282">
        <v>1787</v>
      </c>
      <c r="I282" s="1">
        <v>117300000000</v>
      </c>
      <c r="J282">
        <v>46</v>
      </c>
      <c r="K282" s="1">
        <v>1750000000000</v>
      </c>
      <c r="L282" s="1">
        <f t="shared" si="8"/>
        <v>-81042762375</v>
      </c>
      <c r="M282" s="1">
        <f t="shared" si="9"/>
        <v>525948977557</v>
      </c>
      <c r="O282" s="7">
        <v>43872</v>
      </c>
      <c r="P282">
        <v>1252755384018</v>
      </c>
      <c r="Q282">
        <v>1200540610243</v>
      </c>
      <c r="R282">
        <v>52214773776</v>
      </c>
      <c r="S282">
        <v>970359603</v>
      </c>
      <c r="T282">
        <v>6749596202</v>
      </c>
    </row>
    <row r="283" spans="1:20">
      <c r="A283" s="7">
        <v>43884</v>
      </c>
      <c r="B283" s="8">
        <v>0.457638888888889</v>
      </c>
      <c r="C283" s="1">
        <v>1260424689240</v>
      </c>
      <c r="D283" s="1">
        <v>1229808991443</v>
      </c>
      <c r="E283" s="1">
        <v>30615697797</v>
      </c>
      <c r="F283" s="1">
        <v>846617800</v>
      </c>
      <c r="G283" s="1">
        <v>6818163605</v>
      </c>
      <c r="H283">
        <v>1797</v>
      </c>
      <c r="I283" s="1">
        <v>117300000000</v>
      </c>
      <c r="J283">
        <v>46</v>
      </c>
      <c r="K283" s="1">
        <v>1750000000000</v>
      </c>
      <c r="L283" s="1">
        <f t="shared" si="8"/>
        <v>-86684302203</v>
      </c>
      <c r="M283" s="1">
        <f t="shared" si="9"/>
        <v>520191008557</v>
      </c>
      <c r="O283" s="7">
        <v>43873</v>
      </c>
      <c r="P283">
        <v>1254332622278</v>
      </c>
      <c r="Q283">
        <v>1200540610243</v>
      </c>
      <c r="R283">
        <v>53792012035</v>
      </c>
      <c r="S283">
        <v>1576481980</v>
      </c>
      <c r="T283">
        <v>7164940730</v>
      </c>
    </row>
    <row r="284" spans="1:20">
      <c r="A284" s="7">
        <v>43885</v>
      </c>
      <c r="B284" s="8">
        <v>0.447222222222222</v>
      </c>
      <c r="C284" s="1">
        <v>1262121897397</v>
      </c>
      <c r="D284" s="1">
        <v>1229809038133</v>
      </c>
      <c r="E284" s="1">
        <v>32312859264</v>
      </c>
      <c r="F284" s="1">
        <v>2088699543</v>
      </c>
      <c r="G284" s="1">
        <v>8263084487</v>
      </c>
      <c r="H284">
        <v>1806</v>
      </c>
      <c r="I284" s="1">
        <v>117300000000</v>
      </c>
      <c r="J284">
        <v>46</v>
      </c>
      <c r="K284" s="1">
        <v>1750000000000</v>
      </c>
      <c r="L284" s="1">
        <f t="shared" si="8"/>
        <v>-84987140736</v>
      </c>
      <c r="M284" s="1">
        <f t="shared" si="9"/>
        <v>520190961867</v>
      </c>
      <c r="O284" s="7">
        <v>43874</v>
      </c>
      <c r="P284">
        <v>1255158942461</v>
      </c>
      <c r="Q284">
        <v>1200540610243</v>
      </c>
      <c r="R284">
        <v>54618332218</v>
      </c>
      <c r="S284">
        <v>2402045883</v>
      </c>
      <c r="T284">
        <v>7990504633</v>
      </c>
    </row>
    <row r="285" spans="1:20">
      <c r="A285" s="7">
        <v>43886</v>
      </c>
      <c r="B285" s="8">
        <v>0.700694444444444</v>
      </c>
      <c r="C285" s="1">
        <v>1262471256105</v>
      </c>
      <c r="D285" s="1">
        <v>1235566960443</v>
      </c>
      <c r="E285" s="1">
        <v>26904295662</v>
      </c>
      <c r="F285" s="1">
        <v>723160785</v>
      </c>
      <c r="G285" s="1">
        <v>8249806186</v>
      </c>
      <c r="H285">
        <v>1824</v>
      </c>
      <c r="I285" s="1">
        <v>117300000000</v>
      </c>
      <c r="J285">
        <v>46</v>
      </c>
      <c r="K285" s="1">
        <v>1750000000000</v>
      </c>
      <c r="L285" s="1">
        <f t="shared" si="8"/>
        <v>-90395704338</v>
      </c>
      <c r="M285" s="1">
        <f t="shared" si="9"/>
        <v>514433039557</v>
      </c>
      <c r="O285" s="7">
        <v>43875</v>
      </c>
      <c r="P285">
        <v>1253947838446</v>
      </c>
      <c r="Q285">
        <v>1218293053443</v>
      </c>
      <c r="R285">
        <v>35654785003</v>
      </c>
      <c r="S285">
        <v>-57088317</v>
      </c>
      <c r="T285">
        <v>5784605945</v>
      </c>
    </row>
    <row r="286" spans="1:20">
      <c r="A286" s="7">
        <v>43887</v>
      </c>
      <c r="B286" s="8">
        <v>0.459027777777778</v>
      </c>
      <c r="C286" s="1">
        <v>1263016963873</v>
      </c>
      <c r="D286" s="1">
        <v>1235566960443</v>
      </c>
      <c r="E286" s="1">
        <v>27450003430</v>
      </c>
      <c r="F286" s="1">
        <v>635317111</v>
      </c>
      <c r="G286" s="1">
        <v>8772789380</v>
      </c>
      <c r="H286">
        <v>1854</v>
      </c>
      <c r="I286" s="1">
        <v>117300000000</v>
      </c>
      <c r="J286">
        <v>46</v>
      </c>
      <c r="K286" s="1">
        <v>1750000000000</v>
      </c>
      <c r="L286" s="1">
        <f t="shared" si="8"/>
        <v>-89849996570</v>
      </c>
      <c r="M286" s="1">
        <f t="shared" si="9"/>
        <v>514433039557</v>
      </c>
      <c r="O286" s="7">
        <v>43876</v>
      </c>
      <c r="P286">
        <v>1254167207671</v>
      </c>
      <c r="Q286">
        <v>1218293053443</v>
      </c>
      <c r="R286">
        <v>35884154228</v>
      </c>
      <c r="S286">
        <v>161524628</v>
      </c>
      <c r="T286">
        <v>6003218890</v>
      </c>
    </row>
    <row r="287" spans="1:20">
      <c r="A287" s="7">
        <v>43888</v>
      </c>
      <c r="B287" s="8">
        <v>0.461805555555556</v>
      </c>
      <c r="C287" s="1">
        <v>1263475878160</v>
      </c>
      <c r="D287" s="1">
        <v>1235566960443</v>
      </c>
      <c r="E287" s="1">
        <v>27908917717</v>
      </c>
      <c r="F287" s="1">
        <v>1003109495</v>
      </c>
      <c r="G287" s="1">
        <v>9216706347</v>
      </c>
      <c r="H287">
        <v>1870</v>
      </c>
      <c r="I287" s="1">
        <v>117300000000</v>
      </c>
      <c r="J287">
        <v>46</v>
      </c>
      <c r="K287" s="1">
        <v>1750000000000</v>
      </c>
      <c r="L287" s="1">
        <f t="shared" si="8"/>
        <v>-89391082283</v>
      </c>
      <c r="M287" s="1">
        <f t="shared" si="9"/>
        <v>514433039557</v>
      </c>
      <c r="O287" s="7">
        <v>43877</v>
      </c>
      <c r="P287">
        <v>1254463886463</v>
      </c>
      <c r="Q287">
        <v>1218293053443</v>
      </c>
      <c r="R287">
        <v>35170833020</v>
      </c>
      <c r="S287">
        <v>191556750</v>
      </c>
      <c r="T287">
        <v>4229818724</v>
      </c>
    </row>
    <row r="288" spans="1:20">
      <c r="A288" s="7">
        <v>43889</v>
      </c>
      <c r="B288" s="8">
        <v>0.489583333333333</v>
      </c>
      <c r="C288" s="1">
        <v>1265078604496</v>
      </c>
      <c r="D288" s="1">
        <v>1235566960443</v>
      </c>
      <c r="E288" s="1">
        <v>29511644053</v>
      </c>
      <c r="F288" s="1">
        <v>2060128063</v>
      </c>
      <c r="G288" s="1">
        <v>10478075469</v>
      </c>
      <c r="H288">
        <v>1880</v>
      </c>
      <c r="I288" s="1">
        <v>117300000000</v>
      </c>
      <c r="J288">
        <v>46</v>
      </c>
      <c r="K288" s="1">
        <v>1750000000000</v>
      </c>
      <c r="L288" s="1">
        <f t="shared" si="8"/>
        <v>-87788355947</v>
      </c>
      <c r="M288" s="1">
        <f t="shared" si="9"/>
        <v>514433039557</v>
      </c>
      <c r="O288" s="7">
        <v>43878</v>
      </c>
      <c r="P288">
        <v>1254915874877</v>
      </c>
      <c r="Q288">
        <v>1218293053443</v>
      </c>
      <c r="R288">
        <v>36622821434</v>
      </c>
      <c r="S288">
        <v>612788884</v>
      </c>
      <c r="T288">
        <v>4222084760</v>
      </c>
    </row>
    <row r="289" spans="1:20">
      <c r="A289" s="7">
        <v>43890</v>
      </c>
      <c r="B289" s="8">
        <v>0.735416666666667</v>
      </c>
      <c r="C289" s="1">
        <v>1266264554400</v>
      </c>
      <c r="D289" s="1">
        <v>1235566960443</v>
      </c>
      <c r="E289" s="1">
        <v>30697593957</v>
      </c>
      <c r="F289" s="1">
        <v>1175193624</v>
      </c>
      <c r="G289" s="1">
        <v>6592133503</v>
      </c>
      <c r="H289">
        <v>1890</v>
      </c>
      <c r="I289" s="1">
        <v>117300000000</v>
      </c>
      <c r="J289">
        <v>46</v>
      </c>
      <c r="K289" s="1">
        <v>1750000000000</v>
      </c>
      <c r="L289" s="1">
        <f t="shared" si="8"/>
        <v>-86602406043</v>
      </c>
      <c r="M289" s="1">
        <f t="shared" si="9"/>
        <v>514433039557</v>
      </c>
      <c r="O289" s="7">
        <v>43879</v>
      </c>
      <c r="P289">
        <v>1255231838109</v>
      </c>
      <c r="Q289">
        <v>1218293053443</v>
      </c>
      <c r="R289">
        <v>36938784666</v>
      </c>
      <c r="S289">
        <v>736439086</v>
      </c>
      <c r="T289">
        <v>4537291712</v>
      </c>
    </row>
    <row r="290" spans="1:20">
      <c r="A290" s="7">
        <v>43891</v>
      </c>
      <c r="B290" s="8">
        <v>0.390277777777778</v>
      </c>
      <c r="C290" s="1">
        <v>1696662579395</v>
      </c>
      <c r="D290" s="1">
        <v>1213030922240</v>
      </c>
      <c r="E290" s="1">
        <v>483631657155</v>
      </c>
      <c r="F290" s="1" t="s">
        <v>307</v>
      </c>
      <c r="G290" s="1">
        <v>-1374559580</v>
      </c>
      <c r="H290">
        <v>1855</v>
      </c>
      <c r="I290" s="1">
        <v>117300000000</v>
      </c>
      <c r="J290">
        <v>46</v>
      </c>
      <c r="K290" s="1">
        <v>1750000000000</v>
      </c>
      <c r="L290" s="1">
        <f t="shared" si="8"/>
        <v>366331657155</v>
      </c>
      <c r="M290" s="1">
        <f t="shared" si="9"/>
        <v>536969077760</v>
      </c>
      <c r="O290" s="7">
        <v>43880</v>
      </c>
      <c r="P290">
        <v>1254894254704</v>
      </c>
      <c r="Q290">
        <v>1224051022443</v>
      </c>
      <c r="R290">
        <v>30843232261</v>
      </c>
      <c r="S290">
        <v>36209334</v>
      </c>
      <c r="T290">
        <v>3603141443</v>
      </c>
    </row>
    <row r="291" spans="1:20">
      <c r="A291" s="7">
        <v>43892</v>
      </c>
      <c r="B291" s="8">
        <v>0.901388888888889</v>
      </c>
      <c r="C291" s="1">
        <v>1643914599022</v>
      </c>
      <c r="D291" s="1">
        <v>1540274406813</v>
      </c>
      <c r="E291" s="1">
        <v>103640192209</v>
      </c>
      <c r="F291" s="1">
        <v>11588242679</v>
      </c>
      <c r="G291" s="1">
        <v>8124983556</v>
      </c>
      <c r="H291">
        <v>1865</v>
      </c>
      <c r="I291" s="1">
        <v>117300000000</v>
      </c>
      <c r="J291">
        <v>46</v>
      </c>
      <c r="K291" s="1">
        <v>1750000000000</v>
      </c>
      <c r="L291" s="1">
        <f t="shared" si="8"/>
        <v>-13659807791</v>
      </c>
      <c r="M291" s="1">
        <f t="shared" si="9"/>
        <v>209725593187</v>
      </c>
      <c r="O291" s="7">
        <v>43881</v>
      </c>
      <c r="P291">
        <v>1255235611918</v>
      </c>
      <c r="Q291">
        <v>1224051022443</v>
      </c>
      <c r="R291">
        <v>31184589475</v>
      </c>
      <c r="S291">
        <v>340600934</v>
      </c>
      <c r="T291">
        <v>1541696494</v>
      </c>
    </row>
    <row r="292" spans="1:20">
      <c r="A292" s="7">
        <v>43893</v>
      </c>
      <c r="B292" s="8">
        <v>0.556944444444444</v>
      </c>
      <c r="C292" s="1">
        <v>1644499138704</v>
      </c>
      <c r="D292" s="1">
        <v>1540274406813</v>
      </c>
      <c r="E292" s="1">
        <v>104224731891</v>
      </c>
      <c r="F292" s="1">
        <v>1714770313</v>
      </c>
      <c r="G292" s="1">
        <v>8075909386</v>
      </c>
      <c r="H292">
        <v>1875</v>
      </c>
      <c r="I292" s="1">
        <v>117300000000</v>
      </c>
      <c r="J292">
        <v>46</v>
      </c>
      <c r="K292" s="1">
        <v>1750000000000</v>
      </c>
      <c r="L292" s="1">
        <f t="shared" si="8"/>
        <v>-13075268109</v>
      </c>
      <c r="M292" s="1">
        <f t="shared" si="9"/>
        <v>209725593187</v>
      </c>
      <c r="O292" s="7">
        <v>43882</v>
      </c>
      <c r="P292">
        <v>1259885663919</v>
      </c>
      <c r="Q292">
        <v>1224051022443</v>
      </c>
      <c r="R292">
        <v>35834641476</v>
      </c>
      <c r="S292">
        <v>4989896655</v>
      </c>
      <c r="T292">
        <v>6190992215</v>
      </c>
    </row>
    <row r="293" spans="1:20">
      <c r="A293" s="7">
        <v>43894</v>
      </c>
      <c r="B293" s="8">
        <v>0.725694444444444</v>
      </c>
      <c r="C293" s="1">
        <v>1645879565385</v>
      </c>
      <c r="D293" s="1">
        <v>1540274406813</v>
      </c>
      <c r="E293" s="1">
        <v>105605158572</v>
      </c>
      <c r="F293" s="1">
        <v>1379607991</v>
      </c>
      <c r="G293" s="1">
        <v>8820200266</v>
      </c>
      <c r="H293">
        <v>1889</v>
      </c>
      <c r="I293" s="1">
        <v>117300000000</v>
      </c>
      <c r="J293">
        <v>46</v>
      </c>
      <c r="K293" s="1">
        <v>1750000000000</v>
      </c>
      <c r="L293" s="1">
        <f t="shared" si="8"/>
        <v>-11694841428</v>
      </c>
      <c r="M293" s="1">
        <f t="shared" si="9"/>
        <v>209725593187</v>
      </c>
      <c r="O293" s="7">
        <v>43883</v>
      </c>
      <c r="P293">
        <v>1260308260068</v>
      </c>
      <c r="Q293">
        <v>1224051022443</v>
      </c>
      <c r="R293">
        <v>36257237625</v>
      </c>
      <c r="S293">
        <v>5061135590</v>
      </c>
      <c r="T293">
        <v>6659920401</v>
      </c>
    </row>
    <row r="294" spans="1:20">
      <c r="A294" s="7">
        <v>43895</v>
      </c>
      <c r="B294" s="8">
        <v>0.711111111111111</v>
      </c>
      <c r="C294" s="1">
        <v>1646702014421</v>
      </c>
      <c r="D294" s="1">
        <v>1540274406813</v>
      </c>
      <c r="E294" s="1">
        <v>106427607608</v>
      </c>
      <c r="F294" s="1">
        <v>1664817169</v>
      </c>
      <c r="G294" s="1">
        <v>9183672605</v>
      </c>
      <c r="H294">
        <v>1925</v>
      </c>
      <c r="I294" s="1">
        <v>117300000000</v>
      </c>
      <c r="J294">
        <v>46</v>
      </c>
      <c r="K294" s="1">
        <v>1750000000000</v>
      </c>
      <c r="L294" s="1">
        <f t="shared" si="8"/>
        <v>-10872392392</v>
      </c>
      <c r="M294" s="1">
        <f t="shared" si="9"/>
        <v>209725593187</v>
      </c>
      <c r="O294" s="7">
        <v>43884</v>
      </c>
      <c r="P294">
        <v>1260424689240</v>
      </c>
      <c r="Q294">
        <v>1229808991443</v>
      </c>
      <c r="R294">
        <v>30615697797</v>
      </c>
      <c r="S294">
        <v>846617800</v>
      </c>
      <c r="T294">
        <v>6818163605</v>
      </c>
    </row>
    <row r="295" spans="1:20">
      <c r="A295" s="7">
        <v>43896</v>
      </c>
      <c r="B295" s="8">
        <v>0.726388888888889</v>
      </c>
      <c r="C295" s="1">
        <v>1647859718364</v>
      </c>
      <c r="D295" s="1">
        <v>1540274406813</v>
      </c>
      <c r="E295" s="1">
        <v>107585311551</v>
      </c>
      <c r="F295" s="1">
        <v>1978515599</v>
      </c>
      <c r="G295" s="1">
        <v>8738587802</v>
      </c>
      <c r="H295">
        <v>1941</v>
      </c>
      <c r="I295" s="1">
        <v>117300000000</v>
      </c>
      <c r="J295">
        <v>46</v>
      </c>
      <c r="K295" s="1">
        <v>1750000000000</v>
      </c>
      <c r="L295" s="1">
        <f t="shared" si="8"/>
        <v>-9714688449</v>
      </c>
      <c r="M295" s="1">
        <f t="shared" si="9"/>
        <v>209725593187</v>
      </c>
      <c r="O295" s="7">
        <v>43885</v>
      </c>
      <c r="P295">
        <v>1262121897397</v>
      </c>
      <c r="Q295">
        <v>1229809038133</v>
      </c>
      <c r="R295">
        <v>32312859264</v>
      </c>
      <c r="S295">
        <v>2088699543</v>
      </c>
      <c r="T295">
        <v>8263084487</v>
      </c>
    </row>
    <row r="296" spans="1:20">
      <c r="A296" s="7">
        <v>43897</v>
      </c>
      <c r="B296" s="8">
        <v>0.701388888888889</v>
      </c>
      <c r="C296" s="1">
        <v>1648957136316</v>
      </c>
      <c r="D296" s="1">
        <v>1540274406813</v>
      </c>
      <c r="E296" s="1">
        <v>108682729503</v>
      </c>
      <c r="F296" s="1">
        <v>2243484515</v>
      </c>
      <c r="G296" s="1">
        <v>9628561568</v>
      </c>
      <c r="H296">
        <v>1945</v>
      </c>
      <c r="I296" s="1">
        <v>117300000000</v>
      </c>
      <c r="J296">
        <v>46</v>
      </c>
      <c r="K296" s="1">
        <v>1750000000000</v>
      </c>
      <c r="L296" s="1">
        <f t="shared" si="8"/>
        <v>-8617270497</v>
      </c>
      <c r="M296" s="1">
        <f t="shared" si="9"/>
        <v>209725593187</v>
      </c>
      <c r="O296" s="7">
        <v>43886</v>
      </c>
      <c r="P296">
        <v>1262471256105</v>
      </c>
      <c r="Q296">
        <v>1235566960443</v>
      </c>
      <c r="R296">
        <v>26904295662</v>
      </c>
      <c r="S296">
        <v>723160785</v>
      </c>
      <c r="T296">
        <v>8249806186</v>
      </c>
    </row>
    <row r="297" spans="1:20">
      <c r="A297" s="7">
        <v>43898</v>
      </c>
      <c r="B297" s="8">
        <v>0.388194444444444</v>
      </c>
      <c r="C297" s="1">
        <v>1925826386119</v>
      </c>
      <c r="D297" s="1">
        <v>1525111887813</v>
      </c>
      <c r="E297" s="1">
        <v>400714498306</v>
      </c>
      <c r="F297" s="1" t="s">
        <v>307</v>
      </c>
      <c r="G297" s="1">
        <v>3341943553</v>
      </c>
      <c r="H297">
        <v>1930</v>
      </c>
      <c r="I297" s="1">
        <v>117300000000</v>
      </c>
      <c r="J297">
        <v>46</v>
      </c>
      <c r="K297" s="1">
        <v>1750000000000</v>
      </c>
      <c r="L297" s="1">
        <f t="shared" si="8"/>
        <v>283414498306</v>
      </c>
      <c r="M297" s="1">
        <f t="shared" si="9"/>
        <v>224888112187</v>
      </c>
      <c r="O297" s="7">
        <v>43887</v>
      </c>
      <c r="P297">
        <v>1263016963873</v>
      </c>
      <c r="Q297">
        <v>1235566960443</v>
      </c>
      <c r="R297">
        <v>27450003430</v>
      </c>
      <c r="S297">
        <v>635317111</v>
      </c>
      <c r="T297">
        <v>8772789380</v>
      </c>
    </row>
    <row r="298" spans="1:20">
      <c r="A298" s="7">
        <v>43899</v>
      </c>
      <c r="B298" s="8">
        <v>0.64375</v>
      </c>
      <c r="C298" s="1">
        <v>2524087833272</v>
      </c>
      <c r="D298" s="1">
        <v>2507527931368</v>
      </c>
      <c r="E298" s="1">
        <v>16559901904</v>
      </c>
      <c r="F298" s="1">
        <v>7423048813</v>
      </c>
      <c r="G298" s="1">
        <v>8274492091</v>
      </c>
      <c r="H298">
        <v>1960</v>
      </c>
      <c r="I298" s="1">
        <v>178500000000</v>
      </c>
      <c r="J298">
        <v>47</v>
      </c>
      <c r="K298" s="1">
        <v>2750000000000</v>
      </c>
      <c r="L298" s="1">
        <f t="shared" si="8"/>
        <v>-161940098096</v>
      </c>
      <c r="M298" s="1">
        <f t="shared" si="9"/>
        <v>242472068632</v>
      </c>
      <c r="N298" t="s">
        <v>281</v>
      </c>
      <c r="O298" s="7">
        <v>43888</v>
      </c>
      <c r="P298">
        <v>1263475878160</v>
      </c>
      <c r="Q298">
        <v>1235566960443</v>
      </c>
      <c r="R298">
        <v>27908917717</v>
      </c>
      <c r="S298">
        <v>1003109495</v>
      </c>
      <c r="T298">
        <v>9216706347</v>
      </c>
    </row>
    <row r="299" spans="1:20">
      <c r="A299" s="7">
        <v>43900</v>
      </c>
      <c r="B299" s="8">
        <v>0.761805555555556</v>
      </c>
      <c r="C299" s="1">
        <v>2525063205788</v>
      </c>
      <c r="D299" s="1">
        <v>2507527931368</v>
      </c>
      <c r="E299" s="1">
        <v>17535274420</v>
      </c>
      <c r="F299" s="1">
        <v>974491416</v>
      </c>
      <c r="G299" s="1">
        <v>7534213194</v>
      </c>
      <c r="H299">
        <v>1974</v>
      </c>
      <c r="I299" s="1">
        <v>178500000000</v>
      </c>
      <c r="J299">
        <v>47</v>
      </c>
      <c r="K299" s="1">
        <v>2750000000000</v>
      </c>
      <c r="L299" s="1">
        <f t="shared" si="8"/>
        <v>-160964725580</v>
      </c>
      <c r="M299" s="1">
        <f t="shared" si="9"/>
        <v>242472068632</v>
      </c>
      <c r="O299" s="7">
        <v>43889</v>
      </c>
      <c r="P299">
        <v>1265078604496</v>
      </c>
      <c r="Q299">
        <v>1235566960443</v>
      </c>
      <c r="R299">
        <v>29511644053</v>
      </c>
      <c r="S299">
        <v>2060128063</v>
      </c>
      <c r="T299">
        <v>10478075469</v>
      </c>
    </row>
    <row r="300" spans="1:20">
      <c r="A300" s="7">
        <v>43901</v>
      </c>
      <c r="B300" s="8">
        <v>0.575</v>
      </c>
      <c r="C300" s="1">
        <v>2525584945109</v>
      </c>
      <c r="D300" s="1">
        <v>2507527931368</v>
      </c>
      <c r="E300" s="1">
        <v>18057013741</v>
      </c>
      <c r="F300" s="1">
        <v>1171943867</v>
      </c>
      <c r="G300" s="1">
        <v>7518650247</v>
      </c>
      <c r="H300">
        <v>1989</v>
      </c>
      <c r="I300" s="1">
        <v>178500000000</v>
      </c>
      <c r="J300">
        <v>47</v>
      </c>
      <c r="K300" s="1">
        <v>2750000000000</v>
      </c>
      <c r="L300" s="1">
        <f t="shared" si="8"/>
        <v>-160442986259</v>
      </c>
      <c r="M300" s="1">
        <f t="shared" si="9"/>
        <v>242472068632</v>
      </c>
      <c r="O300" s="7">
        <v>43890</v>
      </c>
      <c r="P300">
        <v>1266264554400</v>
      </c>
      <c r="Q300">
        <v>1235566960443</v>
      </c>
      <c r="R300">
        <v>30697593957</v>
      </c>
      <c r="S300">
        <v>1175193624</v>
      </c>
      <c r="T300">
        <v>6592133503</v>
      </c>
    </row>
    <row r="301" spans="1:20">
      <c r="A301" s="7">
        <v>43902</v>
      </c>
      <c r="B301" s="8">
        <v>0.677777777777778</v>
      </c>
      <c r="C301" s="1">
        <v>2526737509812</v>
      </c>
      <c r="D301" s="1">
        <v>2507527931368</v>
      </c>
      <c r="E301" s="1">
        <v>19209578444</v>
      </c>
      <c r="F301" s="1">
        <v>1151683603</v>
      </c>
      <c r="G301" s="1">
        <v>7827147027</v>
      </c>
      <c r="H301">
        <v>2030</v>
      </c>
      <c r="I301" s="1">
        <v>178500000000</v>
      </c>
      <c r="J301">
        <v>47</v>
      </c>
      <c r="K301" s="1">
        <v>2750000000000</v>
      </c>
      <c r="L301" s="1">
        <f t="shared" si="8"/>
        <v>-159290421556</v>
      </c>
      <c r="M301" s="1">
        <f t="shared" si="9"/>
        <v>242472068632</v>
      </c>
      <c r="O301" s="7">
        <v>43891</v>
      </c>
      <c r="P301">
        <v>1696662579395</v>
      </c>
      <c r="Q301">
        <v>1213030922240</v>
      </c>
      <c r="R301">
        <v>483631657155</v>
      </c>
      <c r="S301">
        <v>0</v>
      </c>
      <c r="T301">
        <v>-1374559580</v>
      </c>
    </row>
    <row r="302" spans="1:20">
      <c r="A302" s="7">
        <v>43903</v>
      </c>
      <c r="B302" s="8">
        <v>0.698611111111111</v>
      </c>
      <c r="C302" s="1">
        <v>2527958362809</v>
      </c>
      <c r="D302" s="1">
        <v>2507527931368</v>
      </c>
      <c r="E302" s="1">
        <v>20430431441</v>
      </c>
      <c r="F302" s="1">
        <v>1219971897</v>
      </c>
      <c r="G302" s="1">
        <v>8225488578</v>
      </c>
      <c r="H302">
        <v>2030</v>
      </c>
      <c r="I302" s="1">
        <v>178500000000</v>
      </c>
      <c r="J302">
        <v>47</v>
      </c>
      <c r="K302" s="1">
        <v>2750000000000</v>
      </c>
      <c r="L302" s="1">
        <f t="shared" si="8"/>
        <v>-158069568559</v>
      </c>
      <c r="M302" s="1">
        <f t="shared" si="9"/>
        <v>242472068632</v>
      </c>
      <c r="O302" s="7">
        <v>43892</v>
      </c>
      <c r="P302">
        <v>1643914599022</v>
      </c>
      <c r="Q302">
        <v>1540274406813</v>
      </c>
      <c r="R302">
        <v>103640192209</v>
      </c>
      <c r="S302">
        <v>11588242679</v>
      </c>
      <c r="T302">
        <v>8124983556</v>
      </c>
    </row>
    <row r="303" spans="1:20">
      <c r="A303" s="7">
        <v>43904</v>
      </c>
      <c r="B303" s="8">
        <v>0.671527777777778</v>
      </c>
      <c r="C303" s="1">
        <v>2528905877298</v>
      </c>
      <c r="D303" s="1">
        <v>2507527931368</v>
      </c>
      <c r="E303" s="1">
        <v>21377945930</v>
      </c>
      <c r="F303" s="1">
        <v>2155605286</v>
      </c>
      <c r="G303" s="1">
        <v>8004236714</v>
      </c>
      <c r="H303">
        <v>2040</v>
      </c>
      <c r="I303" s="1">
        <v>178500000000</v>
      </c>
      <c r="J303">
        <v>47</v>
      </c>
      <c r="K303" s="1">
        <v>2750000000000</v>
      </c>
      <c r="L303" s="1">
        <f t="shared" si="8"/>
        <v>-157122054070</v>
      </c>
      <c r="M303" s="1">
        <f t="shared" si="9"/>
        <v>242472068632</v>
      </c>
      <c r="O303" s="7">
        <v>43893</v>
      </c>
      <c r="P303">
        <v>1644499138704</v>
      </c>
      <c r="Q303">
        <v>1540274406813</v>
      </c>
      <c r="R303">
        <v>104224731891</v>
      </c>
      <c r="S303">
        <v>1714770313</v>
      </c>
      <c r="T303">
        <v>8075909386</v>
      </c>
    </row>
    <row r="304" spans="1:20">
      <c r="A304" s="7">
        <v>43905</v>
      </c>
      <c r="B304" s="8">
        <v>0.684722222222222</v>
      </c>
      <c r="C304" s="1">
        <v>2529431314381</v>
      </c>
      <c r="D304" s="1">
        <v>2507527931368</v>
      </c>
      <c r="E304" s="1">
        <v>21903383013</v>
      </c>
      <c r="F304" s="1">
        <v>1440189372</v>
      </c>
      <c r="G304" s="1">
        <v>12730243322</v>
      </c>
      <c r="H304">
        <v>2050</v>
      </c>
      <c r="I304" s="1">
        <v>178500000000</v>
      </c>
      <c r="J304">
        <v>47</v>
      </c>
      <c r="K304" s="1">
        <v>2750000000000</v>
      </c>
      <c r="L304" s="1">
        <f t="shared" si="8"/>
        <v>-156596616987</v>
      </c>
      <c r="M304" s="1">
        <f t="shared" si="9"/>
        <v>242472068632</v>
      </c>
      <c r="O304" s="7">
        <v>43894</v>
      </c>
      <c r="P304">
        <v>1645879565385</v>
      </c>
      <c r="Q304">
        <v>1540274406813</v>
      </c>
      <c r="R304">
        <v>105605158572</v>
      </c>
      <c r="S304">
        <v>1379607991</v>
      </c>
      <c r="T304">
        <v>8820200266</v>
      </c>
    </row>
    <row r="305" spans="1:20">
      <c r="A305" s="7">
        <v>43906</v>
      </c>
      <c r="B305" s="8">
        <v>0.570833333333333</v>
      </c>
      <c r="C305" s="1">
        <v>2530126818898</v>
      </c>
      <c r="D305" s="1">
        <v>2507527931368</v>
      </c>
      <c r="E305" s="1">
        <v>22598887530</v>
      </c>
      <c r="F305" s="1">
        <v>1167179400</v>
      </c>
      <c r="G305" s="1">
        <v>13392866739</v>
      </c>
      <c r="H305">
        <v>2060</v>
      </c>
      <c r="I305" s="1">
        <v>178500000000</v>
      </c>
      <c r="J305">
        <v>47</v>
      </c>
      <c r="K305" s="1">
        <v>2750000000000</v>
      </c>
      <c r="L305" s="1">
        <f t="shared" si="8"/>
        <v>-155901112470</v>
      </c>
      <c r="M305" s="1">
        <f t="shared" si="9"/>
        <v>242472068632</v>
      </c>
      <c r="O305" s="7">
        <v>43895</v>
      </c>
      <c r="P305">
        <v>1646702014421</v>
      </c>
      <c r="Q305">
        <v>1540274406813</v>
      </c>
      <c r="R305">
        <v>106427607608</v>
      </c>
      <c r="S305">
        <v>1664817169</v>
      </c>
      <c r="T305">
        <v>9183672605</v>
      </c>
    </row>
    <row r="306" spans="1:20">
      <c r="A306" s="7">
        <v>43907</v>
      </c>
      <c r="B306" s="8">
        <v>0.6</v>
      </c>
      <c r="C306" s="1">
        <v>2531159385547</v>
      </c>
      <c r="D306" s="1">
        <v>2507527931368</v>
      </c>
      <c r="E306" s="1">
        <v>23631454179</v>
      </c>
      <c r="F306" s="1">
        <v>1031685549</v>
      </c>
      <c r="G306" s="1">
        <v>6678097705</v>
      </c>
      <c r="H306">
        <v>2074</v>
      </c>
      <c r="I306" s="1">
        <v>178500000000</v>
      </c>
      <c r="J306">
        <v>47</v>
      </c>
      <c r="K306" s="1">
        <v>2750000000000</v>
      </c>
      <c r="L306" s="1">
        <f t="shared" si="8"/>
        <v>-154868545821</v>
      </c>
      <c r="M306" s="1">
        <f t="shared" si="9"/>
        <v>242472068632</v>
      </c>
      <c r="O306" s="7">
        <v>43896</v>
      </c>
      <c r="P306">
        <v>1647859718364</v>
      </c>
      <c r="Q306">
        <v>1540274406813</v>
      </c>
      <c r="R306">
        <v>107585311551</v>
      </c>
      <c r="S306">
        <v>1978515599</v>
      </c>
      <c r="T306">
        <v>8738587802</v>
      </c>
    </row>
    <row r="307" spans="1:20">
      <c r="A307" s="7">
        <v>43908</v>
      </c>
      <c r="B307" s="8">
        <v>0.549305555555556</v>
      </c>
      <c r="C307" s="1">
        <v>2532105601248</v>
      </c>
      <c r="D307" s="1">
        <v>2507527931368</v>
      </c>
      <c r="E307" s="1">
        <v>24577669880</v>
      </c>
      <c r="F307" s="1">
        <v>1977901250</v>
      </c>
      <c r="G307" s="1">
        <v>6973227760</v>
      </c>
      <c r="H307">
        <v>2094</v>
      </c>
      <c r="I307" s="1">
        <v>178500000000</v>
      </c>
      <c r="J307">
        <v>47</v>
      </c>
      <c r="K307" s="1">
        <v>2750000000000</v>
      </c>
      <c r="L307" s="1">
        <f t="shared" si="8"/>
        <v>-153922330120</v>
      </c>
      <c r="M307" s="1">
        <f t="shared" si="9"/>
        <v>242472068632</v>
      </c>
      <c r="O307" s="7">
        <v>43897</v>
      </c>
      <c r="P307">
        <v>1648957136316</v>
      </c>
      <c r="Q307">
        <v>1540274406813</v>
      </c>
      <c r="R307">
        <v>108682729503</v>
      </c>
      <c r="S307">
        <v>2243484515</v>
      </c>
      <c r="T307">
        <v>9628561568</v>
      </c>
    </row>
    <row r="308" spans="1:20">
      <c r="A308" s="7">
        <v>43909</v>
      </c>
      <c r="B308" s="8">
        <v>0.657638888888889</v>
      </c>
      <c r="C308" s="1">
        <v>2532952154937</v>
      </c>
      <c r="D308" s="1">
        <v>2507527931368</v>
      </c>
      <c r="E308" s="1">
        <v>25424223569</v>
      </c>
      <c r="F308" s="1">
        <v>845672589</v>
      </c>
      <c r="G308" s="1">
        <v>7298042128</v>
      </c>
      <c r="H308">
        <v>2110</v>
      </c>
      <c r="I308" s="1">
        <v>178500000000</v>
      </c>
      <c r="J308">
        <v>47</v>
      </c>
      <c r="K308" s="1">
        <v>2750000000000</v>
      </c>
      <c r="L308" s="1">
        <f t="shared" si="8"/>
        <v>-153075776431</v>
      </c>
      <c r="M308" s="1">
        <f t="shared" si="9"/>
        <v>242472068632</v>
      </c>
      <c r="O308" s="7">
        <v>43898</v>
      </c>
      <c r="P308">
        <v>1925826386119</v>
      </c>
      <c r="Q308">
        <v>1525111887813</v>
      </c>
      <c r="R308">
        <v>400714498306</v>
      </c>
      <c r="S308">
        <v>0</v>
      </c>
      <c r="T308">
        <v>3341943553</v>
      </c>
    </row>
    <row r="309" spans="1:20">
      <c r="A309" s="7">
        <v>43910</v>
      </c>
      <c r="B309" s="8">
        <v>0.576388888888889</v>
      </c>
      <c r="C309" s="1">
        <v>2533403590679</v>
      </c>
      <c r="D309" s="1">
        <v>2507527931368</v>
      </c>
      <c r="E309" s="1">
        <v>25875659311</v>
      </c>
      <c r="F309" s="1">
        <v>1169848975</v>
      </c>
      <c r="G309" s="1">
        <v>6596913167</v>
      </c>
      <c r="H309">
        <v>2120</v>
      </c>
      <c r="I309" s="1">
        <v>178500000000</v>
      </c>
      <c r="J309">
        <v>47</v>
      </c>
      <c r="K309" s="1">
        <v>2750000000000</v>
      </c>
      <c r="L309" s="1">
        <f t="shared" si="8"/>
        <v>-152624340689</v>
      </c>
      <c r="M309" s="1">
        <f t="shared" si="9"/>
        <v>242472068632</v>
      </c>
      <c r="O309" s="7">
        <v>43899</v>
      </c>
      <c r="P309">
        <v>2524087833272</v>
      </c>
      <c r="Q309">
        <v>2507527931368</v>
      </c>
      <c r="R309">
        <v>16559901904</v>
      </c>
      <c r="S309">
        <v>7423048813</v>
      </c>
      <c r="T309">
        <v>8274492091</v>
      </c>
    </row>
    <row r="310" spans="1:20">
      <c r="A310" s="7">
        <v>43912</v>
      </c>
      <c r="B310" s="8">
        <v>0.690277777777778</v>
      </c>
      <c r="C310" s="1">
        <v>2535869218275</v>
      </c>
      <c r="D310" s="1">
        <v>2507527931368</v>
      </c>
      <c r="E310" s="1">
        <v>28341286907</v>
      </c>
      <c r="F310" s="1">
        <v>1121031717</v>
      </c>
      <c r="G310" s="1">
        <v>6874173277</v>
      </c>
      <c r="H310">
        <v>2170</v>
      </c>
      <c r="I310" s="1">
        <v>178500000000</v>
      </c>
      <c r="J310">
        <v>47</v>
      </c>
      <c r="K310" s="1">
        <v>2750000000000</v>
      </c>
      <c r="L310" s="1">
        <f t="shared" si="8"/>
        <v>-150158713093</v>
      </c>
      <c r="M310" s="1">
        <f t="shared" si="9"/>
        <v>242472068632</v>
      </c>
      <c r="O310" s="7">
        <v>43900</v>
      </c>
      <c r="P310">
        <v>2525063205788</v>
      </c>
      <c r="Q310">
        <v>2507527931368</v>
      </c>
      <c r="R310">
        <v>17535274420</v>
      </c>
      <c r="S310">
        <v>974491416</v>
      </c>
      <c r="T310">
        <v>7534213194</v>
      </c>
    </row>
    <row r="311" spans="1:20">
      <c r="A311" s="7">
        <v>43913</v>
      </c>
      <c r="B311" s="8">
        <v>0.772916666666667</v>
      </c>
      <c r="C311" s="1">
        <v>2536813268062</v>
      </c>
      <c r="D311" s="1">
        <v>2507527931368</v>
      </c>
      <c r="E311" s="1">
        <v>29285336694</v>
      </c>
      <c r="F311" s="1">
        <v>911168687</v>
      </c>
      <c r="G311" s="1">
        <v>6618162564</v>
      </c>
      <c r="H311">
        <v>2180</v>
      </c>
      <c r="I311" s="1">
        <v>178500000000</v>
      </c>
      <c r="J311">
        <v>47</v>
      </c>
      <c r="K311" s="1">
        <v>2750000000000</v>
      </c>
      <c r="L311" s="1">
        <f t="shared" si="8"/>
        <v>-149214663306</v>
      </c>
      <c r="M311" s="1">
        <f t="shared" si="9"/>
        <v>242472068632</v>
      </c>
      <c r="O311" s="7">
        <v>43901</v>
      </c>
      <c r="P311">
        <v>2525584945109</v>
      </c>
      <c r="Q311">
        <v>2507527931368</v>
      </c>
      <c r="R311">
        <v>18057013741</v>
      </c>
      <c r="S311">
        <v>1171943867</v>
      </c>
      <c r="T311">
        <v>7518650247</v>
      </c>
    </row>
    <row r="312" spans="1:20">
      <c r="A312" s="7">
        <v>43914</v>
      </c>
      <c r="B312" s="8">
        <v>0.764583333333333</v>
      </c>
      <c r="C312" s="1">
        <v>2537707368046</v>
      </c>
      <c r="D312" s="1">
        <v>2507527931368</v>
      </c>
      <c r="E312" s="1">
        <v>30179436678</v>
      </c>
      <c r="F312" s="1">
        <v>1804387571</v>
      </c>
      <c r="G312" s="1">
        <v>6479695899</v>
      </c>
      <c r="H312">
        <v>2194</v>
      </c>
      <c r="I312" s="1">
        <v>178500000000</v>
      </c>
      <c r="J312">
        <v>47</v>
      </c>
      <c r="K312" s="1">
        <v>2750000000000</v>
      </c>
      <c r="L312" s="1">
        <f t="shared" si="8"/>
        <v>-148320563322</v>
      </c>
      <c r="M312" s="1">
        <f t="shared" si="9"/>
        <v>242472068632</v>
      </c>
      <c r="O312" s="7">
        <v>43902</v>
      </c>
      <c r="P312">
        <v>2526737509812</v>
      </c>
      <c r="Q312">
        <v>2507527931368</v>
      </c>
      <c r="R312">
        <v>19209578444</v>
      </c>
      <c r="S312">
        <v>1151683603</v>
      </c>
      <c r="T312">
        <v>7827147027</v>
      </c>
    </row>
    <row r="313" spans="1:20">
      <c r="A313" s="7">
        <v>43915</v>
      </c>
      <c r="B313" s="8">
        <v>0.726388888888889</v>
      </c>
      <c r="C313" s="1">
        <v>2538471734660</v>
      </c>
      <c r="D313" s="1">
        <v>2507527931368</v>
      </c>
      <c r="E313" s="1">
        <v>30943803292</v>
      </c>
      <c r="F313" s="1">
        <v>1656704398</v>
      </c>
      <c r="G313" s="1">
        <v>6296965712</v>
      </c>
      <c r="H313">
        <v>2249</v>
      </c>
      <c r="I313" s="1">
        <v>178500000000</v>
      </c>
      <c r="J313">
        <v>47</v>
      </c>
      <c r="K313" s="1">
        <v>2750000000000</v>
      </c>
      <c r="L313" s="1">
        <f t="shared" si="8"/>
        <v>-147556196708</v>
      </c>
      <c r="M313" s="1">
        <f t="shared" si="9"/>
        <v>242472068632</v>
      </c>
      <c r="O313" s="7">
        <v>43903</v>
      </c>
      <c r="P313">
        <v>2527958362809</v>
      </c>
      <c r="Q313">
        <v>2507527931368</v>
      </c>
      <c r="R313">
        <v>20430431441</v>
      </c>
      <c r="S313">
        <v>1219971897</v>
      </c>
      <c r="T313">
        <v>8225488578</v>
      </c>
    </row>
    <row r="314" spans="1:20">
      <c r="A314" s="7">
        <v>43916</v>
      </c>
      <c r="B314" s="8">
        <v>0.588194444444444</v>
      </c>
      <c r="C314" s="1">
        <v>2539089256852</v>
      </c>
      <c r="D314" s="1">
        <v>2507527931368</v>
      </c>
      <c r="E314" s="1">
        <v>31561325484</v>
      </c>
      <c r="F314" s="1">
        <v>1380126606</v>
      </c>
      <c r="G314" s="1">
        <v>6787228548</v>
      </c>
      <c r="H314">
        <v>2255</v>
      </c>
      <c r="I314" s="1">
        <v>178500000000</v>
      </c>
      <c r="J314">
        <v>47</v>
      </c>
      <c r="K314" s="1">
        <v>2750000000000</v>
      </c>
      <c r="L314" s="1">
        <f t="shared" si="8"/>
        <v>-146938674516</v>
      </c>
      <c r="M314" s="1">
        <f t="shared" si="9"/>
        <v>242472068632</v>
      </c>
      <c r="O314" s="7">
        <v>43904</v>
      </c>
      <c r="P314">
        <v>2528905877298</v>
      </c>
      <c r="Q314">
        <v>2507527931368</v>
      </c>
      <c r="R314">
        <v>21377945930</v>
      </c>
      <c r="S314">
        <v>2155605286</v>
      </c>
      <c r="T314">
        <v>8004236714</v>
      </c>
    </row>
    <row r="315" spans="1:20">
      <c r="A315" s="7">
        <v>43917</v>
      </c>
      <c r="B315" s="8">
        <v>0.593055555555556</v>
      </c>
      <c r="C315" s="1">
        <v>2540012166294</v>
      </c>
      <c r="D315" s="1">
        <v>2507527931368</v>
      </c>
      <c r="E315" s="1">
        <v>32484234926</v>
      </c>
      <c r="F315" s="1">
        <v>1538669434</v>
      </c>
      <c r="G315" s="1">
        <v>6539407915</v>
      </c>
      <c r="H315">
        <v>2305</v>
      </c>
      <c r="I315" s="1">
        <v>178500000000</v>
      </c>
      <c r="J315">
        <v>47</v>
      </c>
      <c r="K315" s="1">
        <v>2750000000000</v>
      </c>
      <c r="L315" s="1">
        <f t="shared" si="8"/>
        <v>-146015765074</v>
      </c>
      <c r="M315" s="1">
        <f t="shared" si="9"/>
        <v>242472068632</v>
      </c>
      <c r="O315" s="7">
        <v>43905</v>
      </c>
      <c r="P315">
        <v>2529431314381</v>
      </c>
      <c r="Q315">
        <v>2507527931368</v>
      </c>
      <c r="R315">
        <v>21903383013</v>
      </c>
      <c r="S315">
        <v>1440189372</v>
      </c>
      <c r="T315">
        <v>12730243322</v>
      </c>
    </row>
    <row r="316" spans="1:20">
      <c r="A316" s="7">
        <v>43918</v>
      </c>
      <c r="B316" s="8">
        <v>0.684027777777778</v>
      </c>
      <c r="C316" s="1">
        <v>2540173060973</v>
      </c>
      <c r="D316" s="1">
        <v>2529718485368</v>
      </c>
      <c r="E316" s="1">
        <v>10454575605</v>
      </c>
      <c r="F316" s="1">
        <v>1592478552</v>
      </c>
      <c r="G316" s="1">
        <v>6820052788</v>
      </c>
      <c r="H316">
        <v>2305</v>
      </c>
      <c r="I316" s="1">
        <v>178500000000</v>
      </c>
      <c r="J316">
        <v>47</v>
      </c>
      <c r="K316" s="1">
        <v>2750000000000</v>
      </c>
      <c r="L316" s="1">
        <f t="shared" si="8"/>
        <v>-168045424395</v>
      </c>
      <c r="M316" s="1">
        <f t="shared" si="9"/>
        <v>220281514632</v>
      </c>
      <c r="O316" s="7">
        <v>43906</v>
      </c>
      <c r="P316">
        <v>2530126818898</v>
      </c>
      <c r="Q316">
        <v>2507527931368</v>
      </c>
      <c r="R316">
        <v>22598887530</v>
      </c>
      <c r="S316">
        <v>1167179400</v>
      </c>
      <c r="T316">
        <v>13392866739</v>
      </c>
    </row>
    <row r="317" spans="1:20">
      <c r="A317" s="7">
        <v>43919</v>
      </c>
      <c r="B317" s="8">
        <v>0.727777777777778</v>
      </c>
      <c r="C317" s="1">
        <v>2541481743012</v>
      </c>
      <c r="D317" s="1">
        <v>2529718485368</v>
      </c>
      <c r="E317" s="1">
        <v>11763257644</v>
      </c>
      <c r="F317" s="1">
        <v>1287800939</v>
      </c>
      <c r="G317" s="1">
        <v>6986822010</v>
      </c>
      <c r="H317">
        <v>2330</v>
      </c>
      <c r="I317" s="1">
        <v>178500000000</v>
      </c>
      <c r="J317">
        <v>47</v>
      </c>
      <c r="K317" s="1">
        <v>2750000000000</v>
      </c>
      <c r="L317" s="1">
        <f t="shared" si="8"/>
        <v>-166736742356</v>
      </c>
      <c r="M317" s="1">
        <f t="shared" si="9"/>
        <v>220281514632</v>
      </c>
      <c r="O317" s="7">
        <v>43907</v>
      </c>
      <c r="P317">
        <v>2531159385547</v>
      </c>
      <c r="Q317">
        <v>2507527931368</v>
      </c>
      <c r="R317">
        <v>23631454179</v>
      </c>
      <c r="S317">
        <v>1031685549</v>
      </c>
      <c r="T317">
        <v>6678097705</v>
      </c>
    </row>
    <row r="318" spans="1:20">
      <c r="A318" s="7">
        <v>43920</v>
      </c>
      <c r="B318" s="8">
        <v>0.652083333333333</v>
      </c>
      <c r="C318" s="1">
        <v>2542337093547</v>
      </c>
      <c r="D318" s="1">
        <v>2529718485368</v>
      </c>
      <c r="E318" s="1">
        <v>12618608179</v>
      </c>
      <c r="F318" s="1">
        <v>2110270374</v>
      </c>
      <c r="G318" s="1">
        <v>7809291445</v>
      </c>
      <c r="H318">
        <v>2355</v>
      </c>
      <c r="I318" s="1">
        <v>178500000000</v>
      </c>
      <c r="J318">
        <v>47</v>
      </c>
      <c r="K318" s="1">
        <v>2750000000000</v>
      </c>
      <c r="L318" s="1">
        <f t="shared" si="8"/>
        <v>-165881391821</v>
      </c>
      <c r="M318" s="1">
        <f t="shared" si="9"/>
        <v>220281514632</v>
      </c>
      <c r="O318" s="7">
        <v>43908</v>
      </c>
      <c r="P318">
        <v>2532105601248</v>
      </c>
      <c r="Q318">
        <v>2507527931368</v>
      </c>
      <c r="R318">
        <v>24577669880</v>
      </c>
      <c r="S318">
        <v>1977901250</v>
      </c>
      <c r="T318">
        <v>6973227760</v>
      </c>
    </row>
    <row r="319" spans="1:20">
      <c r="A319" s="7">
        <v>43921</v>
      </c>
      <c r="B319" s="8">
        <v>0.44375</v>
      </c>
      <c r="C319" s="1">
        <v>2543207676046</v>
      </c>
      <c r="D319" s="1">
        <v>2529718485368</v>
      </c>
      <c r="E319" s="1">
        <v>13489190678</v>
      </c>
      <c r="F319" s="1">
        <v>1692170834</v>
      </c>
      <c r="G319" s="1">
        <v>7767824157</v>
      </c>
      <c r="H319">
        <v>2384</v>
      </c>
      <c r="I319" s="1">
        <v>178500000000</v>
      </c>
      <c r="J319">
        <v>47</v>
      </c>
      <c r="K319" s="1">
        <v>2750000000000</v>
      </c>
      <c r="L319" s="1">
        <f t="shared" si="8"/>
        <v>-165010809322</v>
      </c>
      <c r="M319" s="1">
        <f t="shared" si="9"/>
        <v>220281514632</v>
      </c>
      <c r="O319" s="7">
        <v>43909</v>
      </c>
      <c r="P319">
        <v>2532952154937</v>
      </c>
      <c r="Q319">
        <v>2507527931368</v>
      </c>
      <c r="R319">
        <v>25424223569</v>
      </c>
      <c r="S319">
        <v>845672589</v>
      </c>
      <c r="T319">
        <v>7298042128</v>
      </c>
    </row>
    <row r="320" spans="1:20">
      <c r="A320" s="7">
        <v>43922</v>
      </c>
      <c r="B320" s="8">
        <v>0.547916666666667</v>
      </c>
      <c r="C320" s="1">
        <v>2544050493153</v>
      </c>
      <c r="D320" s="1">
        <v>2529718485368</v>
      </c>
      <c r="E320" s="1">
        <v>14332007785</v>
      </c>
      <c r="F320" s="1">
        <v>841936007</v>
      </c>
      <c r="G320" s="1">
        <v>7716541280</v>
      </c>
      <c r="H320">
        <v>2414</v>
      </c>
      <c r="I320" s="1">
        <v>178500000000</v>
      </c>
      <c r="J320">
        <v>47</v>
      </c>
      <c r="K320" s="1">
        <v>2750000000000</v>
      </c>
      <c r="L320" s="1">
        <f t="shared" si="8"/>
        <v>-164167992215</v>
      </c>
      <c r="M320" s="1">
        <f t="shared" si="9"/>
        <v>220281514632</v>
      </c>
      <c r="O320" s="7">
        <v>43910</v>
      </c>
      <c r="P320">
        <v>2533403590679</v>
      </c>
      <c r="Q320">
        <v>2507527931368</v>
      </c>
      <c r="R320">
        <v>25875659311</v>
      </c>
      <c r="S320">
        <v>1169848975</v>
      </c>
      <c r="T320">
        <v>6596913167</v>
      </c>
    </row>
    <row r="321" spans="1:20">
      <c r="A321" s="7">
        <v>43923</v>
      </c>
      <c r="B321" s="8">
        <v>0.718055555555556</v>
      </c>
      <c r="C321" s="1">
        <v>2545022879783</v>
      </c>
      <c r="D321" s="1">
        <v>2529718485368</v>
      </c>
      <c r="E321" s="1">
        <v>15304394415</v>
      </c>
      <c r="F321" s="1">
        <v>971505530</v>
      </c>
      <c r="G321" s="1">
        <v>7307920204</v>
      </c>
      <c r="H321">
        <v>2445</v>
      </c>
      <c r="I321" s="1">
        <v>178500000000</v>
      </c>
      <c r="J321">
        <v>47</v>
      </c>
      <c r="K321" s="1">
        <v>2750000000000</v>
      </c>
      <c r="L321" s="1">
        <f t="shared" si="8"/>
        <v>-163195605585</v>
      </c>
      <c r="M321" s="1">
        <f t="shared" si="9"/>
        <v>220281514632</v>
      </c>
      <c r="O321" s="7">
        <v>43912</v>
      </c>
      <c r="P321">
        <v>2535869218275</v>
      </c>
      <c r="Q321">
        <v>2507527931368</v>
      </c>
      <c r="R321">
        <v>28341286907</v>
      </c>
      <c r="S321">
        <v>1121031717</v>
      </c>
      <c r="T321">
        <v>6874173277</v>
      </c>
    </row>
    <row r="322" spans="1:20">
      <c r="A322" s="7">
        <v>43924</v>
      </c>
      <c r="B322" s="8">
        <v>0.470833333333333</v>
      </c>
      <c r="C322" s="1">
        <v>2545453912643</v>
      </c>
      <c r="D322" s="1">
        <v>2529718485368</v>
      </c>
      <c r="E322" s="1">
        <v>15735427275</v>
      </c>
      <c r="F322" s="1">
        <v>1401657290</v>
      </c>
      <c r="G322" s="1">
        <v>7738071964</v>
      </c>
      <c r="H322">
        <v>2495</v>
      </c>
      <c r="I322" s="1">
        <v>178500000000</v>
      </c>
      <c r="J322">
        <v>47</v>
      </c>
      <c r="K322" s="1">
        <v>2750000000000</v>
      </c>
      <c r="L322" s="1">
        <f t="shared" si="8"/>
        <v>-162764572725</v>
      </c>
      <c r="M322" s="1">
        <f t="shared" si="9"/>
        <v>220281514632</v>
      </c>
      <c r="O322" s="7">
        <v>43913</v>
      </c>
      <c r="P322">
        <v>2536813268062</v>
      </c>
      <c r="Q322">
        <v>2507527931368</v>
      </c>
      <c r="R322">
        <v>29285336694</v>
      </c>
      <c r="S322">
        <v>911168687</v>
      </c>
      <c r="T322">
        <v>6618162564</v>
      </c>
    </row>
    <row r="323" spans="1:20">
      <c r="A323" s="7">
        <v>43925</v>
      </c>
      <c r="B323" s="8">
        <v>0.442361111111111</v>
      </c>
      <c r="C323" s="1">
        <v>2546597750721</v>
      </c>
      <c r="D323" s="1">
        <v>2529718485368</v>
      </c>
      <c r="E323" s="1">
        <v>16879265353</v>
      </c>
      <c r="F323" s="1">
        <v>1562108738</v>
      </c>
      <c r="G323" s="1">
        <v>7948000600</v>
      </c>
      <c r="H323">
        <v>2500</v>
      </c>
      <c r="I323" s="1">
        <v>178500000000</v>
      </c>
      <c r="J323">
        <v>47</v>
      </c>
      <c r="K323" s="1">
        <v>2750000000000</v>
      </c>
      <c r="L323" s="1">
        <f t="shared" si="8"/>
        <v>-161620734647</v>
      </c>
      <c r="M323" s="1">
        <f t="shared" si="9"/>
        <v>220281514632</v>
      </c>
      <c r="O323" s="7">
        <v>43914</v>
      </c>
      <c r="P323">
        <v>2537707368046</v>
      </c>
      <c r="Q323">
        <v>2507527931368</v>
      </c>
      <c r="R323">
        <v>30179436678</v>
      </c>
      <c r="S323">
        <v>1804387571</v>
      </c>
      <c r="T323">
        <v>6479695899</v>
      </c>
    </row>
    <row r="324" spans="1:20">
      <c r="A324" s="7">
        <v>43926</v>
      </c>
      <c r="B324" s="8">
        <v>0.463888888888889</v>
      </c>
      <c r="C324" s="1">
        <v>2547591930640</v>
      </c>
      <c r="D324" s="1">
        <v>2529718485368</v>
      </c>
      <c r="E324" s="1">
        <v>17873445272</v>
      </c>
      <c r="F324" s="1">
        <v>953298819</v>
      </c>
      <c r="G324" s="1">
        <v>7308820867</v>
      </c>
      <c r="H324">
        <v>2520</v>
      </c>
      <c r="I324" s="1">
        <v>178500000000</v>
      </c>
      <c r="J324">
        <v>47</v>
      </c>
      <c r="K324" s="1">
        <v>2750000000000</v>
      </c>
      <c r="L324" s="1">
        <f t="shared" si="8"/>
        <v>-160626554728</v>
      </c>
      <c r="M324" s="1">
        <f t="shared" si="9"/>
        <v>220281514632</v>
      </c>
      <c r="O324" s="7">
        <v>43915</v>
      </c>
      <c r="P324">
        <v>2538471734660</v>
      </c>
      <c r="Q324">
        <v>2507527931368</v>
      </c>
      <c r="R324">
        <v>30943803292</v>
      </c>
      <c r="S324">
        <v>1656704398</v>
      </c>
      <c r="T324">
        <v>6296965712</v>
      </c>
    </row>
    <row r="325" spans="1:20">
      <c r="A325" s="7">
        <v>43927</v>
      </c>
      <c r="B325" s="8">
        <v>0.494444444444444</v>
      </c>
      <c r="C325" s="1">
        <v>2548608998033</v>
      </c>
      <c r="D325" s="1">
        <v>2529718485368</v>
      </c>
      <c r="E325" s="1">
        <v>18890512665</v>
      </c>
      <c r="F325" s="1">
        <v>1937485112</v>
      </c>
      <c r="G325" s="1">
        <v>7005206221</v>
      </c>
      <c r="H325">
        <v>2545</v>
      </c>
      <c r="I325" s="1">
        <v>178500000000</v>
      </c>
      <c r="J325">
        <v>47</v>
      </c>
      <c r="K325" s="1">
        <v>2750000000000</v>
      </c>
      <c r="L325" s="1">
        <f t="shared" si="8"/>
        <v>-159609487335</v>
      </c>
      <c r="M325" s="1">
        <f t="shared" si="9"/>
        <v>220281514632</v>
      </c>
      <c r="O325" s="7">
        <v>43916</v>
      </c>
      <c r="P325">
        <v>2539089256852</v>
      </c>
      <c r="Q325">
        <v>2507527931368</v>
      </c>
      <c r="R325">
        <v>31561325484</v>
      </c>
      <c r="S325">
        <v>1380126606</v>
      </c>
      <c r="T325">
        <v>6787228548</v>
      </c>
    </row>
    <row r="326" spans="1:20">
      <c r="A326" s="7">
        <v>43928</v>
      </c>
      <c r="B326" s="8">
        <v>0.448611111111111</v>
      </c>
      <c r="C326" s="1">
        <v>2549483188472</v>
      </c>
      <c r="D326" s="1">
        <v>2529718485368</v>
      </c>
      <c r="E326" s="1">
        <v>19764703104</v>
      </c>
      <c r="F326" s="1">
        <v>1857495632</v>
      </c>
      <c r="G326" s="1">
        <v>7056046125</v>
      </c>
      <c r="H326">
        <v>2578</v>
      </c>
      <c r="I326" s="1">
        <v>178500000000</v>
      </c>
      <c r="J326">
        <v>47</v>
      </c>
      <c r="K326" s="1">
        <v>2750000000000</v>
      </c>
      <c r="L326" s="1">
        <f t="shared" si="8"/>
        <v>-158735296896</v>
      </c>
      <c r="M326" s="1">
        <f t="shared" si="9"/>
        <v>220281514632</v>
      </c>
      <c r="O326" s="7">
        <v>43917</v>
      </c>
      <c r="P326">
        <v>2540012166294</v>
      </c>
      <c r="Q326">
        <v>2507527931368</v>
      </c>
      <c r="R326">
        <v>32484234926</v>
      </c>
      <c r="S326">
        <v>1538669434</v>
      </c>
      <c r="T326">
        <v>6539407915</v>
      </c>
    </row>
    <row r="327" spans="1:20">
      <c r="A327" s="7">
        <v>43929</v>
      </c>
      <c r="B327" s="8">
        <v>0.688194444444444</v>
      </c>
      <c r="C327" s="1">
        <v>2550550340615</v>
      </c>
      <c r="D327" s="1">
        <v>2529718485368</v>
      </c>
      <c r="E327" s="1">
        <v>20831855247</v>
      </c>
      <c r="F327" s="1">
        <v>1067152143</v>
      </c>
      <c r="G327" s="1">
        <v>6411560862</v>
      </c>
      <c r="H327">
        <v>2608</v>
      </c>
      <c r="I327" s="1">
        <v>178500000000</v>
      </c>
      <c r="J327">
        <v>47</v>
      </c>
      <c r="K327" s="1">
        <v>2750000000000</v>
      </c>
      <c r="L327" s="1">
        <f t="shared" si="8"/>
        <v>-157668144753</v>
      </c>
      <c r="M327" s="1">
        <f t="shared" si="9"/>
        <v>220281514632</v>
      </c>
      <c r="O327" s="7">
        <v>43918</v>
      </c>
      <c r="P327">
        <v>2540173060973</v>
      </c>
      <c r="Q327">
        <v>2529718485368</v>
      </c>
      <c r="R327">
        <v>10454575605</v>
      </c>
      <c r="S327">
        <v>1592478552</v>
      </c>
      <c r="T327">
        <v>6820052788</v>
      </c>
    </row>
    <row r="328" spans="1:20">
      <c r="A328" s="7">
        <v>43930</v>
      </c>
      <c r="B328" s="8">
        <v>0.48125</v>
      </c>
      <c r="C328" s="1">
        <v>2551572600982</v>
      </c>
      <c r="D328" s="1">
        <v>2529718485368</v>
      </c>
      <c r="E328" s="1">
        <v>21854115614</v>
      </c>
      <c r="F328" s="1">
        <v>2089412510</v>
      </c>
      <c r="G328" s="1">
        <v>7433821229</v>
      </c>
      <c r="H328">
        <v>2639</v>
      </c>
      <c r="I328" s="1">
        <v>178500000000</v>
      </c>
      <c r="J328">
        <v>47</v>
      </c>
      <c r="K328" s="1">
        <v>2750000000000</v>
      </c>
      <c r="L328" s="1">
        <f t="shared" si="8"/>
        <v>-156645884386</v>
      </c>
      <c r="M328" s="1">
        <f t="shared" si="9"/>
        <v>220281514632</v>
      </c>
      <c r="O328" s="7">
        <v>43919</v>
      </c>
      <c r="P328">
        <v>2541481743012</v>
      </c>
      <c r="Q328">
        <v>2529718485368</v>
      </c>
      <c r="R328">
        <v>11763257644</v>
      </c>
      <c r="S328">
        <v>1287800939</v>
      </c>
      <c r="T328">
        <v>6986822010</v>
      </c>
    </row>
    <row r="329" spans="1:20">
      <c r="A329" s="7">
        <v>43931</v>
      </c>
      <c r="B329" s="8">
        <v>0.50625</v>
      </c>
      <c r="C329" s="1">
        <v>2552330661764</v>
      </c>
      <c r="D329" s="1">
        <v>2529718485368</v>
      </c>
      <c r="E329" s="1">
        <v>22612176396</v>
      </c>
      <c r="F329" s="1">
        <v>758060782</v>
      </c>
      <c r="G329" s="1">
        <v>6790224721</v>
      </c>
      <c r="H329">
        <v>2664</v>
      </c>
      <c r="I329" s="1">
        <v>178500000000</v>
      </c>
      <c r="J329">
        <v>47</v>
      </c>
      <c r="K329" s="1">
        <v>2750000000000</v>
      </c>
      <c r="L329" s="1">
        <f t="shared" si="8"/>
        <v>-155887823604</v>
      </c>
      <c r="M329" s="1">
        <f t="shared" si="9"/>
        <v>220281514632</v>
      </c>
      <c r="O329" s="7">
        <v>43920</v>
      </c>
      <c r="P329">
        <v>2542337093547</v>
      </c>
      <c r="Q329">
        <v>2529718485368</v>
      </c>
      <c r="R329">
        <v>12618608179</v>
      </c>
      <c r="S329">
        <v>2110270374</v>
      </c>
      <c r="T329">
        <v>7809291445</v>
      </c>
    </row>
    <row r="330" spans="1:20">
      <c r="A330" s="7">
        <v>43932</v>
      </c>
      <c r="B330" s="8">
        <v>0.418055555555556</v>
      </c>
      <c r="C330" s="1">
        <v>2551816668074</v>
      </c>
      <c r="D330" s="1">
        <v>2550932654992</v>
      </c>
      <c r="E330" s="1">
        <v>884013082</v>
      </c>
      <c r="F330" s="1">
        <v>1436994431</v>
      </c>
      <c r="G330" s="1">
        <v>7633302445</v>
      </c>
      <c r="H330">
        <v>2689</v>
      </c>
      <c r="I330" s="1">
        <v>178500000000</v>
      </c>
      <c r="J330">
        <v>47</v>
      </c>
      <c r="K330" s="1">
        <v>2750000000000</v>
      </c>
      <c r="L330" s="1">
        <f t="shared" si="8"/>
        <v>-177615986918</v>
      </c>
      <c r="M330" s="1">
        <f t="shared" si="9"/>
        <v>199067345008</v>
      </c>
      <c r="O330" s="7">
        <v>43921</v>
      </c>
      <c r="P330">
        <v>2543207676046</v>
      </c>
      <c r="Q330">
        <v>2529718485368</v>
      </c>
      <c r="R330">
        <v>13489190678</v>
      </c>
      <c r="S330">
        <v>1692170834</v>
      </c>
      <c r="T330">
        <v>7767824157</v>
      </c>
    </row>
    <row r="331" spans="1:20">
      <c r="A331" s="7">
        <v>43933</v>
      </c>
      <c r="B331" s="8">
        <v>0.498611111111111</v>
      </c>
      <c r="C331" s="1">
        <v>2552880841724</v>
      </c>
      <c r="D331" s="1">
        <v>2550932654992</v>
      </c>
      <c r="E331" s="1">
        <v>1948186732</v>
      </c>
      <c r="F331" s="1">
        <v>1023292550</v>
      </c>
      <c r="G331" s="1">
        <v>7524638017</v>
      </c>
      <c r="H331">
        <v>2714</v>
      </c>
      <c r="I331" s="1">
        <v>178500000000</v>
      </c>
      <c r="J331">
        <v>47</v>
      </c>
      <c r="K331" s="1">
        <v>2750000000000</v>
      </c>
      <c r="L331" s="1">
        <f t="shared" si="8"/>
        <v>-176551813268</v>
      </c>
      <c r="M331" s="1">
        <f t="shared" si="9"/>
        <v>199067345008</v>
      </c>
      <c r="O331" s="7">
        <v>43922</v>
      </c>
      <c r="P331">
        <v>2544050493153</v>
      </c>
      <c r="Q331">
        <v>2529718485368</v>
      </c>
      <c r="R331">
        <v>14332007785</v>
      </c>
      <c r="S331">
        <v>841936007</v>
      </c>
      <c r="T331">
        <v>7716541280</v>
      </c>
    </row>
    <row r="332" spans="1:20">
      <c r="A332" s="7">
        <v>43934</v>
      </c>
      <c r="B332" s="8">
        <v>0.606944444444444</v>
      </c>
      <c r="C332" s="1">
        <v>2553803716563</v>
      </c>
      <c r="D332" s="1">
        <v>2550932654992</v>
      </c>
      <c r="E332" s="1">
        <v>2871061571</v>
      </c>
      <c r="F332" s="1">
        <v>889993739</v>
      </c>
      <c r="G332" s="1">
        <v>6477146644</v>
      </c>
      <c r="H332">
        <v>2739</v>
      </c>
      <c r="I332" s="1">
        <v>178500000000</v>
      </c>
      <c r="J332">
        <v>47</v>
      </c>
      <c r="K332" s="1">
        <v>2750000000000</v>
      </c>
      <c r="L332" s="1">
        <f t="shared" si="8"/>
        <v>-175628938429</v>
      </c>
      <c r="M332" s="1">
        <f t="shared" si="9"/>
        <v>199067345008</v>
      </c>
      <c r="O332" s="7">
        <v>43923</v>
      </c>
      <c r="P332">
        <v>2545022879783</v>
      </c>
      <c r="Q332">
        <v>2529718485368</v>
      </c>
      <c r="R332">
        <v>15304394415</v>
      </c>
      <c r="S332">
        <v>971505530</v>
      </c>
      <c r="T332">
        <v>7307920204</v>
      </c>
    </row>
    <row r="333" spans="1:20">
      <c r="A333" s="7">
        <v>43935</v>
      </c>
      <c r="B333" s="8">
        <v>0.7125</v>
      </c>
      <c r="C333" s="1">
        <v>2554844555805</v>
      </c>
      <c r="D333" s="1">
        <v>2550932654992</v>
      </c>
      <c r="E333" s="1">
        <v>3911900813</v>
      </c>
      <c r="F333" s="1">
        <v>1039958142</v>
      </c>
      <c r="G333" s="1">
        <v>6643795447</v>
      </c>
      <c r="H333">
        <v>2768</v>
      </c>
      <c r="I333" s="1">
        <v>178500000000</v>
      </c>
      <c r="J333">
        <v>47</v>
      </c>
      <c r="K333" s="1">
        <v>2750000000000</v>
      </c>
      <c r="L333" s="1">
        <f t="shared" si="8"/>
        <v>-174588099187</v>
      </c>
      <c r="M333" s="1">
        <f t="shared" si="9"/>
        <v>199067345008</v>
      </c>
      <c r="O333" s="7">
        <v>43924</v>
      </c>
      <c r="P333">
        <v>2545453912643</v>
      </c>
      <c r="Q333">
        <v>2529718485368</v>
      </c>
      <c r="R333">
        <v>15735427275</v>
      </c>
      <c r="S333">
        <v>1401657290</v>
      </c>
      <c r="T333">
        <v>7738071964</v>
      </c>
    </row>
    <row r="334" spans="1:20">
      <c r="A334" s="7">
        <v>43936</v>
      </c>
      <c r="B334" s="8">
        <v>0.391666666666667</v>
      </c>
      <c r="C334" s="1">
        <v>2555454623287</v>
      </c>
      <c r="D334" s="1">
        <v>2550932654992</v>
      </c>
      <c r="E334" s="1">
        <v>4521968295</v>
      </c>
      <c r="F334" s="1">
        <v>1650025624</v>
      </c>
      <c r="G334" s="1">
        <v>7253862929</v>
      </c>
      <c r="H334">
        <v>2793</v>
      </c>
      <c r="I334" s="1">
        <v>178500000000</v>
      </c>
      <c r="J334">
        <v>47</v>
      </c>
      <c r="K334" s="1">
        <v>2750000000000</v>
      </c>
      <c r="L334" s="1">
        <f t="shared" si="8"/>
        <v>-173978031705</v>
      </c>
      <c r="M334" s="1">
        <f t="shared" si="9"/>
        <v>199067345008</v>
      </c>
      <c r="O334" s="7">
        <v>43925</v>
      </c>
      <c r="P334">
        <v>2546597750721</v>
      </c>
      <c r="Q334">
        <v>2529718485368</v>
      </c>
      <c r="R334">
        <v>16879265353</v>
      </c>
      <c r="S334">
        <v>1562108738</v>
      </c>
      <c r="T334">
        <v>7948000600</v>
      </c>
    </row>
    <row r="335" spans="15:20">
      <c r="O335" s="7">
        <v>43926</v>
      </c>
      <c r="P335">
        <v>2547591930640</v>
      </c>
      <c r="Q335">
        <v>2529718485368</v>
      </c>
      <c r="R335">
        <v>17873445272</v>
      </c>
      <c r="S335">
        <v>953298819</v>
      </c>
      <c r="T335">
        <v>7308820867</v>
      </c>
    </row>
    <row r="336" spans="15:20">
      <c r="O336" s="7">
        <v>43927</v>
      </c>
      <c r="P336">
        <v>2548608998033</v>
      </c>
      <c r="Q336">
        <v>2529718485368</v>
      </c>
      <c r="R336">
        <v>18890512665</v>
      </c>
      <c r="S336">
        <v>1937485112</v>
      </c>
      <c r="T336">
        <v>7005206221</v>
      </c>
    </row>
    <row r="337" spans="15:20">
      <c r="O337" s="7">
        <v>43928</v>
      </c>
      <c r="P337">
        <v>2549483188472</v>
      </c>
      <c r="Q337">
        <v>2529718485368</v>
      </c>
      <c r="R337">
        <v>19764703104</v>
      </c>
      <c r="S337">
        <v>1857495632</v>
      </c>
      <c r="T337">
        <v>7056046125</v>
      </c>
    </row>
    <row r="338" spans="15:20">
      <c r="O338" s="7">
        <v>43929</v>
      </c>
      <c r="P338">
        <v>2550550340615</v>
      </c>
      <c r="Q338">
        <v>2529718485368</v>
      </c>
      <c r="R338">
        <v>20831855247</v>
      </c>
      <c r="S338">
        <v>1067152143</v>
      </c>
      <c r="T338">
        <v>6411560862</v>
      </c>
    </row>
    <row r="339" spans="15:20">
      <c r="O339" s="7">
        <v>43930</v>
      </c>
      <c r="P339">
        <v>2551572600982</v>
      </c>
      <c r="Q339">
        <v>2529718485368</v>
      </c>
      <c r="R339">
        <v>21854115614</v>
      </c>
      <c r="S339">
        <v>2089412510</v>
      </c>
      <c r="T339">
        <v>7433821229</v>
      </c>
    </row>
    <row r="340" spans="15:20">
      <c r="O340" s="7">
        <v>43931</v>
      </c>
      <c r="P340">
        <v>2552330661764</v>
      </c>
      <c r="Q340">
        <v>2529718485368</v>
      </c>
      <c r="R340">
        <v>22612176396</v>
      </c>
      <c r="S340">
        <v>758060782</v>
      </c>
      <c r="T340">
        <v>6790224721</v>
      </c>
    </row>
    <row r="341" spans="15:20">
      <c r="O341" s="7">
        <v>43932</v>
      </c>
      <c r="P341">
        <v>2551816668074</v>
      </c>
      <c r="Q341">
        <v>2550932654992</v>
      </c>
      <c r="R341">
        <v>884013082</v>
      </c>
      <c r="S341">
        <v>1436994431</v>
      </c>
      <c r="T341">
        <v>7633302445</v>
      </c>
    </row>
    <row r="342" spans="15:20">
      <c r="O342" s="7">
        <v>43933</v>
      </c>
      <c r="P342">
        <v>2552880841724</v>
      </c>
      <c r="Q342">
        <v>2550932654992</v>
      </c>
      <c r="R342">
        <v>1948186732</v>
      </c>
      <c r="S342">
        <v>1023292550</v>
      </c>
      <c r="T342">
        <v>7524638017</v>
      </c>
    </row>
    <row r="343" spans="15:20">
      <c r="O343" s="7">
        <v>43934</v>
      </c>
      <c r="P343">
        <v>2553803716563</v>
      </c>
      <c r="Q343">
        <v>2550932654992</v>
      </c>
      <c r="R343">
        <v>2871061571</v>
      </c>
      <c r="S343">
        <v>889993739</v>
      </c>
      <c r="T343">
        <v>6477146644</v>
      </c>
    </row>
    <row r="344" spans="15:20">
      <c r="O344" s="7">
        <v>43935</v>
      </c>
      <c r="P344">
        <v>2554844555805</v>
      </c>
      <c r="Q344">
        <v>2550932654992</v>
      </c>
      <c r="R344">
        <v>3911900813</v>
      </c>
      <c r="S344">
        <v>1039958142</v>
      </c>
      <c r="T344">
        <v>6643795447</v>
      </c>
    </row>
    <row r="345" spans="15:20">
      <c r="O345" s="7">
        <v>43936</v>
      </c>
      <c r="P345">
        <v>2555454623287</v>
      </c>
      <c r="Q345">
        <v>2550932654992</v>
      </c>
      <c r="R345">
        <v>4521968295</v>
      </c>
      <c r="S345">
        <v>1650025624</v>
      </c>
      <c r="T345">
        <v>7253862929</v>
      </c>
    </row>
    <row r="346" spans="15:20">
      <c r="O346" t="s">
        <v>308</v>
      </c>
      <c r="P346">
        <v>272909150952860</v>
      </c>
      <c r="Q346">
        <v>261416920998794</v>
      </c>
      <c r="R346">
        <v>11555188527699</v>
      </c>
      <c r="S346">
        <v>218988592631</v>
      </c>
      <c r="T346">
        <v>795273338657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89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22.625" style="1" customWidth="1"/>
    <col min="3" max="3" width="19.375" style="1" customWidth="1"/>
    <col min="4" max="4" width="13.2583333333333" style="1" customWidth="1"/>
    <col min="5" max="5" width="25.375" style="1" customWidth="1"/>
    <col min="6" max="6" width="17.125" customWidth="1"/>
    <col min="7" max="7" width="11.5" style="1" customWidth="1"/>
    <col min="8" max="8" width="27.5" customWidth="1"/>
    <col min="9" max="9" width="17.125"/>
    <col min="10" max="11" width="19.375"/>
    <col min="12" max="43" width="19.75"/>
    <col min="44" max="44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11">
      <c r="A7" s="57" t="s">
        <v>309</v>
      </c>
      <c r="B7" s="57" t="s">
        <v>18</v>
      </c>
      <c r="C7" s="58" t="s">
        <v>310</v>
      </c>
      <c r="E7" s="57" t="s">
        <v>311</v>
      </c>
      <c r="F7" s="58"/>
      <c r="H7" t="s">
        <v>312</v>
      </c>
      <c r="I7" t="s">
        <v>309</v>
      </c>
      <c r="J7" t="s">
        <v>313</v>
      </c>
      <c r="K7" t="s">
        <v>314</v>
      </c>
    </row>
    <row r="8" ht="21" customHeight="1" spans="1:11">
      <c r="A8" s="59" t="s">
        <v>315</v>
      </c>
      <c r="B8" s="1">
        <f ca="1" t="array" ref="B8">INDIRECT("IslaSantay!"&amp;"D"&amp;MAX(ROW(ISLASANTAY!I:I)*(ISLASANTAY!I:I&lt;&gt;"")))</f>
        <v>3290891000</v>
      </c>
      <c r="C8" s="1">
        <f ca="1" t="array" ref="C8">INDIRECT("IslaSantay!"&amp;"H"&amp;MAX(ROW(ISLASANTAY!I:I)*(ISLASANTAY!I:I&lt;&gt;"")))</f>
        <v>69152302</v>
      </c>
      <c r="E8" s="1" t="s">
        <v>316</v>
      </c>
      <c r="F8" s="60">
        <f ca="1" t="array" ref="F8">INDIRECT("北京超图软件!"&amp;"H"&amp;MAX(ROW(北京超图软件!H:H)*(北京超图软件!H:H&lt;&gt;"")))</f>
        <v>0</v>
      </c>
      <c r="I8" t="s">
        <v>317</v>
      </c>
      <c r="J8">
        <v>0</v>
      </c>
      <c r="K8">
        <v>0</v>
      </c>
    </row>
    <row r="9" ht="21" customHeight="1" spans="1:11">
      <c r="A9" s="59" t="s">
        <v>318</v>
      </c>
      <c r="B9" s="1">
        <f ca="1" t="array" ref="B9">INDIRECT("Kugluktuk!"&amp;"D"&amp;MAX(ROW(Kugluktuk!I:I)*(Kugluktuk!I:I&lt;&gt;"")))</f>
        <v>5757969000</v>
      </c>
      <c r="C9" s="1">
        <f ca="1" t="array" ref="C9">INDIRECT("Kugluktuk!"&amp;"H"&amp;MAX(ROW(Kugluktuk!I:I)*(Kugluktuk!I:I&lt;&gt;"")))</f>
        <v>93177455</v>
      </c>
      <c r="E9" t="s">
        <v>98</v>
      </c>
      <c r="F9" s="1">
        <f ca="1" t="array" ref="F9">INDIRECT("瑞幸咖啡!"&amp;"H"&amp;MAX(ROW(瑞幸咖啡!6:6)*(瑞幸咖啡!6:6&lt;&gt;"")))</f>
        <v>943</v>
      </c>
      <c r="I9" t="s">
        <v>315</v>
      </c>
      <c r="J9">
        <v>3290891000</v>
      </c>
      <c r="K9">
        <v>69152302</v>
      </c>
    </row>
    <row r="10" ht="21" customHeight="1" spans="1:11">
      <c r="A10" s="61" t="s">
        <v>185</v>
      </c>
      <c r="B10" s="1">
        <f ca="1" t="array" ref="B10">INDIRECT("庙湾岛!"&amp;"D"&amp;MAX(ROW(庙湾岛!I:I)*(庙湾岛!I:I&lt;&gt;"")))</f>
        <v>2945882000</v>
      </c>
      <c r="C10" s="1">
        <f ca="1" t="array" ref="C10">INDIRECT("庙湾岛!"&amp;"H"&amp;MAX(ROW(庙湾岛!I:I)*(庙湾岛!I:I&lt;&gt;"")))</f>
        <v>97330795</v>
      </c>
      <c r="E10" t="s">
        <v>59</v>
      </c>
      <c r="F10" s="60">
        <f ca="1" t="array" ref="F10">INDIRECT("云水姑娘!"&amp;"H"&amp;MAX(ROW(云水姑娘!K:K)*(云水姑娘!K:K&lt;&gt;"")))</f>
        <v>0</v>
      </c>
      <c r="I10" t="s">
        <v>319</v>
      </c>
      <c r="J10">
        <v>5757969000</v>
      </c>
      <c r="K10">
        <v>74449755</v>
      </c>
    </row>
    <row r="11" ht="21" customHeight="1" spans="1:29">
      <c r="A11" s="62" t="s">
        <v>198</v>
      </c>
      <c r="B11" s="1">
        <f ca="1" t="array" ref="B11">INDIRECT("平郡岛!"&amp;"D"&amp;MAX(ROW(平郡岛!I:I)*(平郡岛!I:I&lt;&gt;"")))</f>
        <v>2945882000</v>
      </c>
      <c r="C11" s="1">
        <f ca="1" t="array" ref="C11">INDIRECT("平郡岛!"&amp;"H"&amp;MAX(ROW(平郡岛!I:I)*(平郡岛!I:I&lt;&gt;"")))</f>
        <v>86887945</v>
      </c>
      <c r="D11"/>
      <c r="E11" t="s">
        <v>40</v>
      </c>
      <c r="F11" s="60">
        <f ca="1" t="array" ref="F11">INDIRECT("微软总部!"&amp;"H"&amp;MAX(ROW(微软总部!H:H)*(微软总部!H:H&lt;&gt;"")))</f>
        <v>0</v>
      </c>
      <c r="G11"/>
      <c r="I11" t="s">
        <v>198</v>
      </c>
      <c r="J11">
        <v>2945882000</v>
      </c>
      <c r="K11">
        <v>86887945</v>
      </c>
      <c r="X11" s="1"/>
      <c r="AC11" s="1"/>
    </row>
    <row r="12" ht="21" customHeight="1" spans="1:29">
      <c r="A12" s="62" t="s">
        <v>319</v>
      </c>
      <c r="B12" s="1">
        <f ca="1" t="array" ref="B12">INDIRECT("巴赫达尔机场!"&amp;"D"&amp;MAX(ROW(巴赫达尔机场!I:I)*(巴赫达尔机场!I:I&lt;&gt;"")))</f>
        <v>5757969000</v>
      </c>
      <c r="C12" s="1">
        <f ca="1" t="array" ref="C12">INDIRECT("巴赫达尔机场!"&amp;"H"&amp;MAX(ROW(巴赫达尔机场!I:I)*(巴赫达尔机场!I:I&lt;&gt;"")))</f>
        <v>74449755</v>
      </c>
      <c r="D12"/>
      <c r="E12" t="s">
        <v>57</v>
      </c>
      <c r="F12" s="60">
        <f ca="1" t="array" ref="F12">INDIRECT("夜殿幻艺术中心!"&amp;"H"&amp;MAX(ROW(夜殿幻艺术中心!H:H)*(夜殿幻艺术中心!H:H&lt;&gt;"")))</f>
        <v>0</v>
      </c>
      <c r="G12"/>
      <c r="I12" t="s">
        <v>318</v>
      </c>
      <c r="J12">
        <v>5757969000</v>
      </c>
      <c r="K12">
        <v>93177455</v>
      </c>
      <c r="X12" s="1"/>
      <c r="AC12" s="1"/>
    </row>
    <row r="13" ht="21" customHeight="1" spans="1:11">
      <c r="A13" s="62" t="s">
        <v>320</v>
      </c>
      <c r="B13" s="1">
        <f ca="1" t="array" ref="B13">INDIRECT("丹戎乌班市!"&amp;"D"&amp;MAX(ROW(丹戎乌班市!I:I)*(丹戎乌班市!I:I&lt;&gt;"")))</f>
        <v>19083876757</v>
      </c>
      <c r="C13" s="1">
        <f ca="1" t="array" ref="C13">INDIRECT("丹戎乌班市!"&amp;"H"&amp;MAX(ROW(丹戎乌班市!I:I)*(丹戎乌班市!I:I&lt;&gt;"")))</f>
        <v>425476344</v>
      </c>
      <c r="E13" t="s">
        <v>44</v>
      </c>
      <c r="F13" s="1">
        <f ca="1" t="array" ref="F13">INDIRECT("德信大厦!"&amp;"H"&amp;MAX(ROW(德信大厦!6:6)*(德信大厦!6:6&lt;&gt;"")))</f>
        <v>4123</v>
      </c>
      <c r="I13" t="s">
        <v>185</v>
      </c>
      <c r="J13">
        <v>2945882000</v>
      </c>
      <c r="K13">
        <v>97330795</v>
      </c>
    </row>
    <row r="14" ht="21" customHeight="1" spans="1:11">
      <c r="A14" s="62" t="s">
        <v>321</v>
      </c>
      <c r="B14" s="1">
        <f ca="1" t="array" ref="B14">INDIRECT("霍马利格岛!"&amp;"D"&amp;MAX(ROW(霍马利格岛!I:I)*(霍马利格岛!I:I&lt;&gt;"")))</f>
        <v>22190554000</v>
      </c>
      <c r="C14" s="1">
        <f ca="1" t="array" ref="C14">INDIRECT("霍马利格岛!"&amp;"H"&amp;MAX(ROW(霍马利格岛!I:I)*(霍马利格岛!I:I&lt;&gt;"")))</f>
        <v>125394721</v>
      </c>
      <c r="E14" t="s">
        <v>96</v>
      </c>
      <c r="F14" s="1">
        <f ca="1" t="array" ref="F14">INDIRECT("79罐!"&amp;"H"&amp;MAX(ROW('79罐'!6:6)*('79罐'!6:6&lt;&gt;"")))</f>
        <v>4879</v>
      </c>
      <c r="I14" t="s">
        <v>322</v>
      </c>
      <c r="J14">
        <v>6657166464</v>
      </c>
      <c r="K14">
        <v>107136844</v>
      </c>
    </row>
    <row r="15" ht="21" customHeight="1" spans="1:11">
      <c r="A15" s="62" t="s">
        <v>323</v>
      </c>
      <c r="B15" s="1">
        <f ca="1" t="array" ref="B15">INDIRECT("卡尔尼科巴机场!"&amp;"D"&amp;MAX(ROW(卡尔尼科巴机场!I:I)*(卡尔尼科巴机场!I:I&lt;&gt;"")))</f>
        <v>5757969000</v>
      </c>
      <c r="C15" s="1">
        <f ca="1" t="array" ref="C15">INDIRECT("卡尔尼科巴机场!"&amp;"H"&amp;MAX(ROW(卡尔尼科巴机场!I:I)*(卡尔尼科巴机场!I:I&lt;&gt;"")))</f>
        <v>125792455</v>
      </c>
      <c r="E15" t="s">
        <v>125</v>
      </c>
      <c r="F15" s="1">
        <f ca="1" t="array" ref="F15">INDIRECT("埃蒙小镇!"&amp;"H"&amp;MAX(ROW(埃蒙小镇!I:I)*(埃蒙小镇!I:I&lt;&gt;"")))</f>
        <v>0</v>
      </c>
      <c r="I15" t="s">
        <v>324</v>
      </c>
      <c r="J15">
        <v>7737846410</v>
      </c>
      <c r="K15">
        <v>113830484</v>
      </c>
    </row>
    <row r="16" ht="21" customHeight="1" spans="1:11">
      <c r="A16" s="62" t="s">
        <v>325</v>
      </c>
      <c r="B16" s="1">
        <f ca="1" t="array" ref="B16">INDIRECT("锡纳邦机场!"&amp;"D"&amp;MAX(ROW(锡纳邦机场!I:I)*(锡纳邦机场!I:I&lt;&gt;"")))</f>
        <v>6214278000</v>
      </c>
      <c r="C16" s="1">
        <f ca="1" t="array" ref="C16">INDIRECT("锡纳邦机场!"&amp;"H"&amp;MAX(ROW(锡纳邦机场!I:I)*(锡纳邦机场!I:I&lt;&gt;"")))</f>
        <v>166771410</v>
      </c>
      <c r="E16" t="s">
        <v>58</v>
      </c>
      <c r="F16" s="1">
        <f ca="1" t="array" ref="F16">INDIRECT("书情文化!"&amp;"H"&amp;MAX(ROW(书情文化!I:I)*(书情文化!I:I&lt;&gt;"")))</f>
        <v>0</v>
      </c>
      <c r="I16" t="s">
        <v>326</v>
      </c>
      <c r="J16">
        <v>7300401000</v>
      </c>
      <c r="K16">
        <v>116312673</v>
      </c>
    </row>
    <row r="17" ht="21" customHeight="1" spans="1:11">
      <c r="A17" s="62" t="s">
        <v>327</v>
      </c>
      <c r="B17" s="1">
        <f ca="1" t="array" ref="B17">INDIRECT("五结乡!"&amp;"D"&amp;MAX(ROW(五结乡!I:I)*(五结乡!I:I&lt;&gt;"")))</f>
        <v>15000814482</v>
      </c>
      <c r="C17" s="1">
        <f ca="1" t="array" ref="C17">INDIRECT("五结乡!"&amp;"H"&amp;MAX(ROW(五结乡!I:I)*(五结乡!I:I&lt;&gt;"")))</f>
        <v>364688591</v>
      </c>
      <c r="E17" t="s">
        <v>56</v>
      </c>
      <c r="F17" s="1">
        <f ca="1" t="array" ref="F17">INDIRECT("冠城南园!"&amp;"H"&amp;MAX(ROW(冠城南园!I:I)*(冠城南园!I:I&lt;&gt;"")))</f>
        <v>0</v>
      </c>
      <c r="I17" t="s">
        <v>321</v>
      </c>
      <c r="J17">
        <v>22190554000</v>
      </c>
      <c r="K17">
        <v>125394721</v>
      </c>
    </row>
    <row r="18" ht="21" customHeight="1" spans="1:11">
      <c r="A18" s="62" t="s">
        <v>328</v>
      </c>
      <c r="B18" s="1">
        <f ca="1" t="array" ref="B18">INDIRECT("阿勒格尼县机场!"&amp;"D"&amp;MAX(ROW(阿勒格尼县机场!I:I)*(阿勒格尼县机场!I:I&lt;&gt;"")))</f>
        <v>5295028536</v>
      </c>
      <c r="C18" s="1">
        <f ca="1" t="array" ref="C18">INDIRECT("阿勒格尼县机场!"&amp;"H"&amp;MAX(ROW(阿勒格尼县机场!I:I)*(阿勒格尼县机场!I:I&lt;&gt;"")))</f>
        <v>170445404</v>
      </c>
      <c r="E18" t="s">
        <v>329</v>
      </c>
      <c r="F18" s="1">
        <f ca="1" t="array" ref="F18">INDIRECT("土耳其皇家园林!"&amp;"H"&amp;MAX(ROW(土耳其皇家园林!I:I)*(土耳其皇家园林!I:I&lt;&gt;"")))</f>
        <v>0</v>
      </c>
      <c r="I18" t="s">
        <v>323</v>
      </c>
      <c r="J18">
        <v>5757969000</v>
      </c>
      <c r="K18">
        <v>125792455</v>
      </c>
    </row>
    <row r="19" ht="21" customHeight="1" spans="1:11">
      <c r="A19" s="62" t="s">
        <v>330</v>
      </c>
      <c r="B19" s="1">
        <f ca="1" t="array" ref="B19">INDIRECT("伊维桑!"&amp;"D"&amp;MAX(ROW(伊维桑!I:I)*(伊维桑!I:I&lt;&gt;"")))</f>
        <v>23300083000</v>
      </c>
      <c r="C19" s="1">
        <f ca="1" t="array" ref="C19">INDIRECT("伊维桑!"&amp;"H"&amp;MAX(ROW(伊维桑!I:I)*(伊维桑!I:I&lt;&gt;"")))</f>
        <v>719089102</v>
      </c>
      <c r="E19" t="s">
        <v>68</v>
      </c>
      <c r="F19" s="1">
        <f ca="1" t="array" ref="F19">INDIRECT("andersenAFBcommissary!"&amp;"H"&amp;MAX(ROW(andersenAFBcommissary!I:I)*(andersenAFBcommissary!I:I&lt;&gt;"")))</f>
        <v>0</v>
      </c>
      <c r="I19" t="s">
        <v>269</v>
      </c>
      <c r="J19">
        <v>5757969000</v>
      </c>
      <c r="K19">
        <v>152071033</v>
      </c>
    </row>
    <row r="20" ht="21" customHeight="1" spans="1:11">
      <c r="A20" s="62" t="s">
        <v>331</v>
      </c>
      <c r="B20" s="1">
        <f ca="1" t="array" ref="B20">INDIRECT("菲利宾BCCM!"&amp;"D"&amp;MAX(ROW(菲利宾BCCM!I:I)*(菲利宾BCCM!I:I&lt;&gt;"")))</f>
        <v>22190554000</v>
      </c>
      <c r="C20" s="1">
        <f ca="1" t="array" ref="C20">INDIRECT("菲利宾BCCM!"&amp;"H"&amp;MAX(ROW(菲利宾BCCM!I:I)*(菲利宾BCCM!I:I&lt;&gt;"")))</f>
        <v>577132689</v>
      </c>
      <c r="E20" t="s">
        <v>332</v>
      </c>
      <c r="F20" s="1">
        <f ca="1" t="array" ref="F20">INDIRECT("Melodica!"&amp;"H"&amp;MAX(ROW(Melodica!I:I)*(Melodica!I:I&lt;&gt;"")))</f>
        <v>0</v>
      </c>
      <c r="I20" t="s">
        <v>333</v>
      </c>
      <c r="J20">
        <v>5757969000</v>
      </c>
      <c r="K20">
        <v>152071033</v>
      </c>
    </row>
    <row r="21" ht="21" customHeight="1" spans="1:11">
      <c r="A21" s="62" t="s">
        <v>249</v>
      </c>
      <c r="B21" s="1">
        <f ca="1" t="array" ref="B21">INDIRECT("池田町!"&amp;"D"&amp;MAX(ROW(池田町!I:I)*(池田町!I:I&lt;&gt;"")))</f>
        <v>22190554000</v>
      </c>
      <c r="C21" s="1">
        <f ca="1" t="array" ref="C21">INDIRECT("池田町!"&amp;"H"&amp;MAX(ROW(池田町!I:I)*(池田町!I:I&lt;&gt;"")))</f>
        <v>652802351</v>
      </c>
      <c r="E21" t="s">
        <v>334</v>
      </c>
      <c r="F21" s="1">
        <f ca="1" t="array" ref="F21">INDIRECT("MUGHALGARDENS!"&amp;"H"&amp;MAX(ROW(MUGHALGARDENS!I:I)*(MUGHALGARDENS!I:I&lt;&gt;"")))</f>
        <v>0</v>
      </c>
      <c r="I21" t="s">
        <v>335</v>
      </c>
      <c r="J21">
        <v>5757969000</v>
      </c>
      <c r="K21">
        <v>152071033</v>
      </c>
    </row>
    <row r="22" ht="21" customHeight="1" spans="1:11">
      <c r="A22" s="62" t="s">
        <v>326</v>
      </c>
      <c r="B22" s="1">
        <f ca="1" t="array" ref="B22">INDIRECT("切列波维茨机场!"&amp;"D"&amp;MAX(ROW(切列波维茨机场!I:I)*(切列波维茨机场!I:I&lt;&gt;"")))</f>
        <v>7300401000</v>
      </c>
      <c r="C22" s="1">
        <f ca="1" t="array" ref="C22">INDIRECT("切列波维茨机场!"&amp;"H"&amp;MAX(ROW(切列波维茨机场!I:I)*(切列波维茨机场!I:I&lt;&gt;"")))</f>
        <v>116312673</v>
      </c>
      <c r="E22" t="s">
        <v>69</v>
      </c>
      <c r="F22" s="1">
        <f ca="1" t="array" ref="F22">INDIRECT("PointPanic!"&amp;"H"&amp;MAX(ROW(PointPanic!I:I)*(PointPanic!I:I&lt;&gt;"")))</f>
        <v>0</v>
      </c>
      <c r="I22" t="s">
        <v>336</v>
      </c>
      <c r="J22">
        <v>5757969000</v>
      </c>
      <c r="K22">
        <v>164731383</v>
      </c>
    </row>
    <row r="23" ht="21" customHeight="1" spans="1:11">
      <c r="A23" s="62" t="s">
        <v>337</v>
      </c>
      <c r="B23" s="1">
        <f ca="1" t="array" ref="B23">INDIRECT("麦迪逊市!"&amp;"D"&amp;MAX(ROW(麦迪逊市!I:I)*(麦迪逊市!I:I&lt;&gt;"")))</f>
        <v>18484731577</v>
      </c>
      <c r="C23" s="1">
        <f ca="1" t="array" ref="C23">INDIRECT("麦迪逊市!"&amp;"H"&amp;MAX(ROW(麦迪逊市!I:I)*(麦迪逊市!I:I&lt;&gt;"")))</f>
        <v>537791455</v>
      </c>
      <c r="E23" t="s">
        <v>338</v>
      </c>
      <c r="F23" s="1">
        <f ca="1" t="array" ref="F23">INDIRECT("秦山核电站方家山堆场!"&amp;"H"&amp;MAX(ROW(秦山核电站方家山堆场!I:I)*(秦山核电站方家山堆场!I:I&lt;&gt;"")))</f>
        <v>0</v>
      </c>
      <c r="I23" t="s">
        <v>325</v>
      </c>
      <c r="J23">
        <v>6214278000</v>
      </c>
      <c r="K23">
        <v>166771410</v>
      </c>
    </row>
    <row r="24" ht="21" customHeight="1" spans="1:11">
      <c r="A24" s="62" t="s">
        <v>339</v>
      </c>
      <c r="B24" s="1">
        <f ca="1" t="array" ref="B24">INDIRECT("佩里哈圣何塞!"&amp;"D"&amp;MAX(ROW(佩里哈圣何塞!I:I)*(佩里哈圣何塞!I:I&lt;&gt;"")))</f>
        <v>22190554000</v>
      </c>
      <c r="C24" s="1">
        <f ca="1" t="array" ref="C24">INDIRECT("佩里哈圣何塞!"&amp;"H"&amp;MAX(ROW(佩里哈圣何塞!I:I)*(佩里哈圣何塞!I:I&lt;&gt;"")))</f>
        <v>596583743</v>
      </c>
      <c r="E24" t="s">
        <v>63</v>
      </c>
      <c r="F24" s="1">
        <f ca="1" t="array" ref="F24">INDIRECT("中电20所!"&amp;"H"&amp;MAX(ROW(中电20所!I:I)*(中电20所!I:I&lt;&gt;"")))</f>
        <v>0</v>
      </c>
      <c r="I24" t="s">
        <v>328</v>
      </c>
      <c r="J24">
        <v>5295028536</v>
      </c>
      <c r="K24">
        <v>170445404</v>
      </c>
    </row>
    <row r="25" ht="21" customHeight="1" spans="1:11">
      <c r="A25" s="62" t="s">
        <v>340</v>
      </c>
      <c r="B25" s="1">
        <f ca="1" t="array" ref="B25">INDIRECT("鹿谷乡!"&amp;"D"&amp;MAX(ROW(鹿谷乡!I:I)*(鹿谷乡!I:I&lt;&gt;"")))</f>
        <v>22190554000</v>
      </c>
      <c r="C25" s="1">
        <f ca="1" t="array" ref="C25">INDIRECT("鹿谷乡!"&amp;"H"&amp;MAX(ROW(鹿谷乡!I:I)*(鹿谷乡!I:I&lt;&gt;"")))</f>
        <v>368613715</v>
      </c>
      <c r="E25" t="s">
        <v>72</v>
      </c>
      <c r="F25" s="1">
        <f ca="1" t="array" ref="F25">INDIRECT("56LeonardST!"&amp;"H"&amp;MAX(ROW('56LeonardST'!I:I)*('56LeonardST'!I:I&lt;&gt;"")))</f>
        <v>0</v>
      </c>
      <c r="I25" t="s">
        <v>327</v>
      </c>
      <c r="J25">
        <v>15000814482</v>
      </c>
      <c r="K25">
        <v>364688591</v>
      </c>
    </row>
    <row r="26" ht="21" customHeight="1" spans="1:11">
      <c r="A26" s="62" t="s">
        <v>336</v>
      </c>
      <c r="B26" s="1">
        <f ca="1" t="array" ref="B26">INDIRECT("假伊斯坦布尔机场!"&amp;"D"&amp;MAX(ROW(假伊斯坦布尔机场!I:I)*(假伊斯坦布尔机场!I:I&lt;&gt;"")))</f>
        <v>5757969000</v>
      </c>
      <c r="C26" s="1">
        <f ca="1" t="array" ref="C26">INDIRECT("假伊斯坦布尔机场!"&amp;"H"&amp;MAX(ROW(假伊斯坦布尔机场!I:I)*(假伊斯坦布尔机场!I:I&lt;&gt;"")))</f>
        <v>164731383</v>
      </c>
      <c r="E26" t="s">
        <v>75</v>
      </c>
      <c r="F26" s="1">
        <f ca="1" t="array" ref="F26">INDIRECT("应物会议中心!"&amp;"H"&amp;MAX(ROW(应物会议中心!I:I)*(应物会议中心!I:I&lt;&gt;"")))</f>
        <v>0</v>
      </c>
      <c r="I26" t="s">
        <v>340</v>
      </c>
      <c r="J26">
        <v>22190554000</v>
      </c>
      <c r="K26">
        <v>368613715</v>
      </c>
    </row>
    <row r="27" ht="21" customHeight="1" spans="1:11">
      <c r="A27" s="62" t="s">
        <v>317</v>
      </c>
      <c r="B27" s="1">
        <f ca="1" t="array" ref="B27">INDIRECT("九十九里町!"&amp;"D"&amp;MAX(ROW(九十九里町!I:I)*(九十九里町!I:I&lt;&gt;"")))</f>
        <v>0</v>
      </c>
      <c r="C27" s="1">
        <f ca="1" t="array" ref="C27">INDIRECT("九十九里町!"&amp;"H"&amp;MAX(ROW(九十九里町!I:I)*(九十九里町!I:I&lt;&gt;"")))</f>
        <v>0</v>
      </c>
      <c r="E27" t="s">
        <v>126</v>
      </c>
      <c r="F27" s="1">
        <f ca="1" t="array" ref="F27">INDIRECT("沈飞集团!"&amp;"H"&amp;MAX(ROW(沈飞集团!I:I)*(沈飞集团!I:I&lt;&gt;"")))</f>
        <v>0</v>
      </c>
      <c r="I27" t="s">
        <v>320</v>
      </c>
      <c r="J27">
        <v>19083876757</v>
      </c>
      <c r="K27">
        <v>425476344</v>
      </c>
    </row>
    <row r="28" ht="21" customHeight="1" spans="1:11">
      <c r="A28" s="62" t="s">
        <v>322</v>
      </c>
      <c r="B28" s="1">
        <f ca="1" t="array" ref="B28">INDIRECT("基苏木Ndogo!"&amp;"D"&amp;MAX(ROW(基苏木Ndogo!I:I)*(基苏木Ndogo!I:I&lt;&gt;"")))</f>
        <v>6657166464</v>
      </c>
      <c r="C28" s="1">
        <f ca="1" t="array" ref="C28">INDIRECT("基苏木Ndogo!"&amp;"H"&amp;MAX(ROW(基苏木Ndogo!I:I)*(基苏木Ndogo!I:I&lt;&gt;"")))</f>
        <v>107136844</v>
      </c>
      <c r="E28" t="s">
        <v>168</v>
      </c>
      <c r="F28" s="1">
        <f ca="1" t="array" ref="F28">INDIRECT("弗里蒙特岛!"&amp;"H"&amp;MAX(ROW(弗里蒙特岛!I:I)*(弗里蒙特岛!I:I&lt;&gt;"")))</f>
        <v>0</v>
      </c>
      <c r="I28" t="s">
        <v>341</v>
      </c>
      <c r="J28">
        <v>17752443464</v>
      </c>
      <c r="K28">
        <v>534397729</v>
      </c>
    </row>
    <row r="29" ht="21" customHeight="1" spans="1:11">
      <c r="A29" s="62" t="s">
        <v>324</v>
      </c>
      <c r="B29" s="1">
        <f ca="1" t="array" ref="B29">INDIRECT("PuertoQuito!"&amp;"D"&amp;MAX(ROW(PuertoQuito!I:I)*(PuertoQuito!I:I&lt;&gt;"")))</f>
        <v>7737846410</v>
      </c>
      <c r="C29" s="1">
        <f ca="1" t="array" ref="C29">INDIRECT("PuertoQuito!"&amp;"H"&amp;MAX(ROW(PuertoQuito!I:I)*(PuertoQuito!I:I&lt;&gt;"")))</f>
        <v>113830484</v>
      </c>
      <c r="E29" t="s">
        <v>106</v>
      </c>
      <c r="F29" s="1">
        <f ca="1" t="array" ref="F29">INDIRECT("诹访之濑岛!"&amp;"H"&amp;MAX(ROW(诹访之濑岛!I:I)*(诹访之濑岛!I:I&lt;&gt;"")))</f>
        <v>0</v>
      </c>
      <c r="I29" t="s">
        <v>337</v>
      </c>
      <c r="J29">
        <v>18484731577</v>
      </c>
      <c r="K29">
        <v>537791455</v>
      </c>
    </row>
    <row r="30" ht="21" customHeight="1" spans="1:11">
      <c r="A30" s="62" t="s">
        <v>341</v>
      </c>
      <c r="B30" s="1">
        <f ca="1" t="array" ref="B30">INDIRECT("Glumovo!"&amp;"D"&amp;MAX(ROW(Glumovo!I:I)*(Glumovo!I:I&lt;&gt;"")))</f>
        <v>17752443464</v>
      </c>
      <c r="C30" s="1">
        <f ca="1" t="array" ref="C30">INDIRECT("Glumovo!"&amp;"H"&amp;MAX(ROW(Glumovo!I:I)*(Glumovo!I:I&lt;&gt;"")))</f>
        <v>534397729</v>
      </c>
      <c r="E30" t="s">
        <v>94</v>
      </c>
      <c r="F30" s="1">
        <f ca="1" t="array" ref="F30">INDIRECT("波音机场!"&amp;"H"&amp;MAX(ROW(波音机场!I:I)*(波音机场!I:I&lt;&gt;"")))</f>
        <v>0</v>
      </c>
      <c r="I30" t="s">
        <v>331</v>
      </c>
      <c r="J30">
        <v>22190554000</v>
      </c>
      <c r="K30">
        <v>577132689</v>
      </c>
    </row>
    <row r="31" ht="21" customHeight="1" spans="1:11">
      <c r="A31" s="62" t="s">
        <v>269</v>
      </c>
      <c r="B31" s="1">
        <f ca="1" t="array" ref="B31">INDIRECT("HookerCreek机场!"&amp;"D"&amp;MAX(ROW(HookerCreek机场!I:I)*(HookerCreek机场!I:I&lt;&gt;"")))</f>
        <v>5757969000</v>
      </c>
      <c r="C31" s="1">
        <f ca="1" t="array" ref="C31">INDIRECT("HookerCreek机场!"&amp;"H"&amp;MAX(ROW(HookerCreek机场!I:I)*(HookerCreek机场!I:I&lt;&gt;"")))</f>
        <v>152071033</v>
      </c>
      <c r="E31" t="s">
        <v>130</v>
      </c>
      <c r="F31" s="1">
        <f ca="1" t="array" ref="F31">INDIRECT("沈阳飞机工业集团有限公司!"&amp;"H"&amp;MAX(ROW(沈阳飞机工业集团有限公司!I:I)*(沈阳飞机工业集团有限公司!I:I&lt;&gt;"")))</f>
        <v>0</v>
      </c>
      <c r="I31" t="s">
        <v>339</v>
      </c>
      <c r="J31">
        <v>22190554000</v>
      </c>
      <c r="K31">
        <v>596583743</v>
      </c>
    </row>
    <row r="32" ht="21" customHeight="1" spans="1:11">
      <c r="A32" s="62" t="s">
        <v>335</v>
      </c>
      <c r="B32" s="1">
        <f ca="1" t="array" ref="B32">INDIRECT("米灵吉姆彼机场!"&amp;"D"&amp;MAX(ROW(米灵吉姆彼机场!I:I)*(米灵吉姆彼机场!I:I&lt;&gt;"")))</f>
        <v>5757969000</v>
      </c>
      <c r="C32" s="1">
        <f ca="1" t="array" ref="C32">INDIRECT("HookerCreek机场!"&amp;"H"&amp;MAX(ROW(HookerCreek机场!I:I)*(HookerCreek机场!I:I&lt;&gt;"")))</f>
        <v>152071033</v>
      </c>
      <c r="E32" t="s">
        <v>74</v>
      </c>
      <c r="F32" s="1">
        <f ca="1" t="array" ref="F32">INDIRECT("新时代大厦!"&amp;"H"&amp;MAX(ROW(新时代大厦!I:I)*(新时代大厦!I:I&lt;&gt;"")))</f>
        <v>0</v>
      </c>
      <c r="I32" t="s">
        <v>249</v>
      </c>
      <c r="J32">
        <v>22190554000</v>
      </c>
      <c r="K32">
        <v>652802351</v>
      </c>
    </row>
    <row r="33" ht="21" customHeight="1" spans="1:11">
      <c r="A33" s="62" t="s">
        <v>333</v>
      </c>
      <c r="B33" s="1">
        <f ca="1" t="array" ref="B33">INDIRECT("基特曼斯胡普机场!"&amp;"D"&amp;MAX(ROW(基特曼斯胡普机场!I:I)*(基特曼斯胡普机场!I:I&lt;&gt;"")))</f>
        <v>5757969000</v>
      </c>
      <c r="C33" s="1">
        <f ca="1" t="array" ref="C33">INDIRECT("HookerCreek机场!"&amp;"H"&amp;MAX(ROW(HookerCreek机场!I:I)*(HookerCreek机场!I:I&lt;&gt;"")))</f>
        <v>152071033</v>
      </c>
      <c r="E33" t="s">
        <v>64</v>
      </c>
      <c r="F33" s="1">
        <f ca="1" t="array" ref="F33">INDIRECT("大明宫遗址博物馆!"&amp;"H"&amp;MAX(ROW(大明宫遗址博物馆!I:I)*(大明宫遗址博物馆!I:I&lt;&gt;"")))</f>
        <v>0</v>
      </c>
      <c r="I33" t="s">
        <v>330</v>
      </c>
      <c r="J33">
        <v>23300083000</v>
      </c>
      <c r="K33">
        <v>719089102</v>
      </c>
    </row>
    <row r="34" ht="21" customHeight="1" spans="1:11">
      <c r="A34" s="62" t="s">
        <v>282</v>
      </c>
      <c r="B34" s="1">
        <f ca="1" t="array" ref="B34">INDIRECT("西伯利亚一小城!"&amp;"D"&amp;MAX(ROW(西伯利亚一小城!I:I)*(西伯利亚一小城!I:I&lt;&gt;"")))</f>
        <v>22190554000</v>
      </c>
      <c r="C34" s="1">
        <f ca="1" t="array" ref="C34">INDIRECT("HookerCreek机场!"&amp;"H"&amp;MAX(ROW(HookerCreek机场!I:I)*(HookerCreek机场!I:I&lt;&gt;"")))</f>
        <v>152071033</v>
      </c>
      <c r="E34" t="s">
        <v>342</v>
      </c>
      <c r="F34" s="1">
        <f ca="1" t="array" ref="F34">INDIRECT("CrocodileIsland!"&amp;"H"&amp;MAX(ROW(CrocodileIsland!I:I)*(CrocodileIsland!I:I&lt;&gt;"")))</f>
        <v>0</v>
      </c>
      <c r="I34" t="s">
        <v>308</v>
      </c>
      <c r="J34">
        <v>287267877690</v>
      </c>
      <c r="K34">
        <v>6744202444</v>
      </c>
    </row>
    <row r="35" ht="21" customHeight="1" spans="1:6">
      <c r="A35" s="62" t="s">
        <v>284</v>
      </c>
      <c r="B35" s="1" t="e">
        <f ca="1">INDIRECT("猪苗代町!"&amp;"D"&amp;MAX(ROW(猪苗代町!I:I)*(猪苗代町!I:I&lt;&gt;"")))</f>
        <v>#REF!</v>
      </c>
      <c r="C35" s="1" t="e">
        <f ca="1">INDIRECT("猪苗代町!"&amp;"H"&amp;MAX(ROW(猪苗代町!I:I)*(猪苗代町!I:I&lt;&gt;"")))</f>
        <v>#REF!</v>
      </c>
      <c r="E35" t="s">
        <v>343</v>
      </c>
      <c r="F35" s="1">
        <f ca="1" t="array" ref="F35">INDIRECT("Ghana!"&amp;"H"&amp;MAX(ROW(Ghana!I:I)*(Ghana!I:I&lt;&gt;"")))</f>
        <v>0</v>
      </c>
    </row>
    <row r="36" ht="21" customHeight="1" spans="5:6">
      <c r="E36" t="s">
        <v>104</v>
      </c>
      <c r="F36" s="1">
        <f ca="1" t="array" ref="F36">INDIRECT("宝岛!"&amp;"H"&amp;MAX(ROW(宝岛!I:I)*(宝岛!I:I&lt;&gt;"")))</f>
        <v>0</v>
      </c>
    </row>
    <row r="37" ht="21" customHeight="1" spans="5:6">
      <c r="E37" t="s">
        <v>127</v>
      </c>
      <c r="F37" s="1">
        <f ca="1" t="array" ref="F37">INDIRECT("沈飞军用机场!"&amp;"H"&amp;MAX(ROW(沈飞军用机场!I:I)*(沈飞军用机场!I:I&lt;&gt;"")))</f>
        <v>0</v>
      </c>
    </row>
    <row r="38" ht="21" customHeight="1" spans="5:6">
      <c r="E38" t="s">
        <v>344</v>
      </c>
      <c r="F38" s="1">
        <f ca="1" t="array" ref="F38">INDIRECT("Elephantineisland!"&amp;"H"&amp;MAX(ROW(ElephantineIsland!I:I)*(ElephantineIsland!I:I&lt;&gt;"")))</f>
        <v>0</v>
      </c>
    </row>
    <row r="39" ht="21" customHeight="1" spans="5:6">
      <c r="E39" t="s">
        <v>154</v>
      </c>
      <c r="F39" s="1">
        <f ca="1" t="array" ref="F39">INDIRECT("印度共和国!"&amp;"H"&amp;MAX(ROW(印度共和国!I:I)*(印度共和国!I:I&lt;&gt;"")))</f>
        <v>0</v>
      </c>
    </row>
    <row r="40" ht="21" customHeight="1" spans="5:6">
      <c r="E40" t="s">
        <v>120</v>
      </c>
      <c r="F40" s="1">
        <f ca="1" t="array" ref="F40">INDIRECT("珲春防川风景名胜区!"&amp;"H"&amp;MAX(ROW(珲春防川风景名胜区!I:I)*(珲春防川风景名胜区!I:I&lt;&gt;"")))</f>
        <v>0</v>
      </c>
    </row>
    <row r="41" ht="21" customHeight="1" spans="5:6">
      <c r="E41" t="s">
        <v>192</v>
      </c>
      <c r="F41" s="1">
        <f ca="1" t="array" ref="F41">INDIRECT("米亚塔曼!"&amp;"H"&amp;MAX(ROW(米亚塔曼!I:I)*(米亚塔曼!I:I&lt;&gt;"")))</f>
        <v>0</v>
      </c>
    </row>
    <row r="42" ht="21" customHeight="1" spans="5:6">
      <c r="E42" t="s">
        <v>184</v>
      </c>
      <c r="F42" s="1">
        <f ca="1" t="array" ref="F42">INDIRECT("外伶仃岛!"&amp;"H"&amp;MAX(ROW(外伶仃岛!I:I)*(外伶仃岛!I:I&lt;&gt;"")))</f>
        <v>0</v>
      </c>
    </row>
    <row r="43" ht="21" customHeight="1" spans="5:6">
      <c r="E43" t="s">
        <v>345</v>
      </c>
      <c r="F43" s="1">
        <f ca="1" t="array" ref="F43">INDIRECT("Santísima!"&amp;"H"&amp;MAX(ROW(Santísima!I:I)*(Santísima!I:I&lt;&gt;"")))</f>
        <v>0</v>
      </c>
    </row>
    <row r="44" ht="21" customHeight="1" spans="5:6">
      <c r="E44" t="s">
        <v>190</v>
      </c>
      <c r="F44" s="1">
        <f ca="1" t="array" ref="F44">INDIRECT("LasLomas!"&amp;"H"&amp;MAX(ROW(LasLomas!I:I)*(LasLomas!I:I&lt;&gt;"")))</f>
        <v>0</v>
      </c>
    </row>
    <row r="45" ht="21" customHeight="1" spans="5:6">
      <c r="E45" t="s">
        <v>60</v>
      </c>
      <c r="F45" s="1">
        <f ca="1" t="array" ref="F45">INDIRECT("电子城IT产业园!"&amp;"H"&amp;MAX(ROW(电子城IT产业园!I:I)*(电子城IT产业园!I:I&lt;&gt;"")))</f>
        <v>0</v>
      </c>
    </row>
    <row r="46" spans="5:6">
      <c r="E46" t="s">
        <v>53</v>
      </c>
      <c r="F46" s="1">
        <f ca="1" t="array" ref="F46">INDIRECT("中国国际科技会展中心!"&amp;"H"&amp;MAX(ROW(中国国际科技会展中心!I:I)*(中国国际科技会展中心!I:I&lt;&gt;"")))</f>
        <v>0</v>
      </c>
    </row>
    <row r="47" spans="5:6">
      <c r="E47" t="s">
        <v>38</v>
      </c>
      <c r="F47" s="1">
        <f ca="1" t="array" ref="F47">INDIRECT("茅台大厦!"&amp;"H"&amp;MAX(ROW(茅台大厦!I:I)*(茅台大厦!I:I&lt;&gt;"")))</f>
        <v>0</v>
      </c>
    </row>
    <row r="48" spans="5:6">
      <c r="E48" t="s">
        <v>39</v>
      </c>
      <c r="F48" s="1">
        <f ca="1" t="array" ref="F48">INDIRECT("国家核电!"&amp;"H"&amp;MAX(ROW(国家核电!I:I)*(国家核电!I:I&lt;&gt;"")))</f>
        <v>0</v>
      </c>
    </row>
    <row r="49" spans="5:6">
      <c r="E49" t="s">
        <v>346</v>
      </c>
      <c r="F49" s="1">
        <f ca="1" t="array" ref="F49">INDIRECT("Munich!"&amp;"H"&amp;MAX(ROW(Munich!I:I)*(Munich!I:I&lt;&gt;"")))</f>
        <v>0</v>
      </c>
    </row>
    <row r="50" spans="5:6">
      <c r="E50" t="s">
        <v>347</v>
      </c>
      <c r="F50" s="1">
        <f ca="1" t="array" ref="F50">INDIRECT("TantaQism!"&amp;"H"&amp;MAX(ROW(TantaQism!I:I)*(TantaQism!I:I&lt;&gt;"")))</f>
        <v>0</v>
      </c>
    </row>
    <row r="51" spans="5:6">
      <c r="E51" t="s">
        <v>348</v>
      </c>
      <c r="F51" s="1">
        <f ca="1" t="array" ref="F51">INDIRECT("Donga!"&amp;"H"&amp;MAX(ROW(Donga!I:I)*(Donga!I:I&lt;&gt;"")))</f>
        <v>0</v>
      </c>
    </row>
    <row r="52" spans="5:6">
      <c r="E52" t="s">
        <v>349</v>
      </c>
      <c r="F52" s="1">
        <f ca="1" t="array" ref="F52">INDIRECT("RichMond!"&amp;"H"&amp;MAX(ROW(RichMond!I:I)*(RichMond!I:I&lt;&gt;"")))</f>
        <v>0</v>
      </c>
    </row>
    <row r="53" spans="5:6">
      <c r="E53" t="s">
        <v>350</v>
      </c>
      <c r="F53" s="1">
        <f ca="1" t="array" ref="F53">INDIRECT("Phakalene!"&amp;"H"&amp;MAX(ROW(Phakalene!I:I)*(Phakalene!I:I&lt;&gt;"")))</f>
        <v>0</v>
      </c>
    </row>
    <row r="54" spans="5:6">
      <c r="E54" t="s">
        <v>351</v>
      </c>
      <c r="F54" s="1">
        <f ca="1" t="array" ref="F54">INDIRECT("玛格丽特!"&amp;"H"&amp;MAX(ROW(玛格丽特!I:I)*(玛格丽特!I:I&lt;&gt;"")))</f>
        <v>0</v>
      </c>
    </row>
    <row r="55" spans="5:6">
      <c r="E55" t="s">
        <v>352</v>
      </c>
      <c r="F55" s="1">
        <f ca="1" t="array" ref="F55">INDIRECT("萨比卡!"&amp;"H"&amp;MAX(ROW(萨比卡!I:I)*(萨比卡!I:I&lt;&gt;"")))</f>
        <v>0</v>
      </c>
    </row>
    <row r="56" spans="5:6">
      <c r="E56" t="s">
        <v>214</v>
      </c>
      <c r="F56" s="1">
        <f ca="1" t="array" ref="F56">INDIRECT("开封龙亭区!"&amp;"H"&amp;MAX(ROW(开封龙亭区!I:I)*(开封龙亭区!I:I&lt;&gt;"")))</f>
        <v>0</v>
      </c>
    </row>
    <row r="57" spans="5:6">
      <c r="E57" t="s">
        <v>353</v>
      </c>
      <c r="F57" s="1">
        <f ca="1" t="array" ref="F57">INDIRECT("BASHBISH!"&amp;"H"&amp;MAX(ROW(BASHBISH!I:I)*(BASHBISH!I:I&lt;&gt;"")))</f>
        <v>0</v>
      </c>
    </row>
    <row r="58" spans="5:6">
      <c r="E58" t="s">
        <v>354</v>
      </c>
      <c r="F58" s="1">
        <f ca="1" t="array" ref="F58">INDIRECT("IBRAHIMIYA!"&amp;"H"&amp;MAX(ROW(IBRAHIMIYA!I:I)*(IBRAHIMIYA!I:I&lt;&gt;"")))</f>
        <v>0</v>
      </c>
    </row>
    <row r="59" spans="5:6">
      <c r="E59" t="s">
        <v>242</v>
      </c>
      <c r="F59" s="1">
        <f ca="1" t="array" ref="F59">INDIRECT("宾夕法尼亚州!"&amp;"H"&amp;MAX(ROW(宾夕法尼亚州!I:I)*(宾夕法尼亚州!I:I&lt;&gt;"")))</f>
        <v>0</v>
      </c>
    </row>
    <row r="60" spans="5:6">
      <c r="E60" t="s">
        <v>355</v>
      </c>
      <c r="F60" s="1">
        <f ca="1" t="array" ref="F60">INDIRECT("Barrio!"&amp;"H"&amp;MAX(ROW(Barrio!I:I)*(Barrio!I:I&lt;&gt;"")))</f>
        <v>0</v>
      </c>
    </row>
    <row r="61" spans="5:6">
      <c r="E61" t="s">
        <v>246</v>
      </c>
      <c r="F61" s="1">
        <f ca="1" t="array" ref="F61">INDIRECT("第一区!"&amp;"H"&amp;MAX(ROW(第一区!I:I)*(第一区!I:I&lt;&gt;"")))</f>
        <v>0</v>
      </c>
    </row>
    <row r="62" spans="5:6">
      <c r="E62" t="s">
        <v>208</v>
      </c>
      <c r="F62" s="1">
        <f ca="1" t="array" ref="F62">INDIRECT("中开罗!"&amp;"H"&amp;MAX(ROW(中开罗!I:I)*(中开罗!I:I&lt;&gt;"")))</f>
        <v>0</v>
      </c>
    </row>
    <row r="63" spans="5:6">
      <c r="E63" t="s">
        <v>356</v>
      </c>
      <c r="F63" s="1">
        <f ca="1" t="array" ref="F63">INDIRECT("Deneysville!"&amp;"H"&amp;MAX(ROW(Deneysville!I:I)*(Deneysville!I:I&lt;&gt;"")))</f>
        <v>0</v>
      </c>
    </row>
    <row r="64" spans="5:6">
      <c r="E64" t="s">
        <v>196</v>
      </c>
      <c r="F64" s="1">
        <f ca="1" t="array" ref="F64">INDIRECT("爷婆岛!"&amp;"H"&amp;MAX(ROW(爷婆岛!I:I)*(爷婆岛!I:I&lt;&gt;"")))</f>
        <v>0</v>
      </c>
    </row>
    <row r="65" spans="5:6">
      <c r="E65" t="s">
        <v>78</v>
      </c>
      <c r="F65" s="1">
        <f ca="1" t="array" ref="F65">INDIRECT("湖泉列岛!"&amp;"H"&amp;MAX(ROW(湖泉列岛!I:I)*(湖泉列岛!I:I&lt;&gt;"")))</f>
        <v>0</v>
      </c>
    </row>
    <row r="66" spans="5:6">
      <c r="E66" t="s">
        <v>252</v>
      </c>
      <c r="F66" s="1">
        <f ca="1" t="array" ref="F66">INDIRECT("Juma岛!"&amp;"H"&amp;MAX(ROW(Juma岛!I:I)*(Juma岛!I:I&lt;&gt;"")))</f>
        <v>0</v>
      </c>
    </row>
    <row r="67" spans="5:6">
      <c r="E67" t="s">
        <v>77</v>
      </c>
      <c r="F67" s="1">
        <f ca="1" t="array" ref="F67">INDIRECT("小金山列岛!"&amp;"H"&amp;MAX(ROW(小金山列岛!I:I)*(小金山列岛!I:I&lt;&gt;"")))</f>
        <v>0</v>
      </c>
    </row>
    <row r="68" spans="5:6">
      <c r="E68" t="s">
        <v>199</v>
      </c>
      <c r="F68" s="1">
        <f ca="1" t="array" ref="F68">INDIRECT("三角岛!"&amp;"H"&amp;MAX(ROW(三角岛!I:I)*(三角岛!I:I&lt;&gt;"")))</f>
        <v>0</v>
      </c>
    </row>
    <row r="69" spans="5:6">
      <c r="E69" t="s">
        <v>253</v>
      </c>
      <c r="F69" s="1">
        <f ca="1" t="array" ref="F69">INDIRECT("加拉彦岛!"&amp;"H"&amp;MAX(ROW(加拉彦岛!I:I)*(加拉彦岛!I:I&lt;&gt;"")))</f>
        <v>0</v>
      </c>
    </row>
    <row r="70" spans="5:6">
      <c r="E70" t="s">
        <v>254</v>
      </c>
      <c r="F70" s="1">
        <f ca="1" t="array" ref="F70">INDIRECT("秘密天堂岛!"&amp;"H"&amp;MAX(ROW(秘密天堂岛!I:I)*(秘密天堂岛!I:I&lt;&gt;"")))</f>
        <v>0</v>
      </c>
    </row>
    <row r="71" spans="5:6">
      <c r="E71" t="s">
        <v>357</v>
      </c>
      <c r="F71" s="1">
        <f ca="1" t="array" ref="F71">INDIRECT("富埃特文图拉岛!"&amp;"H"&amp;MAX(ROW(富埃特文图拉岛!I:I)*(富埃特文图拉岛!I:I&lt;&gt;"")))</f>
        <v>0</v>
      </c>
    </row>
    <row r="72" spans="5:6">
      <c r="E72" t="s">
        <v>260</v>
      </c>
      <c r="F72" s="1">
        <f ca="1" t="array" ref="F72">INDIRECT("鲁邦多岛!"&amp;"H"&amp;MAX(ROW(鲁邦多岛!I:I)*(鲁邦多岛!I:I&lt;&gt;"")))</f>
        <v>0</v>
      </c>
    </row>
    <row r="73" spans="5:6">
      <c r="E73" t="s">
        <v>263</v>
      </c>
      <c r="F73" s="1">
        <f ca="1" t="array" ref="F73">INDIRECT("中路镇!"&amp;"H"&amp;MAX(ROW(中路镇!I:I)*(中路镇!I:I&lt;&gt;"")))</f>
        <v>0</v>
      </c>
    </row>
    <row r="74" spans="5:6">
      <c r="E74" t="s">
        <v>137</v>
      </c>
      <c r="F74" s="1">
        <f ca="1" t="array" ref="F74">INDIRECT("Moosonee!"&amp;"H"&amp;MAX(ROW(Moosonee!I:I)*(Moosonee!I:I&lt;&gt;"")))</f>
        <v>0</v>
      </c>
    </row>
    <row r="75" spans="5:6">
      <c r="E75" t="s">
        <v>265</v>
      </c>
      <c r="F75" s="1">
        <f ca="1" t="array" ref="F75">INDIRECT("Ukerewe!"&amp;"H"&amp;MAX(ROW(Ukerewe!I:I)*(Ukerewe!I:I&lt;&gt;"")))</f>
        <v>0</v>
      </c>
    </row>
    <row r="76" spans="5:6">
      <c r="E76" t="s">
        <v>358</v>
      </c>
      <c r="F76" s="1">
        <f ca="1" t="array" ref="F76">INDIRECT("希望不要心情不高兴!"&amp;"H"&amp;MAX(ROW(希望不要心情不高兴!I:I)*(希望不要心情不高兴!I:I&lt;&gt;"")))</f>
        <v>0</v>
      </c>
    </row>
    <row r="77" spans="5:6">
      <c r="E77" t="s">
        <v>82</v>
      </c>
      <c r="F77" s="1">
        <f ca="1" t="array" ref="F77">INDIRECT("Lambertisland!"&amp;"H"&amp;MAX(ROW(Lambertisland!I:I)*(Lambertisland!I:I&lt;&gt;"")))</f>
        <v>0</v>
      </c>
    </row>
    <row r="78" spans="5:6">
      <c r="E78" t="s">
        <v>273</v>
      </c>
      <c r="F78" s="1">
        <f ca="1" t="array" ref="F78">INDIRECT("Nakhiloo岛!"&amp;"H"&amp;MAX(ROW(Nakhiloo岛!I:I)*(Nakhiloo岛!I:I&lt;&gt;"")))</f>
        <v>0</v>
      </c>
    </row>
    <row r="79" spans="5:6">
      <c r="E79" t="s">
        <v>197</v>
      </c>
      <c r="F79" s="1">
        <f ca="1" t="array" ref="F79">INDIRECT("高岛!"&amp;"H"&amp;MAX(ROW(高岛!I:I)*(高岛!I:I&lt;&gt;"")))</f>
        <v>0</v>
      </c>
    </row>
    <row r="80" spans="5:6">
      <c r="E80" t="s">
        <v>274</v>
      </c>
      <c r="F80" s="1">
        <f ca="1" t="array" ref="F80">INDIRECT("斯壮结!"&amp;"H"&amp;MAX(ROW(斯壮结!I:I)*(斯壮结!I:I&lt;&gt;"")))</f>
        <v>0</v>
      </c>
    </row>
    <row r="81" spans="5:6">
      <c r="E81" t="s">
        <v>195</v>
      </c>
      <c r="F81" s="1">
        <f ca="1" t="array" ref="F81">INDIRECT("小槌岛!"&amp;"H"&amp;MAX(ROW(小槌岛!I:I)*(小槌岛!I:I&lt;&gt;"")))</f>
        <v>0</v>
      </c>
    </row>
    <row r="82" spans="5:6">
      <c r="E82" t="s">
        <v>194</v>
      </c>
      <c r="F82" s="1">
        <f ca="1" t="array" ref="F82">INDIRECT("岛田岛!"&amp;"H"&amp;MAX(ROW(岛田岛!I:I)*(岛田岛!I:I&lt;&gt;"")))</f>
        <v>0</v>
      </c>
    </row>
    <row r="83" spans="5:6">
      <c r="E83" t="s">
        <v>275</v>
      </c>
      <c r="F83" s="1">
        <f ca="1" t="array" ref="F83">INDIRECT("果州群岛!"&amp;"H"&amp;MAX(ROW(果州群岛!I:I)*(果州群岛!I:I&lt;&gt;"")))</f>
        <v>0</v>
      </c>
    </row>
    <row r="84" spans="5:6">
      <c r="E84" t="s">
        <v>193</v>
      </c>
      <c r="F84" s="1">
        <f ca="1" t="array" ref="F84">INDIRECT("向岛!"&amp;"H"&amp;MAX(ROW(向岛!I:I)*(向岛!I:I&lt;&gt;"")))</f>
        <v>0</v>
      </c>
    </row>
    <row r="85" spans="5:6">
      <c r="E85" t="s">
        <v>276</v>
      </c>
      <c r="F85" s="1">
        <f ca="1" t="array" ref="F85">INDIRECT("法伊拉卡岛!"&amp;"H"&amp;MAX(ROW(法伊拉卡岛!I:I)*(法伊拉卡岛!I:I&lt;&gt;"")))</f>
        <v>0</v>
      </c>
    </row>
    <row r="86" spans="5:6">
      <c r="E86" t="s">
        <v>277</v>
      </c>
      <c r="F86" s="1">
        <f ca="1" t="array" ref="F86">INDIRECT("普拉兰岛!"&amp;"H"&amp;MAX(ROW(普拉兰岛!I:I)*(普拉兰岛!I:I&lt;&gt;"")))</f>
        <v>0</v>
      </c>
    </row>
    <row r="87" spans="5:6">
      <c r="E87" t="s">
        <v>278</v>
      </c>
      <c r="F87" s="1">
        <f ca="1" t="array" ref="F87">INDIRECT("狗骨岛!"&amp;"H"&amp;MAX(ROW(狗骨岛!I:I)*(狗骨岛!I:I&lt;&gt;"")))</f>
        <v>0</v>
      </c>
    </row>
    <row r="88" spans="5:6">
      <c r="E88" t="s">
        <v>279</v>
      </c>
      <c r="F88" s="1">
        <f ca="1" t="array" ref="F88">INDIRECT("甘尼森岛!"&amp;"H"&amp;MAX(ROW(甘尼森岛!I:I)*(甘尼森岛!I:I&lt;&gt;"")))</f>
        <v>0</v>
      </c>
    </row>
    <row r="89" spans="5:6">
      <c r="E89" t="s">
        <v>280</v>
      </c>
      <c r="F89" s="1">
        <f ca="1" t="array" ref="F89">INDIRECT("螺洲岛!"&amp;"H"&amp;MAX(ROW(螺洲岛!I:I)*(螺洲岛!I:I&lt;&gt;"")))</f>
        <v>0</v>
      </c>
    </row>
  </sheetData>
  <hyperlinks>
    <hyperlink ref="E23" location="秦山核电站方家山堆场!A1" display="秦山核电站方家山堆场"/>
    <hyperlink ref="E15" location="埃蒙小镇!A1" display="埃蒙小镇"/>
    <hyperlink ref="E47" location="茅台大厦!A1" display="茅台大厦"/>
    <hyperlink ref="E48" location="国家核电!A1" display="国家核电"/>
    <hyperlink ref="E9" location="瑞幸咖啡!A1" display="瑞幸咖啡"/>
    <hyperlink ref="E14" location="'79罐'!A1" display="79罐"/>
    <hyperlink ref="E13" location="德信大厦!A1" display="德信大厦"/>
    <hyperlink ref="E46" location="中国国际科技会展中心!A1" display="中国国际科技会展中心"/>
    <hyperlink ref="E17" location="冠城南园!A1" display="冠城南园"/>
    <hyperlink ref="E16" location="书情文化!A1" display="书情文化"/>
    <hyperlink ref="E45" location="电子城IT产业园!A1" display="电子城IT产业园"/>
    <hyperlink ref="E18" location="土耳其皇家园林!A1" display="hasbahce"/>
    <hyperlink ref="E20" location="Melodica!A1" display="Melodica"/>
    <hyperlink ref="E24" location="中电20所!A1" display="中电20所"/>
    <hyperlink ref="E33" location="大明宫遗址博物馆!A1" display="大明宫遗址博物馆"/>
    <hyperlink ref="E21" location="MUGHALGARDENS!A1" display="MUGHALGARDENS"/>
    <hyperlink ref="E19" location="andersenAFBcommissary!A1" display="andersenAFBcommissary"/>
    <hyperlink ref="E22" location="PointPanic!A1" display="PointPanic"/>
    <hyperlink ref="E25" location="'56LeonardST'!A1" display="56LeonardST"/>
    <hyperlink ref="E32" location="新时代大厦!A1" display="新时代大厦"/>
    <hyperlink ref="E65" location="湖泉列岛!A1" display="湖泉列岛"/>
    <hyperlink ref="E77" location="Lambertisland!A1" display="Lambertisland"/>
    <hyperlink ref="E34" location="CrocodileIsland!A1" display="CrocodileIsland"/>
    <hyperlink ref="E41" location="米亚塔曼!A1" display="米亚塔曼"/>
    <hyperlink ref="E26" location="应物会议中心!A1" display="应物会议中心"/>
    <hyperlink ref="E38" location="ElephantineIsland!A1" display="Elephantineisland"/>
    <hyperlink ref="E67" location="小金山列岛!A1" display="小金山列岛"/>
    <hyperlink ref="E52" location="RichMond!A1" display="RichMond"/>
    <hyperlink ref="E49" location="Munich!A1" display="Munich"/>
    <hyperlink ref="A8" location="ISLASANTAY!A1" display="IslaSantay"/>
    <hyperlink ref="E63" location="Deneysville!A1" display="Deneysville"/>
    <hyperlink ref="E30" location="波音机场!A1" display="波音机场"/>
    <hyperlink ref="E35" location="Ghana!A1" display="Ghana"/>
    <hyperlink ref="E29" location="诹访之濑岛!A1" display="诹访之濑岛"/>
    <hyperlink ref="E28" location="弗里蒙特岛!A1" display="弗里蒙特岛"/>
    <hyperlink ref="E27" location="沈飞集团!A1" display="沈飞集团"/>
    <hyperlink ref="E31" location="沈阳飞机工业集团有限公司!A1" display="沈阳飞机工业集团有限公司"/>
    <hyperlink ref="E36" location="宝岛!A1" display="宝岛"/>
    <hyperlink ref="E88" location="甘尼森岛!A1" display="甘尼森岛"/>
    <hyperlink ref="E80" location="斯壮结!A1" display="斯壮结"/>
    <hyperlink ref="E37" location="沈飞军用机场!A1" display="沈飞军用机场"/>
    <hyperlink ref="E40" location="珲春防川风景名胜区!A1" display="珲春防川风景名胜区"/>
    <hyperlink ref="E59" location="宾夕法尼亚州!A1" display="宾夕法尼亚州"/>
    <hyperlink ref="A9" location="Kugluktuk!A1" display="Kugluktuk机场"/>
    <hyperlink ref="E74" location="Moosonee!A1" display="Moosonee穆索尼机场"/>
    <hyperlink ref="E39" location="印度共和国!A1" display="印度共和国"/>
    <hyperlink ref="E89" location="螺洲岛!A1" display="螺洲岛"/>
    <hyperlink ref="E83" location="果州群岛!A1" display="果州群岛"/>
    <hyperlink ref="E42" location="外伶仃岛!A1" display="外伶仃岛"/>
    <hyperlink ref="A10" location="庙湾岛!A1" display="庙湾岛"/>
    <hyperlink ref="E43" location="Santísima!A1" display="Santísima"/>
    <hyperlink ref="E60" location="Barrio!A1" display="Barrio"/>
    <hyperlink ref="E44" location="LasLomas!A1" display="LasLomas"/>
    <hyperlink ref="E84" location="向岛!A1" display="向岛"/>
    <hyperlink ref="E82" location="岛田岛!A1" display="岛田岛"/>
    <hyperlink ref="E81" location="小槌岛!A1" display="小槌岛"/>
    <hyperlink ref="E64" location="爷婆岛!A1" display="爷婆岛"/>
    <hyperlink ref="E79" location="高岛!A1" display="高岛"/>
    <hyperlink ref="A11" location="平郡岛!A1" display="平郡岛"/>
    <hyperlink ref="E68" location="三角岛!A1" display="三角岛"/>
    <hyperlink ref="E87" location="狗骨岛!A1" display="狗骨岛"/>
    <hyperlink ref="E86" location="普拉兰岛!A1" display="普拉兰岛"/>
    <hyperlink ref="E85" location="法伊拉卡岛!A1" display="法伊拉卡岛"/>
    <hyperlink ref="E78" location="Nakhiloo岛!A1" display="Nakhiloo岛"/>
    <hyperlink ref="A12" location="巴赫达尔机场!A1" display="巴赫达尔机场"/>
    <hyperlink ref="E61" location="第一区!A1" display="第一区"/>
    <hyperlink ref="E62" location="中开罗!A1" display="中开罗"/>
    <hyperlink ref="E57" location="BASHBISH!A1" display="BASHBISH"/>
    <hyperlink ref="E58" location="IBRAHIMIYA!A1" display="IBRAHIMIYA"/>
    <hyperlink ref="E56" location="开封龙亭区!A1" display="开封龙亭区"/>
    <hyperlink ref="E50" location="TantaQism!A1" display="TantaQism"/>
    <hyperlink ref="E53" location="Phakalene!A1" display="Phakalene"/>
    <hyperlink ref="E51" location="Donga!A1" display="Donga"/>
    <hyperlink ref="E75" location="Ukerewe!A1" display="Ukerewe"/>
    <hyperlink ref="E66" location="Juma岛!A1" display="Juma岛"/>
    <hyperlink ref="E72" location="鲁邦多岛!A1" display="鲁邦多岛"/>
    <hyperlink ref="E71" location="富埃特文图拉岛!A1" display="富埃特文图拉岛"/>
    <hyperlink ref="A13" location="丹戎乌班市!A1" display="丹戎乌班市"/>
    <hyperlink ref="E54" location="玛格丽特!A1" display="玛格丽特"/>
    <hyperlink ref="E55" location="萨比卡!A1" display="萨比卡"/>
    <hyperlink ref="E70" location="秘密天堂岛!A1" display="秘密天堂岛"/>
    <hyperlink ref="E69" location="加拉彦岛!A1" display="加拉彦岛"/>
    <hyperlink ref="A14" location="霍马利格岛!A1" display="霍马利格岛"/>
    <hyperlink ref="E73" location="中路镇!A1" display="中路镇"/>
    <hyperlink ref="A15" location="卡尔尼科巴机场!A1" display="卡尔尼科巴机场"/>
    <hyperlink ref="A16" location="锡纳邦机场!A1" display="锡纳邦机场"/>
    <hyperlink ref="A17" location="五结乡!A1" display="五结乡"/>
    <hyperlink ref="A18" location="阿勒格尼县机场!A1" display="阿勒格尼县机场"/>
    <hyperlink ref="A19" location="伊维桑!A1" display="伊维桑"/>
    <hyperlink ref="A20" location="菲利宾BCCM!A1" display="菲利宾BCCM"/>
    <hyperlink ref="A21" location="池田町!A1" display="池田町"/>
    <hyperlink ref="A22" location="切列波维茨机场!A1" display="切列波维茨机场"/>
    <hyperlink ref="A23" location="麦迪逊市!A1" display="麦迪逊市"/>
    <hyperlink ref="A24" location="佩里哈圣何塞!A1" display="佩里哈圣何塞"/>
    <hyperlink ref="E76" location="希望不要心情不高兴!A1" display="希望不要心情不高兴"/>
    <hyperlink ref="A25" location="鹿谷乡!A1" display="鹿谷乡"/>
    <hyperlink ref="A26" location="假伊斯坦布尔机场!A1" display="假伊斯坦布尔机场"/>
    <hyperlink ref="A27" location="九十九里町!A1" display="九十九里町"/>
    <hyperlink ref="A28" location="基苏木Ndogo!A1" display="基苏木Ndogo"/>
    <hyperlink ref="A29" location="PuertoQuito!A1" display="PuertoQuito"/>
    <hyperlink ref="A30" location="Glumovo!A1" display="Glumovo"/>
    <hyperlink ref="A31" location="HookerCreek机场!A1" display="HookerCreek机场"/>
    <hyperlink ref="A32" location="米灵吉姆彼机场!A1" display="米灵吉姆彼机场"/>
    <hyperlink ref="A33" location="基特曼斯胡普机场!A1" display="基特曼斯胡普机场"/>
    <hyperlink ref="A34" location="西伯利亚一小城!A1" display="西伯利亚一小城"/>
    <hyperlink ref="A35" location="猪苗代町!A1" display="猪苗代町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359</v>
      </c>
      <c r="D1" s="3" t="s">
        <v>360</v>
      </c>
      <c r="E1" s="3" t="s">
        <v>361</v>
      </c>
      <c r="F1" s="3" t="s">
        <v>362</v>
      </c>
      <c r="G1" s="3" t="s">
        <v>363</v>
      </c>
      <c r="H1" s="3" t="s">
        <v>364</v>
      </c>
      <c r="I1" s="3" t="s">
        <v>23</v>
      </c>
      <c r="J1" s="3" t="s">
        <v>365</v>
      </c>
      <c r="K1" s="3" t="s">
        <v>366</v>
      </c>
      <c r="L1" s="3" t="s">
        <v>367</v>
      </c>
      <c r="M1" s="9" t="s">
        <v>368</v>
      </c>
      <c r="O1" t="s">
        <v>2</v>
      </c>
      <c r="P1" t="s">
        <v>369</v>
      </c>
      <c r="Q1" t="s">
        <v>370</v>
      </c>
      <c r="R1" t="s">
        <v>371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ca="1" t="shared" ref="L2:L15" si="0">F2+G2</f>
        <v>307</v>
      </c>
      <c r="O2" t="s">
        <v>306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ca="1"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ca="1"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ca="1"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ca="1"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ca="1"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ca="1"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ca="1"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ca="1"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ca="1"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ca="1"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ca="1"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ca="1"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ca="1"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372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308</v>
      </c>
      <c r="P19">
        <v>-2120</v>
      </c>
      <c r="Q19">
        <v>9373</v>
      </c>
      <c r="R19">
        <v>36977</v>
      </c>
    </row>
    <row r="22" spans="18:22">
      <c r="R22" t="s">
        <v>373</v>
      </c>
      <c r="S22" t="s">
        <v>374</v>
      </c>
      <c r="T22" t="s">
        <v>375</v>
      </c>
      <c r="V22" t="s">
        <v>7</v>
      </c>
    </row>
    <row r="23" spans="14:22">
      <c r="N23" s="4">
        <v>43616</v>
      </c>
      <c r="O23" s="5">
        <v>0.829166666666667</v>
      </c>
      <c r="P23" t="s">
        <v>376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368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N3" s="55" t="s">
        <v>377</v>
      </c>
      <c r="O3" s="55" t="s">
        <v>378</v>
      </c>
      <c r="Q3" t="s">
        <v>2</v>
      </c>
      <c r="R3" t="s">
        <v>369</v>
      </c>
      <c r="S3" t="s">
        <v>370</v>
      </c>
      <c r="T3" t="s">
        <v>371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ca="1" t="shared" ref="L4:L28" si="0">F4+G4</f>
        <v>1026</v>
      </c>
      <c r="M4" s="1"/>
      <c r="Q4" t="s">
        <v>306</v>
      </c>
      <c r="V4" s="2" t="s">
        <v>2</v>
      </c>
      <c r="W4" s="2" t="s">
        <v>3</v>
      </c>
      <c r="X4" s="2" t="s">
        <v>379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ca="1" t="shared" si="0"/>
        <v>1835</v>
      </c>
      <c r="N5">
        <f>F5+G5</f>
        <v>1835</v>
      </c>
      <c r="O5">
        <f ca="1"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ca="1"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ca="1"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ca="1"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ca="1"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ca="1"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ca="1"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ca="1"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ca="1"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ca="1"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ca="1"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ca="1"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ca="1"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ca="1"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ca="1"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ca="1"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ca="1"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ca="1"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ca="1"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ca="1"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ca="1"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ca="1"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ca="1"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ca="1"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ca="1"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307</v>
      </c>
      <c r="G31" s="1">
        <v>-161</v>
      </c>
      <c r="H31" s="1">
        <v>4692</v>
      </c>
      <c r="I31" s="1" t="s">
        <v>307</v>
      </c>
      <c r="J31" s="1">
        <v>36000</v>
      </c>
      <c r="K31" s="1">
        <v>170</v>
      </c>
      <c r="L31" s="1" t="e">
        <f ca="1"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307</v>
      </c>
      <c r="G32" s="1">
        <v>-222</v>
      </c>
      <c r="H32" s="1">
        <v>3651</v>
      </c>
      <c r="I32" s="1" t="s">
        <v>307</v>
      </c>
      <c r="J32" s="1">
        <v>36000</v>
      </c>
      <c r="K32" s="1">
        <v>170</v>
      </c>
      <c r="L32" s="1" t="e">
        <f ca="1"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307</v>
      </c>
      <c r="G33" s="1">
        <v>-367</v>
      </c>
      <c r="H33" s="1">
        <v>2941</v>
      </c>
      <c r="I33" s="1" t="s">
        <v>307</v>
      </c>
      <c r="J33" s="1">
        <v>36000</v>
      </c>
      <c r="K33" s="1">
        <v>170</v>
      </c>
      <c r="L33" s="1" t="e">
        <f ca="1"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307</v>
      </c>
      <c r="G34" s="1">
        <v>-183</v>
      </c>
      <c r="H34" s="1">
        <v>2131</v>
      </c>
      <c r="I34" s="1" t="s">
        <v>307</v>
      </c>
      <c r="J34" s="1">
        <v>36000</v>
      </c>
      <c r="K34" s="1">
        <v>170</v>
      </c>
      <c r="L34" s="1" t="e">
        <f ca="1"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307</v>
      </c>
      <c r="G35" s="1">
        <v>-237</v>
      </c>
      <c r="H35" s="1">
        <v>1105</v>
      </c>
      <c r="I35" s="1" t="s">
        <v>307</v>
      </c>
      <c r="J35" s="1">
        <v>36000</v>
      </c>
      <c r="K35" s="1">
        <v>170</v>
      </c>
      <c r="L35" s="1" t="e">
        <f ca="1"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307</v>
      </c>
      <c r="G36" s="1">
        <v>-183</v>
      </c>
      <c r="H36" s="1">
        <v>279</v>
      </c>
      <c r="I36" s="1" t="s">
        <v>307</v>
      </c>
      <c r="J36" s="1">
        <v>36000</v>
      </c>
      <c r="K36" s="1">
        <v>170</v>
      </c>
      <c r="L36" s="1" t="e">
        <f ca="1"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307</v>
      </c>
      <c r="G37" s="1">
        <v>-211</v>
      </c>
      <c r="H37" s="1">
        <v>-564</v>
      </c>
      <c r="I37" s="1" t="s">
        <v>307</v>
      </c>
      <c r="J37" s="1">
        <v>36000</v>
      </c>
      <c r="K37" s="1">
        <v>170</v>
      </c>
      <c r="L37" s="1" t="e">
        <f ca="1"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307</v>
      </c>
      <c r="G38" s="1">
        <v>-351</v>
      </c>
      <c r="H38" s="1">
        <v>-42</v>
      </c>
      <c r="I38" s="1" t="s">
        <v>307</v>
      </c>
      <c r="J38" s="1">
        <v>36000</v>
      </c>
      <c r="K38" s="1">
        <v>170</v>
      </c>
      <c r="L38" s="1" t="e">
        <f ca="1"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ca="1"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ca="1" t="shared" si="1"/>
        <v>23</v>
      </c>
      <c r="M40" s="4">
        <v>43639</v>
      </c>
      <c r="N40" s="5">
        <v>0.9125</v>
      </c>
      <c r="O40" t="s">
        <v>380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308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368</v>
      </c>
    </row>
    <row r="2" ht="175" customHeight="1"/>
    <row r="3" ht="40.5" spans="1:17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N3" t="s">
        <v>2</v>
      </c>
      <c r="O3" t="s">
        <v>369</v>
      </c>
      <c r="P3" t="s">
        <v>370</v>
      </c>
      <c r="Q3" t="s">
        <v>371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ca="1" t="shared" ref="L4:L27" si="0">F4+G4</f>
        <v>288</v>
      </c>
      <c r="N4" t="s">
        <v>306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ca="1"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ca="1"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ca="1"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ca="1"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ca="1"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ca="1"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ca="1"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ca="1"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ca="1"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ca="1"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ca="1"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ca="1"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ca="1"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ca="1"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ca="1"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ca="1"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ca="1"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ca="1"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ca="1"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ca="1"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ca="1"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ca="1"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ca="1"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ca="1"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307</v>
      </c>
      <c r="G30" s="1">
        <v>-145</v>
      </c>
      <c r="H30" s="1">
        <v>1108</v>
      </c>
      <c r="I30" s="1" t="s">
        <v>307</v>
      </c>
      <c r="J30" s="1">
        <v>43000</v>
      </c>
      <c r="K30" s="1">
        <v>-714</v>
      </c>
      <c r="L30" s="1" t="e">
        <f ca="1"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307</v>
      </c>
      <c r="G31" s="1">
        <v>-106</v>
      </c>
      <c r="H31" s="1">
        <v>709</v>
      </c>
      <c r="I31" s="1" t="s">
        <v>307</v>
      </c>
      <c r="J31" s="1">
        <v>43000</v>
      </c>
      <c r="K31" s="1">
        <v>-714</v>
      </c>
      <c r="L31" s="1" t="e">
        <f ca="1"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307</v>
      </c>
      <c r="G32" s="1">
        <v>-106</v>
      </c>
      <c r="H32" s="1">
        <v>672</v>
      </c>
      <c r="I32" s="1" t="s">
        <v>307</v>
      </c>
      <c r="J32" s="1">
        <v>43000</v>
      </c>
      <c r="K32" s="1">
        <v>-714</v>
      </c>
      <c r="L32" s="1" t="e">
        <f ca="1"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307</v>
      </c>
      <c r="G33" s="1">
        <v>-157</v>
      </c>
      <c r="H33" s="1">
        <v>216</v>
      </c>
      <c r="I33" s="1" t="s">
        <v>307</v>
      </c>
      <c r="J33" s="1">
        <v>43000</v>
      </c>
      <c r="K33" s="1">
        <v>-714</v>
      </c>
      <c r="L33" s="1" t="e">
        <f ca="1"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307</v>
      </c>
      <c r="G34" s="1">
        <v>-113</v>
      </c>
      <c r="H34" s="1">
        <v>-15</v>
      </c>
      <c r="I34" s="1" t="s">
        <v>307</v>
      </c>
      <c r="J34" s="1">
        <v>43000</v>
      </c>
      <c r="K34" s="1">
        <v>-714</v>
      </c>
      <c r="L34" s="1" t="e">
        <f ca="1"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307</v>
      </c>
      <c r="G35" s="1">
        <v>0</v>
      </c>
      <c r="H35" s="1">
        <v>-163</v>
      </c>
      <c r="I35" s="1" t="s">
        <v>307</v>
      </c>
      <c r="J35" s="1">
        <v>43000</v>
      </c>
      <c r="K35" s="1">
        <v>-714</v>
      </c>
      <c r="L35" s="1" t="e">
        <f ca="1"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307</v>
      </c>
      <c r="G36" s="1">
        <v>0</v>
      </c>
      <c r="H36" s="1">
        <v>-396</v>
      </c>
      <c r="I36" s="1" t="s">
        <v>307</v>
      </c>
      <c r="J36" s="1">
        <v>43000</v>
      </c>
      <c r="K36" s="1">
        <v>-714</v>
      </c>
      <c r="L36" s="1" t="e">
        <f ca="1"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307</v>
      </c>
      <c r="G37" s="1">
        <v>-155</v>
      </c>
      <c r="H37" s="1">
        <v>-83</v>
      </c>
      <c r="I37" s="1" t="s">
        <v>307</v>
      </c>
      <c r="J37" s="1">
        <v>43000</v>
      </c>
      <c r="K37" s="1">
        <v>-714</v>
      </c>
      <c r="L37" s="1" t="e">
        <f ca="1"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ca="1"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ca="1"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ca="1"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ca="1"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ca="1"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ca="1"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ca="1"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ca="1"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308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368</v>
      </c>
    </row>
    <row r="2" ht="164" customHeight="1"/>
    <row r="3" ht="40.5" spans="1:26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369</v>
      </c>
      <c r="Y3" t="s">
        <v>371</v>
      </c>
      <c r="Z3" t="s">
        <v>370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379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306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307</v>
      </c>
      <c r="G21" s="1">
        <v>-369</v>
      </c>
      <c r="H21" s="1">
        <v>4457</v>
      </c>
      <c r="I21" s="1" t="s">
        <v>307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307</v>
      </c>
      <c r="G22" s="1">
        <v>-269</v>
      </c>
      <c r="H22" s="1">
        <v>3428</v>
      </c>
      <c r="I22" s="1" t="s">
        <v>307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307</v>
      </c>
      <c r="G23" s="1">
        <v>-510</v>
      </c>
      <c r="H23" s="1">
        <v>2685</v>
      </c>
      <c r="I23" s="1" t="s">
        <v>307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307</v>
      </c>
      <c r="G24" s="1">
        <v>-306</v>
      </c>
      <c r="H24" s="1">
        <v>1696</v>
      </c>
      <c r="I24" s="1" t="s">
        <v>307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307</v>
      </c>
      <c r="G25" s="1">
        <v>-395</v>
      </c>
      <c r="H25" s="1">
        <v>509</v>
      </c>
      <c r="I25" s="1" t="s">
        <v>307</v>
      </c>
      <c r="J25" s="1">
        <v>6000</v>
      </c>
      <c r="K25" s="1">
        <v>116</v>
      </c>
      <c r="L25" s="1" t="e">
        <f t="shared" si="1"/>
        <v>#VALUE!</v>
      </c>
      <c r="N25">
        <f ca="1"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307</v>
      </c>
      <c r="G26" s="1">
        <v>-305</v>
      </c>
      <c r="H26" s="1">
        <v>-416</v>
      </c>
      <c r="I26" s="1" t="s">
        <v>307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307</v>
      </c>
      <c r="G27" s="1">
        <v>-351</v>
      </c>
      <c r="H27" s="1">
        <v>-1401</v>
      </c>
      <c r="I27" s="1" t="s">
        <v>307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307</v>
      </c>
      <c r="G28" s="1">
        <v>-584</v>
      </c>
      <c r="H28" s="1">
        <v>-172</v>
      </c>
      <c r="I28" s="1" t="s">
        <v>307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308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368</v>
      </c>
    </row>
    <row r="2" ht="171" customHeight="1"/>
    <row r="3" ht="40.5" spans="1:33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N3" s="2" t="s">
        <v>381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382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383</v>
      </c>
      <c r="AD3" t="s">
        <v>2</v>
      </c>
      <c r="AE3" t="s">
        <v>369</v>
      </c>
      <c r="AF3" t="s">
        <v>370</v>
      </c>
      <c r="AG3" t="s">
        <v>371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ca="1"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384</v>
      </c>
      <c r="AD4" t="s">
        <v>306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ca="1"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ca="1"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ca="1"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ca="1"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ca="1"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ca="1"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ca="1"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ca="1"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ca="1"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ca="1"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ca="1"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ca="1"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ca="1"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ca="1"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ca="1"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ca="1"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ca="1"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ca="1"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ca="1"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ca="1"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ca="1"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ca="1"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ca="1"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307</v>
      </c>
      <c r="G29" s="1">
        <v>-106</v>
      </c>
      <c r="H29" s="1">
        <v>1168</v>
      </c>
      <c r="I29" s="1" t="s">
        <v>307</v>
      </c>
      <c r="J29" s="1">
        <v>8000</v>
      </c>
      <c r="K29" s="1">
        <v>60</v>
      </c>
      <c r="L29" s="1" t="e">
        <f ca="1"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307</v>
      </c>
      <c r="G30" s="1">
        <v>0</v>
      </c>
      <c r="H30" s="1">
        <v>1010</v>
      </c>
      <c r="I30" s="1" t="s">
        <v>307</v>
      </c>
      <c r="J30" s="1">
        <v>8000</v>
      </c>
      <c r="K30" s="1">
        <v>60</v>
      </c>
      <c r="L30" s="1" t="e">
        <f ca="1"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307</v>
      </c>
      <c r="G31" s="1">
        <v>-128</v>
      </c>
      <c r="H31" s="1">
        <v>665</v>
      </c>
      <c r="I31" s="1" t="s">
        <v>307</v>
      </c>
      <c r="J31" s="1">
        <v>8000</v>
      </c>
      <c r="K31" s="1">
        <v>60</v>
      </c>
      <c r="L31" s="1" t="e">
        <f ca="1"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307</v>
      </c>
      <c r="G32" s="1">
        <v>0</v>
      </c>
      <c r="H32" s="1">
        <v>518</v>
      </c>
      <c r="I32" s="1" t="s">
        <v>307</v>
      </c>
      <c r="J32" s="1">
        <v>8000</v>
      </c>
      <c r="K32" s="1">
        <v>60</v>
      </c>
      <c r="L32" s="1" t="e">
        <f ca="1"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307</v>
      </c>
      <c r="G33" s="1">
        <v>-187</v>
      </c>
      <c r="H33" s="1">
        <v>2</v>
      </c>
      <c r="I33" s="1" t="s">
        <v>307</v>
      </c>
      <c r="J33" s="1">
        <v>8000</v>
      </c>
      <c r="K33" s="1">
        <v>60</v>
      </c>
      <c r="L33" s="1" t="e">
        <f ca="1"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307</v>
      </c>
      <c r="G34" s="1">
        <v>0</v>
      </c>
      <c r="H34" s="1">
        <v>-29</v>
      </c>
      <c r="I34" s="1" t="s">
        <v>307</v>
      </c>
      <c r="J34" s="1">
        <v>8000</v>
      </c>
      <c r="K34" s="1">
        <v>60</v>
      </c>
      <c r="L34" s="1" t="e">
        <f ca="1"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307</v>
      </c>
      <c r="G35" s="1">
        <v>-175</v>
      </c>
      <c r="H35" s="1">
        <v>-539</v>
      </c>
      <c r="I35" s="1" t="s">
        <v>307</v>
      </c>
      <c r="J35" s="1">
        <v>8000</v>
      </c>
      <c r="K35" s="1">
        <v>60</v>
      </c>
      <c r="L35" s="1" t="e">
        <f ca="1"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307</v>
      </c>
      <c r="G36" s="1">
        <v>-175</v>
      </c>
      <c r="H36" s="1">
        <v>126</v>
      </c>
      <c r="I36" s="1" t="s">
        <v>307</v>
      </c>
      <c r="J36" s="1">
        <v>8000</v>
      </c>
      <c r="K36" s="1">
        <v>60</v>
      </c>
      <c r="L36" s="1" t="e">
        <f ca="1"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ca="1"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ca="1"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ca="1"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ca="1"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ca="1"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ca="1"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ca="1"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ca="1"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ca="1"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ca="1"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ca="1"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385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308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368</v>
      </c>
    </row>
    <row r="2" ht="136" customHeight="1"/>
    <row r="3" ht="40.5" spans="1:26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51"/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369</v>
      </c>
      <c r="Y3" t="s">
        <v>370</v>
      </c>
      <c r="Z3" t="s">
        <v>371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ca="1" t="shared" ref="L4:L23" si="0">F4+G4</f>
        <v>1842</v>
      </c>
      <c r="N4" s="4">
        <v>43607</v>
      </c>
      <c r="O4" s="5">
        <v>0.786805555555556</v>
      </c>
      <c r="P4" t="s">
        <v>379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306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ca="1"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ca="1"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ca="1"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ca="1"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ca="1"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ca="1"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ca="1"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ca="1"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ca="1"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ca="1"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ca="1"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ca="1"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ca="1"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ca="1"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ca="1"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ca="1"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ca="1"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ca="1"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ca="1"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ca="1"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307</v>
      </c>
      <c r="G26" s="1">
        <v>-470</v>
      </c>
      <c r="H26" s="1">
        <v>6662</v>
      </c>
      <c r="I26" s="1" t="s">
        <v>307</v>
      </c>
      <c r="J26" s="1">
        <v>49000</v>
      </c>
      <c r="K26" s="1">
        <v>245</v>
      </c>
      <c r="L26" s="1" t="e">
        <f ca="1"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307</v>
      </c>
      <c r="G27" s="1">
        <v>-565</v>
      </c>
      <c r="H27" s="1">
        <v>5040</v>
      </c>
      <c r="I27" s="1" t="s">
        <v>307</v>
      </c>
      <c r="J27" s="1">
        <v>49000</v>
      </c>
      <c r="K27" s="1">
        <v>245</v>
      </c>
      <c r="L27" s="1" t="e">
        <f ca="1"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307</v>
      </c>
      <c r="G28" s="1">
        <v>-749</v>
      </c>
      <c r="H28" s="1">
        <v>3999</v>
      </c>
      <c r="I28" s="1" t="s">
        <v>307</v>
      </c>
      <c r="J28" s="1">
        <v>49000</v>
      </c>
      <c r="K28" s="1">
        <v>245</v>
      </c>
      <c r="L28" s="1" t="e">
        <f ca="1"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307</v>
      </c>
      <c r="G29" s="1">
        <v>-500</v>
      </c>
      <c r="H29" s="1">
        <v>2480</v>
      </c>
      <c r="I29" s="1" t="s">
        <v>307</v>
      </c>
      <c r="J29" s="1">
        <v>49000</v>
      </c>
      <c r="K29" s="1">
        <v>245</v>
      </c>
      <c r="L29" s="1" t="e">
        <f ca="1"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307</v>
      </c>
      <c r="G30" s="1">
        <v>-646</v>
      </c>
      <c r="H30" s="1">
        <v>407</v>
      </c>
      <c r="I30" s="1" t="s">
        <v>307</v>
      </c>
      <c r="J30" s="1">
        <v>49000</v>
      </c>
      <c r="K30" s="1">
        <v>245</v>
      </c>
      <c r="L30" s="1" t="e">
        <f ca="1"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307</v>
      </c>
      <c r="G31" s="1">
        <v>-499</v>
      </c>
      <c r="H31" s="1">
        <v>-842</v>
      </c>
      <c r="I31" s="1" t="s">
        <v>307</v>
      </c>
      <c r="J31" s="1">
        <v>49000</v>
      </c>
      <c r="K31" s="1">
        <v>245</v>
      </c>
      <c r="L31" s="1" t="e">
        <f ca="1"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307</v>
      </c>
      <c r="G32" s="1">
        <v>-574</v>
      </c>
      <c r="H32" s="1">
        <v>-2411</v>
      </c>
      <c r="I32" s="1" t="s">
        <v>307</v>
      </c>
      <c r="J32" s="1">
        <v>49000</v>
      </c>
      <c r="K32" s="1">
        <v>245</v>
      </c>
      <c r="L32" s="1" t="e">
        <f ca="1"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307</v>
      </c>
      <c r="G33" s="1">
        <v>-955</v>
      </c>
      <c r="H33" s="1">
        <v>82</v>
      </c>
      <c r="I33" s="1" t="s">
        <v>307</v>
      </c>
      <c r="J33" s="1">
        <v>49000</v>
      </c>
      <c r="K33" s="1">
        <v>245</v>
      </c>
      <c r="L33" s="1" t="e">
        <f ca="1"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ca="1"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ca="1"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ca="1"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ca="1"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ca="1"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ca="1"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ca="1"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ca="1"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ca="1"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ca="1"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ca="1"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385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308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368</v>
      </c>
    </row>
    <row r="2" ht="163" customHeight="1"/>
    <row r="3" ht="40.5" spans="1:26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369</v>
      </c>
      <c r="Y3" t="s">
        <v>370</v>
      </c>
      <c r="Z3" t="s">
        <v>371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ca="1" t="shared" ref="L4:L21" si="0">F4+G4</f>
        <v>1611</v>
      </c>
      <c r="N4" s="4">
        <v>43609</v>
      </c>
      <c r="O4" s="5">
        <v>0.850694444444444</v>
      </c>
      <c r="P4" t="s">
        <v>379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306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ca="1"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ca="1"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ca="1"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ca="1"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ca="1"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ca="1"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ca="1"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ca="1"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ca="1"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ca="1"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ca="1"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ca="1"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ca="1"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ca="1"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ca="1"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ca="1"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ca="1"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ca="1"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307</v>
      </c>
      <c r="G24" s="1">
        <v>-440</v>
      </c>
      <c r="H24" s="1">
        <v>6517</v>
      </c>
      <c r="I24" s="1" t="s">
        <v>307</v>
      </c>
      <c r="J24" s="1">
        <v>153000</v>
      </c>
      <c r="K24" s="1">
        <v>232</v>
      </c>
      <c r="L24" s="1" t="e">
        <f ca="1"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307</v>
      </c>
      <c r="G25" s="1">
        <v>-433</v>
      </c>
      <c r="H25" s="1">
        <v>4958</v>
      </c>
      <c r="I25" s="1" t="s">
        <v>307</v>
      </c>
      <c r="J25" s="1">
        <v>153000</v>
      </c>
      <c r="K25" s="1">
        <v>232</v>
      </c>
      <c r="L25" s="1" t="e">
        <f ca="1"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307</v>
      </c>
      <c r="G26" s="1">
        <v>-806</v>
      </c>
      <c r="H26" s="1">
        <v>3721</v>
      </c>
      <c r="I26" s="1" t="s">
        <v>307</v>
      </c>
      <c r="J26" s="1">
        <v>153000</v>
      </c>
      <c r="K26" s="1">
        <v>232</v>
      </c>
      <c r="L26" s="1" t="e">
        <f ca="1"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307</v>
      </c>
      <c r="G27" s="1">
        <v>-468</v>
      </c>
      <c r="H27" s="1">
        <v>2181</v>
      </c>
      <c r="I27" s="1" t="s">
        <v>307</v>
      </c>
      <c r="J27" s="1">
        <v>153000</v>
      </c>
      <c r="K27" s="1">
        <v>232</v>
      </c>
      <c r="L27" s="1" t="e">
        <f ca="1"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307</v>
      </c>
      <c r="G28" s="1">
        <v>-605</v>
      </c>
      <c r="H28" s="1">
        <v>350</v>
      </c>
      <c r="I28" s="1" t="s">
        <v>307</v>
      </c>
      <c r="J28" s="1">
        <v>153000</v>
      </c>
      <c r="K28" s="1">
        <v>232</v>
      </c>
      <c r="L28" s="1" t="e">
        <f ca="1"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307</v>
      </c>
      <c r="G29" s="1">
        <v>-467</v>
      </c>
      <c r="H29" s="1">
        <v>-939</v>
      </c>
      <c r="I29" s="1" t="s">
        <v>307</v>
      </c>
      <c r="J29" s="1">
        <v>153000</v>
      </c>
      <c r="K29" s="1">
        <v>232</v>
      </c>
      <c r="L29" s="1" t="e">
        <f ca="1"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307</v>
      </c>
      <c r="G30" s="1">
        <v>-538</v>
      </c>
      <c r="H30" s="1">
        <v>-2500</v>
      </c>
      <c r="I30" s="1" t="s">
        <v>307</v>
      </c>
      <c r="J30" s="1">
        <v>153000</v>
      </c>
      <c r="K30" s="1">
        <v>232</v>
      </c>
      <c r="L30" s="1" t="e">
        <f ca="1"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307</v>
      </c>
      <c r="G31" s="1">
        <v>-895</v>
      </c>
      <c r="H31" s="1">
        <v>-168</v>
      </c>
      <c r="I31" s="1" t="s">
        <v>307</v>
      </c>
      <c r="J31" s="1">
        <v>153000</v>
      </c>
      <c r="K31" s="1">
        <v>232</v>
      </c>
      <c r="L31" s="1" t="e">
        <f ca="1"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ca="1"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ca="1"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ca="1"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ca="1"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ca="1"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ca="1"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ca="1"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ca="1"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ca="1"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ca="1"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ca="1"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ca="1"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ca="1"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ca="1"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ca="1"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 ca="1"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308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 ca="1"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368</v>
      </c>
    </row>
    <row r="2" ht="168" customHeight="1"/>
    <row r="3" ht="40.5" spans="1:17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t="s">
        <v>2</v>
      </c>
      <c r="O3" t="s">
        <v>369</v>
      </c>
      <c r="P3" t="s">
        <v>370</v>
      </c>
      <c r="Q3" t="s">
        <v>371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ca="1" t="shared" ref="L4:L28" si="0">F4+G4</f>
        <v>351</v>
      </c>
      <c r="N4" t="s">
        <v>306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ca="1"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ca="1"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ca="1"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ca="1"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ca="1"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ca="1"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ca="1"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ca="1"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ca="1"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ca="1"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ca="1"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ca="1"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ca="1"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ca="1"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ca="1"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ca="1"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ca="1"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ca="1"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ca="1"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ca="1"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ca="1"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ca="1"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ca="1"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ca="1"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ca="1"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307</v>
      </c>
      <c r="G31" s="1">
        <v>-116</v>
      </c>
      <c r="H31" s="1">
        <v>1924</v>
      </c>
      <c r="I31" s="1" t="s">
        <v>307</v>
      </c>
      <c r="J31" s="1">
        <v>13000</v>
      </c>
      <c r="K31" s="1">
        <v>-301</v>
      </c>
      <c r="L31" s="1" t="e">
        <f ca="1"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307</v>
      </c>
      <c r="G32" s="1">
        <v>-160</v>
      </c>
      <c r="H32" s="1">
        <v>1434</v>
      </c>
      <c r="I32" s="1" t="s">
        <v>307</v>
      </c>
      <c r="J32" s="1">
        <v>13000</v>
      </c>
      <c r="K32" s="1">
        <v>-301</v>
      </c>
      <c r="L32" s="1" t="e">
        <f ca="1"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307</v>
      </c>
      <c r="G33" s="1">
        <v>-264</v>
      </c>
      <c r="H33" s="1">
        <v>1120</v>
      </c>
      <c r="I33" s="1" t="s">
        <v>307</v>
      </c>
      <c r="J33" s="1">
        <v>13000</v>
      </c>
      <c r="K33" s="1">
        <v>-301</v>
      </c>
      <c r="L33" s="1" t="e">
        <f ca="1"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307</v>
      </c>
      <c r="G34" s="1">
        <v>-132</v>
      </c>
      <c r="H34" s="1">
        <v>695</v>
      </c>
      <c r="I34" s="1" t="s">
        <v>307</v>
      </c>
      <c r="J34" s="1">
        <v>13000</v>
      </c>
      <c r="K34" s="1">
        <v>-301</v>
      </c>
      <c r="L34" s="1" t="e">
        <f ca="1"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307</v>
      </c>
      <c r="G35" s="1">
        <v>-171</v>
      </c>
      <c r="H35" s="1">
        <v>160</v>
      </c>
      <c r="I35" s="1" t="s">
        <v>307</v>
      </c>
      <c r="J35" s="1">
        <v>13000</v>
      </c>
      <c r="K35" s="1">
        <v>-301</v>
      </c>
      <c r="L35" s="1" t="e">
        <f ca="1"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307</v>
      </c>
      <c r="G36" s="1">
        <v>-132</v>
      </c>
      <c r="H36" s="1">
        <v>-116</v>
      </c>
      <c r="I36" s="1" t="s">
        <v>307</v>
      </c>
      <c r="J36" s="1">
        <v>13000</v>
      </c>
      <c r="K36" s="1">
        <v>-301</v>
      </c>
      <c r="L36" s="1" t="e">
        <f ca="1"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307</v>
      </c>
      <c r="G37" s="1">
        <v>-152</v>
      </c>
      <c r="H37" s="1">
        <v>-664</v>
      </c>
      <c r="I37" s="1" t="s">
        <v>307</v>
      </c>
      <c r="J37" s="1">
        <v>13000</v>
      </c>
      <c r="K37" s="1">
        <v>-301</v>
      </c>
      <c r="L37" s="1" t="e">
        <f ca="1"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307</v>
      </c>
      <c r="G38" s="1">
        <v>-253</v>
      </c>
      <c r="H38" s="1">
        <v>-154</v>
      </c>
      <c r="I38" s="1" t="s">
        <v>307</v>
      </c>
      <c r="J38" s="1">
        <v>13000</v>
      </c>
      <c r="K38" s="1">
        <v>-301</v>
      </c>
      <c r="L38" s="1" t="e">
        <f ca="1"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ca="1"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ca="1"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ca="1"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ca="1"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ca="1"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ca="1"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ca="1"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ca="1"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ca="1"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ca="1"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ca="1"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ca="1"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ca="1"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ca="1"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ca="1"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307</v>
      </c>
      <c r="G54" s="1">
        <v>-110</v>
      </c>
      <c r="H54" s="1">
        <v>33</v>
      </c>
      <c r="I54" s="1" t="s">
        <v>307</v>
      </c>
      <c r="J54" s="1">
        <v>12000</v>
      </c>
      <c r="K54" s="1">
        <v>-591</v>
      </c>
      <c r="L54" s="1" t="e">
        <f ca="1"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307</v>
      </c>
      <c r="G55" s="1">
        <v>-125</v>
      </c>
      <c r="H55" s="1">
        <v>-196</v>
      </c>
      <c r="I55" s="1" t="s">
        <v>307</v>
      </c>
      <c r="J55" s="1">
        <v>12000</v>
      </c>
      <c r="K55" s="1">
        <v>-591</v>
      </c>
      <c r="L55" s="1" t="e">
        <f ca="1"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307</v>
      </c>
      <c r="G56" s="1">
        <v>-124</v>
      </c>
      <c r="H56" s="1">
        <v>-317</v>
      </c>
      <c r="I56" s="1" t="s">
        <v>307</v>
      </c>
      <c r="J56" s="1">
        <v>12000</v>
      </c>
      <c r="K56" s="1">
        <v>-591</v>
      </c>
      <c r="L56" s="1" t="e">
        <f ca="1"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307</v>
      </c>
      <c r="G57" s="1">
        <v>-117</v>
      </c>
      <c r="H57" s="1">
        <v>-442</v>
      </c>
      <c r="I57" s="1" t="s">
        <v>307</v>
      </c>
      <c r="J57" s="1">
        <v>12000</v>
      </c>
      <c r="K57" s="1">
        <v>-591</v>
      </c>
      <c r="L57" s="1" t="e">
        <f ca="1"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307</v>
      </c>
      <c r="G58" s="1">
        <v>-235</v>
      </c>
      <c r="H58" s="1">
        <v>-571</v>
      </c>
      <c r="I58" s="1" t="s">
        <v>307</v>
      </c>
      <c r="J58" s="1">
        <v>12000</v>
      </c>
      <c r="K58" s="1">
        <v>-591</v>
      </c>
      <c r="L58" s="1" t="e">
        <f ca="1"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307</v>
      </c>
      <c r="G59" s="1">
        <v>-134</v>
      </c>
      <c r="H59" s="1">
        <v>-713</v>
      </c>
      <c r="I59" s="1" t="s">
        <v>307</v>
      </c>
      <c r="J59" s="1">
        <v>12000</v>
      </c>
      <c r="K59" s="1">
        <v>-591</v>
      </c>
      <c r="L59" s="1" t="e">
        <f ca="1"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307</v>
      </c>
      <c r="G60" s="1">
        <v>-250</v>
      </c>
      <c r="H60" s="1">
        <v>-831</v>
      </c>
      <c r="I60" s="1" t="s">
        <v>307</v>
      </c>
      <c r="J60" s="1">
        <v>12000</v>
      </c>
      <c r="K60" s="1">
        <v>-591</v>
      </c>
      <c r="L60" s="1" t="e">
        <f ca="1"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307</v>
      </c>
      <c r="G61" s="1">
        <v>-227</v>
      </c>
      <c r="H61" s="1">
        <v>-945</v>
      </c>
      <c r="I61" s="1" t="s">
        <v>307</v>
      </c>
      <c r="J61" s="1">
        <v>12000</v>
      </c>
      <c r="K61" s="1">
        <v>-591</v>
      </c>
      <c r="L61" s="1" t="e">
        <f ca="1"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308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368</v>
      </c>
    </row>
    <row r="2" ht="147" customHeight="1"/>
    <row r="3" ht="40.5" spans="1:26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369</v>
      </c>
      <c r="Y3" t="s">
        <v>370</v>
      </c>
      <c r="Z3" t="s">
        <v>371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379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306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307</v>
      </c>
      <c r="G20" s="1">
        <v>-610</v>
      </c>
      <c r="H20" s="1">
        <v>8327</v>
      </c>
      <c r="I20" s="1" t="s">
        <v>307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307</v>
      </c>
      <c r="G21" s="1">
        <v>-705</v>
      </c>
      <c r="H21" s="1">
        <v>6120</v>
      </c>
      <c r="I21" s="1" t="s">
        <v>307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307</v>
      </c>
      <c r="G22" s="1">
        <v>-935</v>
      </c>
      <c r="H22" s="1">
        <v>4793</v>
      </c>
      <c r="I22" s="1" t="s">
        <v>307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307</v>
      </c>
      <c r="G23" s="1">
        <v>-624</v>
      </c>
      <c r="H23" s="1">
        <v>2890</v>
      </c>
      <c r="I23" s="1" t="s">
        <v>307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307</v>
      </c>
      <c r="G24" s="1">
        <v>-807</v>
      </c>
      <c r="H24" s="1">
        <v>564</v>
      </c>
      <c r="I24" s="1" t="s">
        <v>307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307</v>
      </c>
      <c r="G25" s="1">
        <v>-623</v>
      </c>
      <c r="H25" s="1">
        <v>-973</v>
      </c>
      <c r="I25" s="1" t="s">
        <v>307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307</v>
      </c>
      <c r="G26" s="1">
        <v>-717</v>
      </c>
      <c r="H26" s="1">
        <v>-3021</v>
      </c>
      <c r="I26" s="1" t="s">
        <v>307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307</v>
      </c>
      <c r="G27" s="1">
        <v>-1193</v>
      </c>
      <c r="H27" s="1">
        <v>80</v>
      </c>
      <c r="I27" s="1" t="s">
        <v>307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 ca="1"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307</v>
      </c>
      <c r="G43" s="1">
        <v>-961</v>
      </c>
      <c r="H43" s="1">
        <v>-102</v>
      </c>
      <c r="I43" s="1" t="s">
        <v>307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307</v>
      </c>
      <c r="G44" s="1">
        <v>-717</v>
      </c>
      <c r="H44" s="1">
        <v>-890</v>
      </c>
      <c r="I44" s="1" t="s">
        <v>307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307</v>
      </c>
      <c r="G45" s="1">
        <v>-620</v>
      </c>
      <c r="H45" s="1">
        <v>-1507</v>
      </c>
      <c r="I45" s="1" t="s">
        <v>307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307</v>
      </c>
      <c r="G46" s="1">
        <v>-586</v>
      </c>
      <c r="H46" s="1">
        <v>-2085</v>
      </c>
      <c r="I46" s="1" t="s">
        <v>307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307</v>
      </c>
      <c r="G47" s="1">
        <v>-1178</v>
      </c>
      <c r="H47" s="1">
        <v>-2729</v>
      </c>
      <c r="I47" s="1" t="s">
        <v>307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307</v>
      </c>
      <c r="G48" s="1">
        <v>-672</v>
      </c>
      <c r="H48" s="1">
        <v>-3444</v>
      </c>
      <c r="I48" s="1" t="s">
        <v>307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307</v>
      </c>
      <c r="G49" s="1">
        <v>-774</v>
      </c>
      <c r="H49" s="1">
        <v>-4173</v>
      </c>
      <c r="I49" s="1" t="s">
        <v>307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307</v>
      </c>
      <c r="G50" s="1">
        <v>-1136</v>
      </c>
      <c r="H50" s="1">
        <v>-4734</v>
      </c>
      <c r="I50" s="1" t="s">
        <v>307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308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368</v>
      </c>
    </row>
    <row r="2" ht="190" customHeight="1"/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ca="1" t="shared" ref="L4:L20" si="0">F4+G4</f>
        <v>0</v>
      </c>
      <c r="N4" s="4">
        <v>43611</v>
      </c>
      <c r="O4" s="5">
        <v>0.519444444444444</v>
      </c>
      <c r="P4" t="s">
        <v>379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306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ca="1"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ca="1"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ca="1"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ca="1"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ca="1"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ca="1"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ca="1"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ca="1"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ca="1"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ca="1"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ca="1"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ca="1"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ca="1"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ca="1"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ca="1"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ca="1"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ca="1"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307</v>
      </c>
      <c r="G23" s="1">
        <v>-377</v>
      </c>
      <c r="H23" s="1">
        <v>3953</v>
      </c>
      <c r="I23" s="1" t="s">
        <v>307</v>
      </c>
      <c r="J23" s="1">
        <v>153000</v>
      </c>
      <c r="K23" s="1">
        <v>155</v>
      </c>
      <c r="L23" s="1" t="e">
        <f ca="1"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307</v>
      </c>
      <c r="G24" s="1">
        <v>-275</v>
      </c>
      <c r="H24" s="1">
        <v>2978</v>
      </c>
      <c r="I24" s="1" t="s">
        <v>307</v>
      </c>
      <c r="J24" s="1">
        <v>153000</v>
      </c>
      <c r="K24" s="1">
        <v>155</v>
      </c>
      <c r="L24" s="1" t="e">
        <f ca="1"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307</v>
      </c>
      <c r="G25" s="1">
        <v>-521</v>
      </c>
      <c r="H25" s="1">
        <v>2310</v>
      </c>
      <c r="I25" s="1" t="s">
        <v>307</v>
      </c>
      <c r="J25" s="1">
        <v>153000</v>
      </c>
      <c r="K25" s="1">
        <v>155</v>
      </c>
      <c r="L25" s="1" t="e">
        <f ca="1"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307</v>
      </c>
      <c r="G26" s="1">
        <v>-312</v>
      </c>
      <c r="H26" s="1">
        <v>1404</v>
      </c>
      <c r="I26" s="1" t="s">
        <v>307</v>
      </c>
      <c r="J26" s="1">
        <v>153000</v>
      </c>
      <c r="K26" s="1">
        <v>155</v>
      </c>
      <c r="L26" s="1" t="e">
        <f ca="1"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307</v>
      </c>
      <c r="G27" s="1">
        <v>-403</v>
      </c>
      <c r="H27" s="1">
        <v>311</v>
      </c>
      <c r="I27" s="1" t="s">
        <v>307</v>
      </c>
      <c r="J27" s="1">
        <v>153000</v>
      </c>
      <c r="K27" s="1">
        <v>155</v>
      </c>
      <c r="L27" s="1" t="e">
        <f ca="1"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307</v>
      </c>
      <c r="G28" s="1">
        <v>-311</v>
      </c>
      <c r="H28" s="1">
        <v>-528</v>
      </c>
      <c r="I28" s="1" t="s">
        <v>307</v>
      </c>
      <c r="J28" s="1">
        <v>153000</v>
      </c>
      <c r="K28" s="1">
        <v>155</v>
      </c>
      <c r="L28" s="1" t="e">
        <f ca="1"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307</v>
      </c>
      <c r="G29" s="1">
        <v>-358</v>
      </c>
      <c r="H29" s="1">
        <v>-1543</v>
      </c>
      <c r="I29" s="1" t="s">
        <v>307</v>
      </c>
      <c r="J29" s="1">
        <v>153000</v>
      </c>
      <c r="K29" s="1">
        <v>155</v>
      </c>
      <c r="L29" s="1" t="e">
        <f ca="1"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307</v>
      </c>
      <c r="G30" s="1">
        <v>-596</v>
      </c>
      <c r="H30" s="1">
        <v>-106</v>
      </c>
      <c r="I30" s="1" t="s">
        <v>307</v>
      </c>
      <c r="J30" s="1">
        <v>153000</v>
      </c>
      <c r="K30" s="1">
        <v>155</v>
      </c>
      <c r="L30" s="1" t="e">
        <f ca="1"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ca="1"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ca="1"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ca="1"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ca="1"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ca="1"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ca="1"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ca="1"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ca="1"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ca="1"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ca="1"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ca="1"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ca="1"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ca="1"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ca="1"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ca="1"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307</v>
      </c>
      <c r="G46" s="1">
        <v>-480</v>
      </c>
      <c r="H46" s="1">
        <v>-6</v>
      </c>
      <c r="I46" s="1" t="s">
        <v>307</v>
      </c>
      <c r="J46" s="1">
        <v>150000</v>
      </c>
      <c r="K46" s="1">
        <v>163</v>
      </c>
      <c r="L46" s="1" t="e">
        <f ca="1"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307</v>
      </c>
      <c r="G47" s="1">
        <v>-358</v>
      </c>
      <c r="H47" s="1">
        <v>-380</v>
      </c>
      <c r="I47" s="1" t="s">
        <v>307</v>
      </c>
      <c r="J47" s="1">
        <v>150000</v>
      </c>
      <c r="K47" s="1">
        <v>163</v>
      </c>
      <c r="L47" s="1" t="e">
        <f ca="1"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307</v>
      </c>
      <c r="G48" s="1">
        <v>-310</v>
      </c>
      <c r="H48" s="1">
        <v>-690</v>
      </c>
      <c r="I48" s="1" t="s">
        <v>307</v>
      </c>
      <c r="J48" s="1">
        <v>150000</v>
      </c>
      <c r="K48" s="1">
        <v>163</v>
      </c>
      <c r="L48" s="1" t="e">
        <f ca="1"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307</v>
      </c>
      <c r="G49" s="1">
        <v>-293</v>
      </c>
      <c r="H49" s="1">
        <v>-1014</v>
      </c>
      <c r="I49" s="1" t="s">
        <v>307</v>
      </c>
      <c r="J49" s="1">
        <v>150000</v>
      </c>
      <c r="K49" s="1">
        <v>163</v>
      </c>
      <c r="L49" s="1" t="e">
        <f ca="1"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307</v>
      </c>
      <c r="G50" s="1">
        <v>-589</v>
      </c>
      <c r="H50" s="1">
        <v>-1350</v>
      </c>
      <c r="I50" s="1" t="s">
        <v>307</v>
      </c>
      <c r="J50" s="1">
        <v>150000</v>
      </c>
      <c r="K50" s="1">
        <v>163</v>
      </c>
      <c r="L50" s="1" t="e">
        <f ca="1"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307</v>
      </c>
      <c r="G51" s="1">
        <v>-340</v>
      </c>
      <c r="H51" s="1">
        <v>-1732</v>
      </c>
      <c r="I51" s="1" t="s">
        <v>307</v>
      </c>
      <c r="J51" s="1">
        <v>150000</v>
      </c>
      <c r="K51" s="1">
        <v>163</v>
      </c>
      <c r="L51" s="1" t="e">
        <f ca="1"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307</v>
      </c>
      <c r="G52" s="1">
        <v>-387</v>
      </c>
      <c r="H52" s="1">
        <v>-2053</v>
      </c>
      <c r="I52" s="1" t="s">
        <v>307</v>
      </c>
      <c r="J52" s="1">
        <v>150000</v>
      </c>
      <c r="K52" s="1">
        <v>163</v>
      </c>
      <c r="L52" s="1" t="e">
        <f ca="1"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307</v>
      </c>
      <c r="G53" s="1">
        <v>-564</v>
      </c>
      <c r="H53" s="1">
        <v>-2366</v>
      </c>
      <c r="I53" s="1" t="s">
        <v>307</v>
      </c>
      <c r="J53" s="1">
        <v>150000</v>
      </c>
      <c r="K53" s="1">
        <v>163</v>
      </c>
      <c r="L53" s="1" t="e">
        <f ca="1"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307</v>
      </c>
      <c r="G54" s="1">
        <v>-344</v>
      </c>
      <c r="H54" s="1">
        <v>-2505</v>
      </c>
      <c r="I54" s="1" t="s">
        <v>307</v>
      </c>
      <c r="J54" s="1">
        <v>150000</v>
      </c>
      <c r="K54" s="1">
        <v>163</v>
      </c>
      <c r="L54" s="1" t="e">
        <f ca="1"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307</v>
      </c>
      <c r="G55" s="1">
        <v>-296</v>
      </c>
      <c r="H55" s="1">
        <v>-2443</v>
      </c>
      <c r="I55" s="1" t="s">
        <v>307</v>
      </c>
      <c r="J55" s="1">
        <v>150000</v>
      </c>
      <c r="K55" s="1">
        <v>163</v>
      </c>
      <c r="L55" s="1" t="e">
        <f ca="1"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307</v>
      </c>
      <c r="G56" s="1">
        <v>-582</v>
      </c>
      <c r="H56" s="1">
        <v>-2419</v>
      </c>
      <c r="I56" s="1" t="s">
        <v>307</v>
      </c>
      <c r="J56" s="1">
        <v>150000</v>
      </c>
      <c r="K56" s="1">
        <v>163</v>
      </c>
      <c r="L56" s="1" t="e">
        <f ca="1"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307</v>
      </c>
      <c r="G57" s="1">
        <v>-549</v>
      </c>
      <c r="H57" s="1">
        <v>-2389</v>
      </c>
      <c r="I57" s="1" t="s">
        <v>307</v>
      </c>
      <c r="J57" s="1">
        <v>150000</v>
      </c>
      <c r="K57" s="1">
        <v>163</v>
      </c>
      <c r="L57" s="1" t="e">
        <f ca="1"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307</v>
      </c>
      <c r="H58" s="1">
        <v>-155481</v>
      </c>
      <c r="I58" s="1" t="s">
        <v>307</v>
      </c>
      <c r="J58" s="1">
        <v>150000</v>
      </c>
      <c r="K58" s="1">
        <v>115810</v>
      </c>
      <c r="L58" s="1" t="e">
        <f ca="1" t="shared" si="1"/>
        <v>#VALUE!</v>
      </c>
      <c r="T58" s="3" t="s">
        <v>11</v>
      </c>
      <c r="U58" s="2" t="s">
        <v>12</v>
      </c>
      <c r="V58" s="2" t="s">
        <v>386</v>
      </c>
      <c r="W58" s="2" t="s">
        <v>387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388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308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368</v>
      </c>
    </row>
    <row r="2" ht="118" customHeight="1"/>
    <row r="3" ht="40.5" spans="1:26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369</v>
      </c>
      <c r="Y3" t="s">
        <v>370</v>
      </c>
      <c r="Z3" t="s">
        <v>371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ca="1" t="shared" ref="L4:L12" si="0">F4+G4</f>
        <v>0</v>
      </c>
      <c r="N4" s="4">
        <v>43619</v>
      </c>
      <c r="O4" s="5">
        <v>0.769444444444444</v>
      </c>
      <c r="P4" t="s">
        <v>379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306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ca="1"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ca="1"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ca="1"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ca="1"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ca="1"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ca="1"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ca="1"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ca="1"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ca="1"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307</v>
      </c>
      <c r="G15" s="1">
        <v>-179</v>
      </c>
      <c r="H15" s="1">
        <v>2973</v>
      </c>
      <c r="I15" s="1" t="s">
        <v>307</v>
      </c>
      <c r="J15" s="1">
        <v>10000</v>
      </c>
      <c r="K15" s="1">
        <v>98</v>
      </c>
      <c r="L15" s="1" t="e">
        <f ca="1"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307</v>
      </c>
      <c r="G16" s="1">
        <v>-246</v>
      </c>
      <c r="H16" s="1">
        <v>2164</v>
      </c>
      <c r="I16" s="1" t="s">
        <v>307</v>
      </c>
      <c r="J16" s="1">
        <v>10000</v>
      </c>
      <c r="K16" s="1">
        <v>98</v>
      </c>
      <c r="L16" s="1" t="e">
        <f ca="1"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307</v>
      </c>
      <c r="G17" s="1">
        <v>-305</v>
      </c>
      <c r="H17" s="1">
        <v>1706</v>
      </c>
      <c r="I17" s="1" t="s">
        <v>307</v>
      </c>
      <c r="J17" s="1">
        <v>10000</v>
      </c>
      <c r="K17" s="1">
        <v>98</v>
      </c>
      <c r="L17" s="1" t="e">
        <f ca="1"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307</v>
      </c>
      <c r="G18" s="1">
        <v>-204</v>
      </c>
      <c r="H18" s="1">
        <v>1003</v>
      </c>
      <c r="I18" s="1" t="s">
        <v>307</v>
      </c>
      <c r="J18" s="1">
        <v>10000</v>
      </c>
      <c r="K18" s="1">
        <v>98</v>
      </c>
      <c r="L18" s="1" t="e">
        <f ca="1"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307</v>
      </c>
      <c r="G19" s="1">
        <v>-263</v>
      </c>
      <c r="H19" s="1">
        <v>256</v>
      </c>
      <c r="I19" s="1" t="s">
        <v>307</v>
      </c>
      <c r="J19" s="1">
        <v>10000</v>
      </c>
      <c r="K19" s="1">
        <v>98</v>
      </c>
      <c r="L19" s="1" t="e">
        <f ca="1"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307</v>
      </c>
      <c r="G20" s="1">
        <v>-203</v>
      </c>
      <c r="H20" s="1">
        <v>-335</v>
      </c>
      <c r="I20" s="1" t="s">
        <v>307</v>
      </c>
      <c r="J20" s="1">
        <v>10000</v>
      </c>
      <c r="K20" s="1">
        <v>98</v>
      </c>
      <c r="L20" s="1" t="e">
        <f ca="1"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307</v>
      </c>
      <c r="G21" s="1">
        <v>-234</v>
      </c>
      <c r="H21" s="1">
        <v>-970</v>
      </c>
      <c r="I21" s="1" t="s">
        <v>307</v>
      </c>
      <c r="J21" s="1">
        <v>10000</v>
      </c>
      <c r="K21" s="1">
        <v>98</v>
      </c>
      <c r="L21" s="1" t="e">
        <f ca="1"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ca="1"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ca="1"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ca="1"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ca="1"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ca="1"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ca="1"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ca="1"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ca="1"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ca="1"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ca="1"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ca="1"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ca="1"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ca="1"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ca="1"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ca="1"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ca="1"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307</v>
      </c>
      <c r="G38" s="1">
        <v>-320</v>
      </c>
      <c r="H38" s="1">
        <v>-32</v>
      </c>
      <c r="I38" s="1" t="s">
        <v>307</v>
      </c>
      <c r="J38" s="1">
        <v>10000</v>
      </c>
      <c r="K38" s="1">
        <v>138</v>
      </c>
      <c r="L38" s="1" t="e">
        <f ca="1"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307</v>
      </c>
      <c r="G39" s="1">
        <v>-239</v>
      </c>
      <c r="H39" s="1">
        <v>-289</v>
      </c>
      <c r="I39" s="1" t="s">
        <v>307</v>
      </c>
      <c r="J39" s="1">
        <v>10000</v>
      </c>
      <c r="K39" s="1">
        <v>138</v>
      </c>
      <c r="L39" s="1" t="e">
        <f ca="1"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307</v>
      </c>
      <c r="G40" s="1">
        <v>-206</v>
      </c>
      <c r="H40" s="1">
        <v>-498</v>
      </c>
      <c r="I40" s="1" t="s">
        <v>307</v>
      </c>
      <c r="J40" s="1">
        <v>10000</v>
      </c>
      <c r="K40" s="1">
        <v>138</v>
      </c>
      <c r="L40" s="1" t="e">
        <f ca="1"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307</v>
      </c>
      <c r="G41" s="1">
        <v>-195</v>
      </c>
      <c r="H41" s="1">
        <v>-721</v>
      </c>
      <c r="I41" s="1" t="s">
        <v>307</v>
      </c>
      <c r="J41" s="1">
        <v>10000</v>
      </c>
      <c r="K41" s="1">
        <v>138</v>
      </c>
      <c r="L41" s="1" t="e">
        <f ca="1"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307</v>
      </c>
      <c r="G42" s="1">
        <v>-392</v>
      </c>
      <c r="H42" s="1">
        <v>-954</v>
      </c>
      <c r="I42" s="1" t="s">
        <v>307</v>
      </c>
      <c r="J42" s="1">
        <v>10000</v>
      </c>
      <c r="K42" s="1">
        <v>138</v>
      </c>
      <c r="L42" s="1" t="e">
        <f ca="1"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307</v>
      </c>
      <c r="G43" s="1">
        <v>-160</v>
      </c>
      <c r="H43" s="1">
        <v>-1116</v>
      </c>
      <c r="I43" s="1" t="s">
        <v>307</v>
      </c>
      <c r="J43" s="1">
        <v>10000</v>
      </c>
      <c r="K43" s="1">
        <v>138</v>
      </c>
      <c r="L43" s="1" t="e">
        <f ca="1"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307</v>
      </c>
      <c r="G44" s="1">
        <v>-258</v>
      </c>
      <c r="H44" s="1">
        <v>-1394</v>
      </c>
      <c r="I44" s="1" t="s">
        <v>307</v>
      </c>
      <c r="J44" s="1">
        <v>10000</v>
      </c>
      <c r="K44" s="1">
        <v>138</v>
      </c>
      <c r="L44" s="1" t="e">
        <f ca="1"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307</v>
      </c>
      <c r="G45" s="1">
        <v>-443</v>
      </c>
      <c r="H45" s="1">
        <v>-1577</v>
      </c>
      <c r="I45" s="1" t="s">
        <v>307</v>
      </c>
      <c r="J45" s="1">
        <v>10000</v>
      </c>
      <c r="K45" s="1">
        <v>138</v>
      </c>
      <c r="L45" s="1" t="e">
        <f ca="1"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307</v>
      </c>
      <c r="G46" s="1">
        <v>-229</v>
      </c>
      <c r="H46" s="1">
        <v>-1669</v>
      </c>
      <c r="I46" s="1" t="s">
        <v>307</v>
      </c>
      <c r="J46" s="1">
        <v>10000</v>
      </c>
      <c r="K46" s="1">
        <v>138</v>
      </c>
      <c r="L46" s="1" t="e">
        <f ca="1"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307</v>
      </c>
      <c r="G47" s="1">
        <v>-197</v>
      </c>
      <c r="H47" s="1">
        <v>-1627</v>
      </c>
      <c r="I47" s="1" t="s">
        <v>307</v>
      </c>
      <c r="J47" s="1">
        <v>10000</v>
      </c>
      <c r="K47" s="1">
        <v>138</v>
      </c>
      <c r="L47" s="1" t="e">
        <f ca="1"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307</v>
      </c>
      <c r="G48" s="1">
        <v>-388</v>
      </c>
      <c r="H48" s="1">
        <v>-1612</v>
      </c>
      <c r="I48" s="1" t="s">
        <v>307</v>
      </c>
      <c r="J48" s="1">
        <v>10000</v>
      </c>
      <c r="K48" s="1">
        <v>138</v>
      </c>
      <c r="L48" s="1" t="e">
        <f ca="1"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307</v>
      </c>
      <c r="G49" s="1">
        <v>-366</v>
      </c>
      <c r="H49" s="1">
        <v>-1592</v>
      </c>
      <c r="I49" s="1" t="s">
        <v>307</v>
      </c>
      <c r="J49" s="1">
        <v>10000</v>
      </c>
      <c r="K49" s="1">
        <v>138</v>
      </c>
      <c r="L49" s="1" t="e">
        <f ca="1"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307</v>
      </c>
      <c r="G50" s="1">
        <v>-162</v>
      </c>
      <c r="H50" s="1">
        <v>-1557</v>
      </c>
      <c r="I50" s="1" t="s">
        <v>307</v>
      </c>
      <c r="J50" s="1">
        <v>10000</v>
      </c>
      <c r="K50" s="1">
        <v>138</v>
      </c>
      <c r="L50" s="1" t="e">
        <f ca="1"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307</v>
      </c>
      <c r="G51" s="1">
        <v>-211</v>
      </c>
      <c r="H51" s="1">
        <v>-1608</v>
      </c>
      <c r="I51" s="1" t="s">
        <v>307</v>
      </c>
      <c r="J51" s="1">
        <v>10000</v>
      </c>
      <c r="K51" s="1">
        <v>138</v>
      </c>
      <c r="L51" s="1" t="e">
        <f ca="1"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307</v>
      </c>
      <c r="G52" s="1">
        <v>-226</v>
      </c>
      <c r="H52" s="39">
        <v>-1576</v>
      </c>
      <c r="I52" s="1" t="s">
        <v>307</v>
      </c>
      <c r="J52" s="1">
        <v>10000</v>
      </c>
      <c r="K52" s="1">
        <v>138</v>
      </c>
      <c r="L52" s="1" t="e">
        <f ca="1"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307</v>
      </c>
      <c r="G53" s="1">
        <v>-205</v>
      </c>
      <c r="H53" s="1">
        <v>-1596</v>
      </c>
      <c r="I53" s="1" t="s">
        <v>307</v>
      </c>
      <c r="J53" s="1">
        <v>10000</v>
      </c>
      <c r="K53" s="1">
        <v>138</v>
      </c>
      <c r="L53" s="1" t="e">
        <f ca="1"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307</v>
      </c>
      <c r="G54" s="1">
        <v>-223</v>
      </c>
      <c r="H54" s="1">
        <v>-1590</v>
      </c>
      <c r="I54" s="1" t="s">
        <v>307</v>
      </c>
      <c r="J54" s="1">
        <v>10000</v>
      </c>
      <c r="K54" s="1">
        <v>138</v>
      </c>
      <c r="L54" s="1" t="e">
        <f ca="1"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307</v>
      </c>
      <c r="G55" s="1">
        <v>-427</v>
      </c>
      <c r="H55" s="1">
        <v>-1794</v>
      </c>
      <c r="I55" s="1" t="s">
        <v>307</v>
      </c>
      <c r="J55" s="1">
        <v>10000</v>
      </c>
      <c r="K55" s="1">
        <v>138</v>
      </c>
      <c r="L55" s="1" t="e">
        <f ca="1"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308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368</v>
      </c>
    </row>
    <row r="2" ht="142" customHeight="1"/>
    <row r="3" ht="54" spans="1:26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389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369</v>
      </c>
      <c r="Y3" t="s">
        <v>370</v>
      </c>
      <c r="Z3" t="s">
        <v>371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ca="1" t="shared" ref="L4:L55" si="0">F4+G4</f>
        <v>0</v>
      </c>
      <c r="M4" s="18" t="s">
        <v>390</v>
      </c>
      <c r="N4" s="4">
        <v>43624</v>
      </c>
      <c r="O4" s="5">
        <v>0.641666666666667</v>
      </c>
      <c r="P4" t="s">
        <v>379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306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ca="1" t="shared" si="0"/>
        <v>1055</v>
      </c>
      <c r="M5" s="18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ca="1" t="shared" si="0"/>
        <v>1128</v>
      </c>
      <c r="M6" s="18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ca="1" t="shared" si="0"/>
        <v>1873</v>
      </c>
      <c r="M7" s="18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8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ca="1" t="shared" si="0"/>
        <v>1804</v>
      </c>
      <c r="M9" s="18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307</v>
      </c>
      <c r="G10" s="1">
        <v>-431</v>
      </c>
      <c r="H10" s="1">
        <v>4306</v>
      </c>
      <c r="I10" s="1" t="s">
        <v>307</v>
      </c>
      <c r="J10" s="1">
        <v>45000</v>
      </c>
      <c r="K10" s="1">
        <v>225</v>
      </c>
      <c r="L10" s="1" t="e">
        <f ca="1" t="shared" si="0"/>
        <v>#VALUE!</v>
      </c>
      <c r="M10" s="18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307</v>
      </c>
      <c r="G11" s="1">
        <v>-631</v>
      </c>
      <c r="H11" s="1">
        <v>3675</v>
      </c>
      <c r="I11" s="1" t="s">
        <v>307</v>
      </c>
      <c r="J11" s="1">
        <v>45000</v>
      </c>
      <c r="K11" s="1">
        <v>225</v>
      </c>
      <c r="L11" s="1" t="e">
        <f ca="1" t="shared" si="0"/>
        <v>#VALUE!</v>
      </c>
      <c r="M11" s="18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307</v>
      </c>
      <c r="G12" s="1">
        <v>-782</v>
      </c>
      <c r="H12" s="1">
        <v>3416</v>
      </c>
      <c r="I12" s="1" t="s">
        <v>307</v>
      </c>
      <c r="J12" s="1">
        <v>45000</v>
      </c>
      <c r="K12" s="1">
        <v>225</v>
      </c>
      <c r="L12" s="1" t="e">
        <f ca="1" t="shared" si="0"/>
        <v>#VALUE!</v>
      </c>
      <c r="M12" s="18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307</v>
      </c>
      <c r="G13" s="1">
        <v>-459</v>
      </c>
      <c r="H13" s="1">
        <v>1902</v>
      </c>
      <c r="I13" s="1" t="s">
        <v>307</v>
      </c>
      <c r="J13" s="1">
        <v>45000</v>
      </c>
      <c r="K13" s="1">
        <v>225</v>
      </c>
      <c r="L13" s="1" t="e">
        <f ca="1" t="shared" si="0"/>
        <v>#VALUE!</v>
      </c>
      <c r="M13" s="18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307</v>
      </c>
      <c r="G14" s="1">
        <v>-593</v>
      </c>
      <c r="H14" s="1">
        <v>181</v>
      </c>
      <c r="I14" s="1" t="s">
        <v>307</v>
      </c>
      <c r="J14" s="1">
        <v>45000</v>
      </c>
      <c r="K14" s="1">
        <v>225</v>
      </c>
      <c r="L14" s="1" t="e">
        <f ca="1" t="shared" si="0"/>
        <v>#VALUE!</v>
      </c>
      <c r="M14" s="18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307</v>
      </c>
      <c r="G15" s="1">
        <v>-458</v>
      </c>
      <c r="H15" s="1">
        <v>-1022</v>
      </c>
      <c r="I15" s="1" t="s">
        <v>307</v>
      </c>
      <c r="J15" s="1">
        <v>45000</v>
      </c>
      <c r="K15" s="1">
        <v>225</v>
      </c>
      <c r="L15" s="1" t="e">
        <f ca="1" t="shared" si="0"/>
        <v>#VALUE!</v>
      </c>
      <c r="M15" s="18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307</v>
      </c>
      <c r="G16" s="1">
        <v>-527</v>
      </c>
      <c r="H16" s="1">
        <v>-2294</v>
      </c>
      <c r="I16" s="1" t="s">
        <v>307</v>
      </c>
      <c r="J16" s="1">
        <v>45000</v>
      </c>
      <c r="K16" s="1">
        <v>225</v>
      </c>
      <c r="L16" s="1" t="e">
        <f ca="1" t="shared" si="0"/>
        <v>#VALUE!</v>
      </c>
      <c r="M16" s="18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ca="1"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ca="1"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ca="1"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ca="1"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ca="1"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ca="1"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ca="1"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ca="1"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ca="1"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ca="1"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ca="1"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ca="1"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ca="1"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ca="1"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ca="1"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ca="1"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307</v>
      </c>
      <c r="G33" s="1">
        <v>-752</v>
      </c>
      <c r="H33" s="1">
        <v>-110</v>
      </c>
      <c r="I33" s="1" t="s">
        <v>307</v>
      </c>
      <c r="J33" s="1">
        <v>47000</v>
      </c>
      <c r="K33" s="1">
        <v>985</v>
      </c>
      <c r="L33" s="1" t="e">
        <f ca="1"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307</v>
      </c>
      <c r="G34" s="1">
        <v>-562</v>
      </c>
      <c r="H34" s="1">
        <v>-742</v>
      </c>
      <c r="I34" s="1" t="s">
        <v>307</v>
      </c>
      <c r="J34" s="1">
        <v>47000</v>
      </c>
      <c r="K34" s="1">
        <v>985</v>
      </c>
      <c r="L34" s="1" t="e">
        <f ca="1"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307</v>
      </c>
      <c r="G35" s="1">
        <v>-485</v>
      </c>
      <c r="H35" s="1">
        <v>-1239</v>
      </c>
      <c r="I35" s="1" t="s">
        <v>307</v>
      </c>
      <c r="J35" s="1">
        <v>47000</v>
      </c>
      <c r="K35" s="1">
        <v>985</v>
      </c>
      <c r="L35" s="1" t="e">
        <f ca="1"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307</v>
      </c>
      <c r="G36" s="1">
        <v>-459</v>
      </c>
      <c r="H36" s="1">
        <v>-1700</v>
      </c>
      <c r="I36" s="1" t="s">
        <v>307</v>
      </c>
      <c r="J36" s="1">
        <v>47000</v>
      </c>
      <c r="K36" s="1">
        <v>985</v>
      </c>
      <c r="L36" s="1" t="e">
        <f ca="1"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307</v>
      </c>
      <c r="G37" s="1">
        <v>-923</v>
      </c>
      <c r="H37" s="1">
        <v>-2220</v>
      </c>
      <c r="I37" s="1" t="s">
        <v>307</v>
      </c>
      <c r="J37" s="1">
        <v>47000</v>
      </c>
      <c r="K37" s="1">
        <v>985</v>
      </c>
      <c r="L37" s="1" t="e">
        <f ca="1"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307</v>
      </c>
      <c r="G38" s="1">
        <v>-626</v>
      </c>
      <c r="H38" s="1">
        <v>-2872</v>
      </c>
      <c r="I38" s="1" t="s">
        <v>307</v>
      </c>
      <c r="J38" s="1">
        <v>47000</v>
      </c>
      <c r="K38" s="1">
        <v>985</v>
      </c>
      <c r="L38" s="1" t="e">
        <f ca="1"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307</v>
      </c>
      <c r="G39" s="1">
        <v>-606</v>
      </c>
      <c r="H39" s="1">
        <v>-3376</v>
      </c>
      <c r="I39" s="1" t="s">
        <v>307</v>
      </c>
      <c r="J39" s="1">
        <v>47000</v>
      </c>
      <c r="K39" s="1">
        <v>985</v>
      </c>
      <c r="L39" s="1" t="e">
        <f ca="1"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307</v>
      </c>
      <c r="G40" s="1">
        <v>-890</v>
      </c>
      <c r="H40" s="1">
        <v>-3807</v>
      </c>
      <c r="I40" s="1" t="s">
        <v>307</v>
      </c>
      <c r="J40" s="1">
        <v>47000</v>
      </c>
      <c r="K40" s="1">
        <v>985</v>
      </c>
      <c r="L40" s="1" t="e">
        <f ca="1"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307</v>
      </c>
      <c r="G41" s="1">
        <v>-539</v>
      </c>
      <c r="H41" s="1">
        <v>-4025</v>
      </c>
      <c r="I41" s="1" t="s">
        <v>307</v>
      </c>
      <c r="J41" s="1">
        <v>47000</v>
      </c>
      <c r="K41" s="1">
        <v>985</v>
      </c>
      <c r="L41" s="1" t="e">
        <f ca="1"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307</v>
      </c>
      <c r="G42" s="1">
        <v>-464</v>
      </c>
      <c r="H42" s="1">
        <v>-3826</v>
      </c>
      <c r="I42" s="1" t="s">
        <v>307</v>
      </c>
      <c r="J42" s="1">
        <v>47000</v>
      </c>
      <c r="K42" s="1">
        <v>985</v>
      </c>
      <c r="L42" s="1" t="e">
        <f ca="1"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307</v>
      </c>
      <c r="G43" s="1">
        <v>-913</v>
      </c>
      <c r="H43" s="1">
        <v>-3891</v>
      </c>
      <c r="I43" s="1" t="s">
        <v>307</v>
      </c>
      <c r="J43" s="1">
        <v>47000</v>
      </c>
      <c r="K43" s="1">
        <v>985</v>
      </c>
      <c r="L43" s="1" t="e">
        <f ca="1"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307</v>
      </c>
      <c r="G44" s="1">
        <v>-861</v>
      </c>
      <c r="H44" s="1">
        <v>-3844</v>
      </c>
      <c r="I44" s="1" t="s">
        <v>307</v>
      </c>
      <c r="J44" s="1">
        <v>47000</v>
      </c>
      <c r="K44" s="1">
        <v>985</v>
      </c>
      <c r="L44" s="1" t="e">
        <f ca="1"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307</v>
      </c>
      <c r="G45" s="1">
        <v>-482</v>
      </c>
      <c r="H45" s="1">
        <v>-3662</v>
      </c>
      <c r="I45" s="1" t="s">
        <v>307</v>
      </c>
      <c r="J45" s="1">
        <v>47000</v>
      </c>
      <c r="K45" s="1">
        <v>985</v>
      </c>
      <c r="L45" s="1" t="e">
        <f ca="1"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307</v>
      </c>
      <c r="G46" s="1">
        <v>-497</v>
      </c>
      <c r="H46" s="1">
        <v>-3633</v>
      </c>
      <c r="I46" s="1" t="s">
        <v>307</v>
      </c>
      <c r="J46" s="1">
        <v>47000</v>
      </c>
      <c r="K46" s="1">
        <v>985</v>
      </c>
      <c r="L46" s="1" t="e">
        <f ca="1"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307</v>
      </c>
      <c r="G47" s="1">
        <v>-532</v>
      </c>
      <c r="H47" s="1">
        <v>-3710</v>
      </c>
      <c r="I47" s="1" t="s">
        <v>307</v>
      </c>
      <c r="J47" s="1">
        <v>47000</v>
      </c>
      <c r="K47" s="1">
        <v>985</v>
      </c>
      <c r="L47" s="1" t="e">
        <f ca="1"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307</v>
      </c>
      <c r="G48" s="1">
        <v>-482</v>
      </c>
      <c r="H48" s="1">
        <v>-3757</v>
      </c>
      <c r="I48" s="1" t="s">
        <v>307</v>
      </c>
      <c r="J48" s="1">
        <v>47000</v>
      </c>
      <c r="K48" s="1">
        <v>985</v>
      </c>
      <c r="L48" s="1" t="e">
        <f ca="1"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307</v>
      </c>
      <c r="G49" s="1">
        <v>-525</v>
      </c>
      <c r="H49" s="1">
        <v>-3743</v>
      </c>
      <c r="I49" s="1" t="s">
        <v>307</v>
      </c>
      <c r="J49" s="1">
        <v>47000</v>
      </c>
      <c r="K49" s="1">
        <v>985</v>
      </c>
      <c r="L49" s="1" t="e">
        <f ca="1"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307</v>
      </c>
      <c r="G50" s="1">
        <v>-1005</v>
      </c>
      <c r="H50" s="1">
        <v>-4223</v>
      </c>
      <c r="I50" s="1" t="s">
        <v>307</v>
      </c>
      <c r="J50" s="1">
        <v>47000</v>
      </c>
      <c r="K50" s="1">
        <v>985</v>
      </c>
      <c r="L50" s="1" t="e">
        <f ca="1"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307</v>
      </c>
      <c r="G51" s="1">
        <v>-825</v>
      </c>
      <c r="H51" s="1">
        <v>-4568</v>
      </c>
      <c r="I51" s="1" t="s">
        <v>307</v>
      </c>
      <c r="J51" s="1">
        <v>47000</v>
      </c>
      <c r="K51" s="1">
        <v>985</v>
      </c>
      <c r="L51" s="1" t="e">
        <f ca="1"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307</v>
      </c>
      <c r="G52" s="1">
        <v>-546</v>
      </c>
      <c r="H52" s="1">
        <v>-4702</v>
      </c>
      <c r="I52" s="1" t="s">
        <v>307</v>
      </c>
      <c r="J52" s="1">
        <v>47000</v>
      </c>
      <c r="K52" s="1">
        <v>985</v>
      </c>
      <c r="L52" s="1" t="e">
        <f ca="1"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307</v>
      </c>
      <c r="G53" s="1">
        <v>-1006</v>
      </c>
      <c r="H53" s="1">
        <v>-4680</v>
      </c>
      <c r="I53" s="1" t="s">
        <v>307</v>
      </c>
      <c r="J53" s="1">
        <v>47000</v>
      </c>
      <c r="K53" s="1">
        <v>985</v>
      </c>
      <c r="L53" s="1" t="e">
        <f ca="1"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ca="1"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ca="1" t="shared" si="0"/>
        <v>99</v>
      </c>
      <c r="N55" t="s">
        <v>391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308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368</v>
      </c>
    </row>
    <row r="2" ht="127" customHeight="1"/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ca="1" t="shared" ref="L4:L11" si="0">F4+G4</f>
        <v>0</v>
      </c>
      <c r="N4" s="4">
        <v>43620</v>
      </c>
      <c r="O4" s="5">
        <v>0.795833333333333</v>
      </c>
      <c r="P4" t="s">
        <v>379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306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ca="1"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ca="1"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ca="1"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ca="1"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ca="1"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ca="1"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ca="1"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ca="1"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307</v>
      </c>
      <c r="G14" s="1">
        <v>-1011</v>
      </c>
      <c r="H14" s="1">
        <v>13227</v>
      </c>
      <c r="I14" s="1" t="s">
        <v>307</v>
      </c>
      <c r="J14" s="1">
        <v>98000</v>
      </c>
      <c r="K14" s="1">
        <v>499</v>
      </c>
      <c r="L14" s="1" t="e">
        <f ca="1"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307</v>
      </c>
      <c r="G15" s="1">
        <v>-993</v>
      </c>
      <c r="H15" s="1">
        <v>9964</v>
      </c>
      <c r="I15" s="1" t="s">
        <v>307</v>
      </c>
      <c r="J15" s="1">
        <v>98000</v>
      </c>
      <c r="K15" s="1">
        <v>499</v>
      </c>
      <c r="L15" s="1" t="e">
        <f ca="1"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307</v>
      </c>
      <c r="G16" s="1">
        <v>-1578</v>
      </c>
      <c r="H16" s="1">
        <v>7718</v>
      </c>
      <c r="I16" s="1" t="s">
        <v>307</v>
      </c>
      <c r="J16" s="1">
        <v>98000</v>
      </c>
      <c r="K16" s="1">
        <v>499</v>
      </c>
      <c r="L16" s="1" t="e">
        <f ca="1"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307</v>
      </c>
      <c r="G17" s="1">
        <v>-1000</v>
      </c>
      <c r="H17" s="1">
        <v>4587</v>
      </c>
      <c r="I17" s="1" t="s">
        <v>307</v>
      </c>
      <c r="J17" s="1">
        <v>98000</v>
      </c>
      <c r="K17" s="1">
        <v>499</v>
      </c>
      <c r="L17" s="1" t="e">
        <f ca="1"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307</v>
      </c>
      <c r="G18" s="1">
        <v>-1293</v>
      </c>
      <c r="H18" s="1">
        <v>853</v>
      </c>
      <c r="I18" s="1" t="s">
        <v>307</v>
      </c>
      <c r="J18" s="1">
        <v>98000</v>
      </c>
      <c r="K18" s="1">
        <v>499</v>
      </c>
      <c r="L18" s="1" t="e">
        <f ca="1"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307</v>
      </c>
      <c r="G19" s="1">
        <v>-998</v>
      </c>
      <c r="H19" s="1">
        <v>-1782</v>
      </c>
      <c r="I19" s="1" t="s">
        <v>307</v>
      </c>
      <c r="J19" s="1">
        <v>98000</v>
      </c>
      <c r="K19" s="1">
        <v>499</v>
      </c>
      <c r="L19" s="1" t="e">
        <f ca="1"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307</v>
      </c>
      <c r="G20" s="1">
        <v>-1149</v>
      </c>
      <c r="H20" s="1">
        <v>-5136</v>
      </c>
      <c r="I20" s="1" t="s">
        <v>307</v>
      </c>
      <c r="J20" s="1">
        <v>98000</v>
      </c>
      <c r="K20" s="1">
        <v>499</v>
      </c>
      <c r="L20" s="1" t="e">
        <f ca="1"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ca="1"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ca="1"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ca="1"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ca="1"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ca="1"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ca="1"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ca="1"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ca="1"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ca="1"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ca="1"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ca="1"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ca="1"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ca="1"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ca="1"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ca="1"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ca="1"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307</v>
      </c>
      <c r="G37" s="1">
        <v>-1409</v>
      </c>
      <c r="H37" s="1">
        <v>-342</v>
      </c>
      <c r="I37" s="1" t="s">
        <v>307</v>
      </c>
      <c r="J37" s="1">
        <v>88000</v>
      </c>
      <c r="K37" s="1">
        <v>-1521</v>
      </c>
      <c r="L37" s="1" t="e">
        <f ca="1"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307</v>
      </c>
      <c r="G38" s="1">
        <v>-1052</v>
      </c>
      <c r="H38" s="1">
        <v>-1398</v>
      </c>
      <c r="I38" s="1" t="s">
        <v>307</v>
      </c>
      <c r="J38" s="1">
        <v>88000</v>
      </c>
      <c r="K38" s="1">
        <v>-1521</v>
      </c>
      <c r="L38" s="1" t="e">
        <f ca="1"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307</v>
      </c>
      <c r="G39" s="1">
        <v>-909</v>
      </c>
      <c r="H39" s="1">
        <v>-2398</v>
      </c>
      <c r="I39" s="1" t="s">
        <v>307</v>
      </c>
      <c r="J39" s="1">
        <v>88000</v>
      </c>
      <c r="K39" s="1">
        <v>-1521</v>
      </c>
      <c r="L39" s="1" t="e">
        <f ca="1"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307</v>
      </c>
      <c r="G40" s="1">
        <v>-859</v>
      </c>
      <c r="H40" s="1">
        <v>-3259</v>
      </c>
      <c r="I40" s="1" t="s">
        <v>307</v>
      </c>
      <c r="J40" s="1">
        <v>88000</v>
      </c>
      <c r="K40" s="1">
        <v>-1521</v>
      </c>
      <c r="L40" s="1" t="e">
        <f ca="1"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307</v>
      </c>
      <c r="G41" s="1">
        <v>-1727</v>
      </c>
      <c r="H41" s="1">
        <v>-4109</v>
      </c>
      <c r="I41" s="1" t="s">
        <v>307</v>
      </c>
      <c r="J41" s="1">
        <v>88000</v>
      </c>
      <c r="K41" s="1">
        <v>-1521</v>
      </c>
      <c r="L41" s="1" t="e">
        <f ca="1"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307</v>
      </c>
      <c r="G42" s="1">
        <v>-987</v>
      </c>
      <c r="H42" s="1">
        <v>-5065</v>
      </c>
      <c r="I42" s="1" t="s">
        <v>307</v>
      </c>
      <c r="J42" s="1">
        <v>88000</v>
      </c>
      <c r="K42" s="1">
        <v>-1521</v>
      </c>
      <c r="L42" s="1" t="e">
        <f ca="1"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307</v>
      </c>
      <c r="G43" s="1">
        <v>-1137</v>
      </c>
      <c r="H43" s="1">
        <v>-6098</v>
      </c>
      <c r="I43" s="1" t="s">
        <v>307</v>
      </c>
      <c r="J43" s="1">
        <v>88000</v>
      </c>
      <c r="K43" s="1">
        <v>-1521</v>
      </c>
      <c r="L43" s="1" t="e">
        <f ca="1"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307</v>
      </c>
      <c r="G44" s="1">
        <v>-1668</v>
      </c>
      <c r="H44" s="1">
        <v>-6945</v>
      </c>
      <c r="I44" s="1" t="s">
        <v>307</v>
      </c>
      <c r="J44" s="1">
        <v>88000</v>
      </c>
      <c r="K44" s="1">
        <v>-1521</v>
      </c>
      <c r="L44" s="1" t="e">
        <f ca="1"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307</v>
      </c>
      <c r="G45" s="1">
        <v>-1010</v>
      </c>
      <c r="H45" s="1">
        <v>-7353</v>
      </c>
      <c r="I45" s="1" t="s">
        <v>307</v>
      </c>
      <c r="J45" s="1">
        <v>88000</v>
      </c>
      <c r="K45" s="1">
        <v>-1521</v>
      </c>
      <c r="L45" s="1" t="e">
        <f ca="1"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307</v>
      </c>
      <c r="G46" s="1">
        <v>-869</v>
      </c>
      <c r="H46" s="1">
        <v>-6987</v>
      </c>
      <c r="I46" s="1" t="s">
        <v>307</v>
      </c>
      <c r="J46" s="1">
        <v>88000</v>
      </c>
      <c r="K46" s="1">
        <v>-1521</v>
      </c>
      <c r="L46" s="1" t="e">
        <f ca="1"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307</v>
      </c>
      <c r="G47" s="1">
        <v>-1709</v>
      </c>
      <c r="H47" s="1">
        <v>-7101</v>
      </c>
      <c r="I47" s="1" t="s">
        <v>307</v>
      </c>
      <c r="J47" s="1">
        <v>88000</v>
      </c>
      <c r="K47" s="1">
        <v>-1521</v>
      </c>
      <c r="L47" s="1" t="e">
        <f ca="1"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307</v>
      </c>
      <c r="G48" s="1">
        <v>-1611</v>
      </c>
      <c r="H48" s="1">
        <v>-7013</v>
      </c>
      <c r="I48" s="1" t="s">
        <v>307</v>
      </c>
      <c r="J48" s="1">
        <v>88000</v>
      </c>
      <c r="K48" s="1">
        <v>-1521</v>
      </c>
      <c r="L48" s="1" t="e">
        <f ca="1"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307</v>
      </c>
      <c r="G49" s="1">
        <v>-899</v>
      </c>
      <c r="H49" s="1">
        <v>-6861</v>
      </c>
      <c r="I49" s="1" t="s">
        <v>307</v>
      </c>
      <c r="J49" s="1">
        <v>88000</v>
      </c>
      <c r="K49" s="1">
        <v>-1521</v>
      </c>
      <c r="L49" s="1" t="e">
        <f ca="1"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307</v>
      </c>
      <c r="G50" s="1">
        <v>-931</v>
      </c>
      <c r="H50" s="1">
        <v>-6805</v>
      </c>
      <c r="I50" s="1" t="s">
        <v>307</v>
      </c>
      <c r="J50" s="1">
        <v>88000</v>
      </c>
      <c r="K50" s="1">
        <v>-1521</v>
      </c>
      <c r="L50" s="1" t="e">
        <f ca="1"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307</v>
      </c>
      <c r="G51" s="1">
        <v>-997</v>
      </c>
      <c r="H51" s="1">
        <v>-6949</v>
      </c>
      <c r="I51" s="1" t="s">
        <v>307</v>
      </c>
      <c r="J51" s="1">
        <v>88000</v>
      </c>
      <c r="K51" s="1">
        <v>-1521</v>
      </c>
      <c r="L51" s="1" t="e">
        <f ca="1"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307</v>
      </c>
      <c r="G52" s="1">
        <v>-902</v>
      </c>
      <c r="H52" s="1">
        <v>-7036</v>
      </c>
      <c r="I52" s="1" t="s">
        <v>307</v>
      </c>
      <c r="J52" s="1">
        <v>88000</v>
      </c>
      <c r="K52" s="1">
        <v>-1521</v>
      </c>
      <c r="L52" s="1" t="e">
        <f ca="1"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307</v>
      </c>
      <c r="G53" s="1">
        <v>-983</v>
      </c>
      <c r="H53" s="1">
        <v>-7009</v>
      </c>
      <c r="I53" s="1" t="s">
        <v>307</v>
      </c>
      <c r="J53" s="1">
        <v>88000</v>
      </c>
      <c r="K53" s="1">
        <v>-1521</v>
      </c>
      <c r="L53" s="1" t="e">
        <f ca="1"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307</v>
      </c>
      <c r="G54" s="1">
        <v>-1883</v>
      </c>
      <c r="H54" s="1">
        <v>-7909</v>
      </c>
      <c r="I54" s="1" t="s">
        <v>307</v>
      </c>
      <c r="J54" s="1">
        <v>88000</v>
      </c>
      <c r="K54" s="1">
        <v>-1521</v>
      </c>
      <c r="L54" s="1" t="e">
        <f ca="1"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307</v>
      </c>
      <c r="G55" s="1">
        <v>-1547</v>
      </c>
      <c r="H55" s="1">
        <v>-8556</v>
      </c>
      <c r="I55" s="1" t="s">
        <v>307</v>
      </c>
      <c r="J55" s="1">
        <v>88000</v>
      </c>
      <c r="K55" s="1">
        <v>-1521</v>
      </c>
      <c r="L55" s="1" t="e">
        <f ca="1"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307</v>
      </c>
      <c r="G56" s="1">
        <v>-1022</v>
      </c>
      <c r="H56" s="1">
        <v>-8807</v>
      </c>
      <c r="I56" s="1" t="s">
        <v>307</v>
      </c>
      <c r="J56" s="1">
        <v>88000</v>
      </c>
      <c r="K56" s="1">
        <v>-1521</v>
      </c>
      <c r="L56" s="1" t="e">
        <f ca="1"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307</v>
      </c>
      <c r="G57" s="1">
        <v>-1022</v>
      </c>
      <c r="H57" s="1">
        <v>-8807</v>
      </c>
      <c r="I57" s="1" t="s">
        <v>307</v>
      </c>
      <c r="J57" s="1">
        <v>88000</v>
      </c>
      <c r="K57" s="1">
        <v>-1521</v>
      </c>
      <c r="L57" s="1" t="e">
        <f ca="1"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307</v>
      </c>
      <c r="G58" s="1">
        <v>-1884</v>
      </c>
      <c r="H58" s="1">
        <v>-8770</v>
      </c>
      <c r="I58" s="1" t="s">
        <v>307</v>
      </c>
      <c r="J58" s="1">
        <v>88000</v>
      </c>
      <c r="K58" s="1">
        <v>-1521</v>
      </c>
      <c r="L58" s="1" t="e">
        <f ca="1"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ca="1"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ca="1"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ca="1"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ca="1"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ca="1"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308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368</v>
      </c>
    </row>
    <row r="2" ht="133" customHeight="1"/>
    <row r="3" ht="40.5" spans="1:32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369</v>
      </c>
      <c r="AE3" t="s">
        <v>370</v>
      </c>
      <c r="AF3" t="s">
        <v>371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ca="1" t="shared" ref="L4:L8" si="0">F4+G4</f>
        <v>0</v>
      </c>
      <c r="N4" s="4">
        <v>43623</v>
      </c>
      <c r="O4" s="5">
        <v>0.892361111111111</v>
      </c>
      <c r="P4" t="s">
        <v>379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306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ca="1"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ca="1"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ca="1"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ca="1"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ca="1"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307</v>
      </c>
      <c r="G11" s="1">
        <v>-493</v>
      </c>
      <c r="H11" s="1">
        <v>6203</v>
      </c>
      <c r="I11" s="1" t="s">
        <v>307</v>
      </c>
      <c r="J11" s="1">
        <v>10000</v>
      </c>
      <c r="K11" s="1">
        <v>210</v>
      </c>
      <c r="L11" s="1" t="e">
        <f ca="1"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307</v>
      </c>
      <c r="G12" s="1">
        <v>-576</v>
      </c>
      <c r="H12" s="1">
        <v>5627</v>
      </c>
      <c r="I12" s="1" t="s">
        <v>307</v>
      </c>
      <c r="J12" s="1">
        <v>10000</v>
      </c>
      <c r="K12" s="1">
        <v>210</v>
      </c>
      <c r="L12" s="1" t="e">
        <f ca="1"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307</v>
      </c>
      <c r="G13" s="1">
        <v>-764</v>
      </c>
      <c r="H13" s="1">
        <v>4430</v>
      </c>
      <c r="I13" s="1" t="s">
        <v>307</v>
      </c>
      <c r="J13" s="1">
        <v>10000</v>
      </c>
      <c r="K13" s="1">
        <v>210</v>
      </c>
      <c r="L13" s="1" t="e">
        <f ca="1"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307</v>
      </c>
      <c r="G14" s="1">
        <v>-510</v>
      </c>
      <c r="H14" s="1">
        <v>2726</v>
      </c>
      <c r="I14" s="1" t="s">
        <v>307</v>
      </c>
      <c r="J14" s="1">
        <v>10000</v>
      </c>
      <c r="K14" s="1">
        <v>210</v>
      </c>
      <c r="L14" s="1" t="e">
        <f ca="1"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307</v>
      </c>
      <c r="G15" s="1">
        <v>-659</v>
      </c>
      <c r="H15" s="1">
        <v>694</v>
      </c>
      <c r="I15" s="1" t="s">
        <v>307</v>
      </c>
      <c r="J15" s="1">
        <v>10000</v>
      </c>
      <c r="K15" s="1">
        <v>210</v>
      </c>
      <c r="L15" s="1" t="e">
        <f ca="1"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307</v>
      </c>
      <c r="G16" s="1">
        <v>-509</v>
      </c>
      <c r="H16" s="1">
        <v>-666</v>
      </c>
      <c r="I16" s="1" t="s">
        <v>307</v>
      </c>
      <c r="J16" s="1">
        <v>10000</v>
      </c>
      <c r="K16" s="1">
        <v>210</v>
      </c>
      <c r="L16" s="1" t="e">
        <f ca="1"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307</v>
      </c>
      <c r="G17" s="1">
        <v>-586</v>
      </c>
      <c r="H17" s="1">
        <v>-2395</v>
      </c>
      <c r="I17" s="1" t="s">
        <v>307</v>
      </c>
      <c r="J17" s="1">
        <v>10000</v>
      </c>
      <c r="K17" s="1">
        <v>210</v>
      </c>
      <c r="L17" s="1" t="e">
        <f ca="1"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ca="1"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ca="1"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ca="1"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ca="1"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ca="1"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ca="1"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ca="1"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ca="1"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ca="1"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ca="1"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ca="1"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ca="1"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ca="1"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ca="1"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ca="1"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ca="1"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307</v>
      </c>
      <c r="G34" s="1">
        <v>-801</v>
      </c>
      <c r="H34" s="1">
        <v>32</v>
      </c>
      <c r="I34" s="1" t="s">
        <v>307</v>
      </c>
      <c r="J34" s="1">
        <v>10000</v>
      </c>
      <c r="K34" s="1">
        <v>360</v>
      </c>
      <c r="L34" s="1" t="e">
        <f ca="1"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307</v>
      </c>
      <c r="G35" s="1">
        <v>-598</v>
      </c>
      <c r="H35" s="1">
        <v>-635</v>
      </c>
      <c r="I35" s="1" t="s">
        <v>307</v>
      </c>
      <c r="J35" s="1">
        <v>10000</v>
      </c>
      <c r="K35" s="1">
        <v>360</v>
      </c>
      <c r="L35" s="1" t="e">
        <f ca="1"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307</v>
      </c>
      <c r="G36" s="1">
        <v>-517</v>
      </c>
      <c r="H36" s="1">
        <v>-1246</v>
      </c>
      <c r="I36" s="1" t="s">
        <v>307</v>
      </c>
      <c r="J36" s="1">
        <v>10000</v>
      </c>
      <c r="K36" s="1">
        <v>360</v>
      </c>
      <c r="L36" s="1" t="e">
        <f ca="1"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307</v>
      </c>
      <c r="G37" s="1">
        <v>-488</v>
      </c>
      <c r="H37" s="1">
        <v>-1762</v>
      </c>
      <c r="I37" s="1" t="s">
        <v>307</v>
      </c>
      <c r="J37" s="1">
        <v>10000</v>
      </c>
      <c r="K37" s="1">
        <v>360</v>
      </c>
      <c r="L37" s="1" t="e">
        <f ca="1"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307</v>
      </c>
      <c r="G38" s="1">
        <v>-981</v>
      </c>
      <c r="H38" s="1">
        <v>-2296</v>
      </c>
      <c r="I38" s="1" t="s">
        <v>307</v>
      </c>
      <c r="J38" s="1">
        <v>10000</v>
      </c>
      <c r="K38" s="1">
        <v>360</v>
      </c>
      <c r="L38" s="1" t="e">
        <f ca="1"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307</v>
      </c>
      <c r="G39" s="1">
        <v>-560</v>
      </c>
      <c r="H39" s="1">
        <v>-2924</v>
      </c>
      <c r="I39" s="1" t="s">
        <v>307</v>
      </c>
      <c r="J39" s="1">
        <v>10000</v>
      </c>
      <c r="K39" s="1">
        <v>360</v>
      </c>
      <c r="L39" s="1" t="e">
        <f ca="1"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307</v>
      </c>
      <c r="G40" s="1">
        <v>-645</v>
      </c>
      <c r="H40" s="1">
        <v>-3431</v>
      </c>
      <c r="I40" s="1" t="s">
        <v>307</v>
      </c>
      <c r="J40" s="1">
        <v>10000</v>
      </c>
      <c r="K40" s="1">
        <v>360</v>
      </c>
      <c r="L40" s="1" t="e">
        <f ca="1"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307</v>
      </c>
      <c r="G41" s="1">
        <v>-947</v>
      </c>
      <c r="H41" s="1">
        <v>-3945</v>
      </c>
      <c r="I41" s="1" t="s">
        <v>307</v>
      </c>
      <c r="J41" s="1">
        <v>10000</v>
      </c>
      <c r="K41" s="1">
        <v>360</v>
      </c>
      <c r="L41" s="1" t="e">
        <f ca="1"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307</v>
      </c>
      <c r="G42" s="1">
        <v>-574</v>
      </c>
      <c r="H42" s="1">
        <v>-4177</v>
      </c>
      <c r="I42" s="1" t="s">
        <v>307</v>
      </c>
      <c r="J42" s="1">
        <v>10000</v>
      </c>
      <c r="K42" s="1">
        <v>360</v>
      </c>
      <c r="L42" s="1" t="e">
        <f ca="1"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307</v>
      </c>
      <c r="G43" s="1">
        <v>-493</v>
      </c>
      <c r="H43" s="1">
        <v>-3968</v>
      </c>
      <c r="I43" s="1" t="s">
        <v>307</v>
      </c>
      <c r="J43" s="1">
        <v>10000</v>
      </c>
      <c r="K43" s="1">
        <v>360</v>
      </c>
      <c r="L43" s="1" t="e">
        <f ca="1"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307</v>
      </c>
      <c r="G44" s="1">
        <v>-970</v>
      </c>
      <c r="H44" s="1">
        <v>-4032</v>
      </c>
      <c r="I44" s="1" t="s">
        <v>307</v>
      </c>
      <c r="J44" s="1">
        <v>10000</v>
      </c>
      <c r="K44" s="1">
        <v>360</v>
      </c>
      <c r="L44" s="1" t="e">
        <f ca="1"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307</v>
      </c>
      <c r="G45" s="1">
        <v>-915</v>
      </c>
      <c r="H45" s="1">
        <v>-3982</v>
      </c>
      <c r="I45" s="1" t="s">
        <v>307</v>
      </c>
      <c r="J45" s="1">
        <v>10000</v>
      </c>
      <c r="K45" s="1">
        <v>360</v>
      </c>
      <c r="L45" s="1" t="e">
        <f ca="1"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307</v>
      </c>
      <c r="G46" s="1">
        <v>-511</v>
      </c>
      <c r="H46" s="1">
        <v>-3896</v>
      </c>
      <c r="I46" s="1" t="s">
        <v>307</v>
      </c>
      <c r="J46" s="1">
        <v>10000</v>
      </c>
      <c r="K46" s="1">
        <v>360</v>
      </c>
      <c r="L46" s="1" t="e">
        <f ca="1"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307</v>
      </c>
      <c r="G47" s="1">
        <v>-529</v>
      </c>
      <c r="H47" s="1">
        <v>-3865</v>
      </c>
      <c r="I47" s="1" t="s">
        <v>307</v>
      </c>
      <c r="J47" s="1">
        <v>10000</v>
      </c>
      <c r="K47" s="1">
        <v>360</v>
      </c>
      <c r="L47" s="1" t="e">
        <f ca="1"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307</v>
      </c>
      <c r="G48" s="1">
        <v>-566</v>
      </c>
      <c r="H48" s="1">
        <v>-3947</v>
      </c>
      <c r="I48" s="1" t="s">
        <v>307</v>
      </c>
      <c r="J48" s="1">
        <v>10000</v>
      </c>
      <c r="K48" s="1">
        <v>360</v>
      </c>
      <c r="L48" s="1" t="e">
        <f ca="1"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307</v>
      </c>
      <c r="G49" s="1">
        <v>-512</v>
      </c>
      <c r="H49" s="1">
        <v>-3996</v>
      </c>
      <c r="I49" s="1" t="s">
        <v>307</v>
      </c>
      <c r="J49" s="1">
        <v>10000</v>
      </c>
      <c r="K49" s="1">
        <v>360</v>
      </c>
      <c r="L49" s="1" t="e">
        <f ca="1"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307</v>
      </c>
      <c r="G50" s="1">
        <v>-558</v>
      </c>
      <c r="H50" s="1">
        <v>-3980</v>
      </c>
      <c r="I50" s="1" t="s">
        <v>307</v>
      </c>
      <c r="J50" s="1">
        <v>10000</v>
      </c>
      <c r="K50" s="1">
        <v>360</v>
      </c>
      <c r="L50" s="1" t="e">
        <f ca="1"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307</v>
      </c>
      <c r="G51" s="1">
        <v>-1069</v>
      </c>
      <c r="H51" s="1">
        <v>-4491</v>
      </c>
      <c r="I51" s="1" t="s">
        <v>307</v>
      </c>
      <c r="J51" s="1">
        <v>10000</v>
      </c>
      <c r="K51" s="1">
        <v>360</v>
      </c>
      <c r="L51" s="1" t="e">
        <f ca="1"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307</v>
      </c>
      <c r="G52" s="1">
        <v>-878</v>
      </c>
      <c r="H52" s="1">
        <v>-4858</v>
      </c>
      <c r="I52" s="1" t="s">
        <v>307</v>
      </c>
      <c r="J52" s="1">
        <v>10000</v>
      </c>
      <c r="K52" s="1">
        <v>360</v>
      </c>
      <c r="L52" s="1" t="e">
        <f ca="1"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307</v>
      </c>
      <c r="G53" s="1">
        <v>-580</v>
      </c>
      <c r="H53" s="1">
        <v>-5000</v>
      </c>
      <c r="I53" s="1" t="s">
        <v>307</v>
      </c>
      <c r="J53" s="1">
        <v>10000</v>
      </c>
      <c r="K53" s="1">
        <v>360</v>
      </c>
      <c r="L53" s="1" t="e">
        <f ca="1"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307</v>
      </c>
      <c r="G54" s="1">
        <v>-1069</v>
      </c>
      <c r="H54" s="1">
        <v>-4978</v>
      </c>
      <c r="I54" s="1" t="s">
        <v>307</v>
      </c>
      <c r="J54" s="1">
        <v>10000</v>
      </c>
      <c r="K54" s="1">
        <v>360</v>
      </c>
      <c r="L54" s="1" t="e">
        <f ca="1"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ca="1"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ca="1"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ca="1"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ca="1"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ca="1"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ca="1"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 ca="1"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308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368</v>
      </c>
    </row>
    <row r="2" ht="129" customHeight="1"/>
    <row r="3" ht="40.5" spans="1:32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392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369</v>
      </c>
      <c r="AE3" t="s">
        <v>370</v>
      </c>
      <c r="AF3" t="s">
        <v>371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ca="1" t="shared" ref="L4:L59" si="0">F4+G4</f>
        <v>0</v>
      </c>
      <c r="M4" s="18" t="s">
        <v>393</v>
      </c>
      <c r="N4" s="4">
        <v>43625</v>
      </c>
      <c r="O4" s="5">
        <v>0.673611111111111</v>
      </c>
      <c r="P4" t="s">
        <v>379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306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ca="1" t="shared" si="0"/>
        <v>732</v>
      </c>
      <c r="M5" s="18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ca="1" t="shared" si="0"/>
        <v>1316</v>
      </c>
      <c r="M6" s="18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8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ca="1" t="shared" si="0"/>
        <v>1349</v>
      </c>
      <c r="M8" s="18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307</v>
      </c>
      <c r="G9" s="1">
        <v>-369</v>
      </c>
      <c r="H9" s="1">
        <v>2397</v>
      </c>
      <c r="I9" s="1" t="s">
        <v>307</v>
      </c>
      <c r="J9" s="1">
        <v>30000</v>
      </c>
      <c r="K9" s="1">
        <v>146</v>
      </c>
      <c r="L9" s="1" t="e">
        <f ca="1" t="shared" si="0"/>
        <v>#VALUE!</v>
      </c>
      <c r="M9" s="18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307</v>
      </c>
      <c r="G10" s="1">
        <v>-269</v>
      </c>
      <c r="H10" s="1">
        <v>2128</v>
      </c>
      <c r="I10" s="1" t="s">
        <v>307</v>
      </c>
      <c r="J10" s="1">
        <v>30000</v>
      </c>
      <c r="K10" s="1">
        <v>146</v>
      </c>
      <c r="L10" s="1" t="e">
        <f ca="1" t="shared" si="0"/>
        <v>#VALUE!</v>
      </c>
      <c r="M10" s="18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307</v>
      </c>
      <c r="G11" s="1">
        <v>-510</v>
      </c>
      <c r="H11" s="1">
        <v>1887</v>
      </c>
      <c r="I11" s="1" t="s">
        <v>307</v>
      </c>
      <c r="J11" s="1">
        <v>30000</v>
      </c>
      <c r="K11" s="1">
        <v>146</v>
      </c>
      <c r="L11" s="1" t="e">
        <f ca="1" t="shared" si="0"/>
        <v>#VALUE!</v>
      </c>
      <c r="M11" s="18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307</v>
      </c>
      <c r="G12" s="1">
        <v>-306</v>
      </c>
      <c r="H12" s="1">
        <v>1581</v>
      </c>
      <c r="I12" s="1" t="s">
        <v>307</v>
      </c>
      <c r="J12" s="1">
        <v>30000</v>
      </c>
      <c r="K12" s="1">
        <v>146</v>
      </c>
      <c r="L12" s="1" t="e">
        <f ca="1" t="shared" si="0"/>
        <v>#VALUE!</v>
      </c>
      <c r="M12" s="18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307</v>
      </c>
      <c r="G13" s="1">
        <v>-395</v>
      </c>
      <c r="H13" s="1">
        <v>454</v>
      </c>
      <c r="I13" s="1" t="s">
        <v>307</v>
      </c>
      <c r="J13" s="1">
        <v>30000</v>
      </c>
      <c r="K13" s="1">
        <v>146</v>
      </c>
      <c r="L13" s="1" t="e">
        <f ca="1" t="shared" si="0"/>
        <v>#VALUE!</v>
      </c>
      <c r="M13" s="18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307</v>
      </c>
      <c r="G14" s="1">
        <v>-305</v>
      </c>
      <c r="H14" s="1">
        <v>-435</v>
      </c>
      <c r="I14" s="1" t="s">
        <v>307</v>
      </c>
      <c r="J14" s="1">
        <v>30000</v>
      </c>
      <c r="K14" s="1">
        <v>146</v>
      </c>
      <c r="L14" s="1" t="e">
        <f ca="1" t="shared" si="0"/>
        <v>#VALUE!</v>
      </c>
      <c r="M14" s="18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307</v>
      </c>
      <c r="G15" s="1">
        <v>-351</v>
      </c>
      <c r="H15" s="1">
        <v>-1480</v>
      </c>
      <c r="I15" s="1" t="s">
        <v>307</v>
      </c>
      <c r="J15" s="1">
        <v>30000</v>
      </c>
      <c r="K15" s="1">
        <v>146</v>
      </c>
      <c r="L15" s="1" t="e">
        <f ca="1" t="shared" si="0"/>
        <v>#VALUE!</v>
      </c>
      <c r="M15" s="18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ca="1" t="shared" si="0"/>
        <v>1665</v>
      </c>
      <c r="M16" s="18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ca="1"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ca="1"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ca="1"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ca="1"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ca="1"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ca="1"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ca="1"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ca="1"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ca="1"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ca="1"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ca="1"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ca="1"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ca="1"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ca="1"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ca="1"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307</v>
      </c>
      <c r="G32" s="1">
        <v>-431</v>
      </c>
      <c r="H32" s="1">
        <v>-67</v>
      </c>
      <c r="I32" s="1" t="s">
        <v>307</v>
      </c>
      <c r="J32" s="1">
        <v>27000</v>
      </c>
      <c r="K32" s="1">
        <v>-674</v>
      </c>
      <c r="L32" s="1" t="e">
        <f ca="1"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307</v>
      </c>
      <c r="G33" s="1">
        <v>-322</v>
      </c>
      <c r="H33" s="1">
        <v>-389</v>
      </c>
      <c r="I33" s="1" t="s">
        <v>307</v>
      </c>
      <c r="J33" s="1">
        <v>27000</v>
      </c>
      <c r="K33" s="1">
        <v>-674</v>
      </c>
      <c r="L33" s="1" t="e">
        <f ca="1"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307</v>
      </c>
      <c r="G34" s="1">
        <v>-279</v>
      </c>
      <c r="H34" s="1">
        <v>-709</v>
      </c>
      <c r="I34" s="1" t="s">
        <v>307</v>
      </c>
      <c r="J34" s="1">
        <v>27000</v>
      </c>
      <c r="K34" s="1">
        <v>-674</v>
      </c>
      <c r="L34" s="1" t="e">
        <f ca="1"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307</v>
      </c>
      <c r="G35" s="1">
        <v>-263</v>
      </c>
      <c r="H35" s="1">
        <v>-1010</v>
      </c>
      <c r="I35" s="1" t="s">
        <v>307</v>
      </c>
      <c r="J35" s="1">
        <v>27000</v>
      </c>
      <c r="K35" s="1">
        <v>-674</v>
      </c>
      <c r="L35" s="1" t="e">
        <f ca="1"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307</v>
      </c>
      <c r="G36" s="1">
        <v>-529</v>
      </c>
      <c r="H36" s="1">
        <v>-1270</v>
      </c>
      <c r="I36" s="1" t="s">
        <v>307</v>
      </c>
      <c r="J36" s="1">
        <v>27000</v>
      </c>
      <c r="K36" s="1">
        <v>-674</v>
      </c>
      <c r="L36" s="1" t="e">
        <f ca="1"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307</v>
      </c>
      <c r="G37" s="1">
        <v>-216</v>
      </c>
      <c r="H37" s="1">
        <v>-1491</v>
      </c>
      <c r="I37" s="1" t="s">
        <v>307</v>
      </c>
      <c r="J37" s="1">
        <v>27000</v>
      </c>
      <c r="K37" s="1">
        <v>-674</v>
      </c>
      <c r="L37" s="1" t="e">
        <f ca="1"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307</v>
      </c>
      <c r="G38" s="1">
        <v>-349</v>
      </c>
      <c r="H38" s="1">
        <v>-1878</v>
      </c>
      <c r="I38" s="1" t="s">
        <v>307</v>
      </c>
      <c r="J38" s="1">
        <v>27000</v>
      </c>
      <c r="K38" s="1">
        <v>-674</v>
      </c>
      <c r="L38" s="1" t="e">
        <f ca="1"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307</v>
      </c>
      <c r="G39" s="1">
        <v>-495</v>
      </c>
      <c r="H39" s="1">
        <v>-2129</v>
      </c>
      <c r="I39" s="1" t="s">
        <v>307</v>
      </c>
      <c r="J39" s="1">
        <v>27000</v>
      </c>
      <c r="K39" s="1">
        <v>-674</v>
      </c>
      <c r="L39" s="1" t="e">
        <f ca="1"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307</v>
      </c>
      <c r="G40" s="1">
        <v>-310</v>
      </c>
      <c r="H40" s="1">
        <v>-2255</v>
      </c>
      <c r="I40" s="1" t="s">
        <v>307</v>
      </c>
      <c r="J40" s="1">
        <v>27000</v>
      </c>
      <c r="K40" s="1">
        <v>-674</v>
      </c>
      <c r="L40" s="1" t="e">
        <f ca="1"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307</v>
      </c>
      <c r="G41" s="1">
        <v>-266</v>
      </c>
      <c r="H41" s="1">
        <v>-2199</v>
      </c>
      <c r="I41" s="1" t="s">
        <v>307</v>
      </c>
      <c r="J41" s="1">
        <v>27000</v>
      </c>
      <c r="K41" s="1">
        <v>-674</v>
      </c>
      <c r="L41" s="1" t="e">
        <f ca="1"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307</v>
      </c>
      <c r="G42" s="1">
        <v>-523</v>
      </c>
      <c r="H42" s="1">
        <v>-2177</v>
      </c>
      <c r="I42" s="1" t="s">
        <v>307</v>
      </c>
      <c r="J42" s="1">
        <v>27000</v>
      </c>
      <c r="K42" s="1">
        <v>-674</v>
      </c>
      <c r="L42" s="1" t="e">
        <f ca="1"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307</v>
      </c>
      <c r="G43" s="1">
        <v>-493</v>
      </c>
      <c r="H43" s="1">
        <v>-2150</v>
      </c>
      <c r="I43" s="1" t="s">
        <v>307</v>
      </c>
      <c r="J43" s="1">
        <v>27000</v>
      </c>
      <c r="K43" s="1">
        <v>-674</v>
      </c>
      <c r="L43" s="1" t="e">
        <f ca="1"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307</v>
      </c>
      <c r="G44" s="1">
        <v>-219</v>
      </c>
      <c r="H44" s="1">
        <v>-2103</v>
      </c>
      <c r="I44" s="1" t="s">
        <v>307</v>
      </c>
      <c r="J44" s="1">
        <v>27000</v>
      </c>
      <c r="K44" s="1">
        <v>-674</v>
      </c>
      <c r="L44" s="1" t="e">
        <f ca="1"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307</v>
      </c>
      <c r="G45" s="1">
        <v>-285</v>
      </c>
      <c r="H45" s="1">
        <v>-2068</v>
      </c>
      <c r="I45" s="1" t="s">
        <v>307</v>
      </c>
      <c r="J45" s="1">
        <v>27000</v>
      </c>
      <c r="K45" s="1">
        <v>-674</v>
      </c>
      <c r="L45" s="1" t="e">
        <f ca="1"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307</v>
      </c>
      <c r="G46" s="1">
        <v>-306</v>
      </c>
      <c r="H46" s="1">
        <v>-2129</v>
      </c>
      <c r="I46" s="1" t="s">
        <v>307</v>
      </c>
      <c r="J46" s="1">
        <v>27000</v>
      </c>
      <c r="K46" s="1">
        <v>-674</v>
      </c>
      <c r="L46" s="1" t="e">
        <f ca="1"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307</v>
      </c>
      <c r="G47" s="1">
        <v>-276</v>
      </c>
      <c r="H47" s="1">
        <v>-2155</v>
      </c>
      <c r="I47" s="1" t="s">
        <v>307</v>
      </c>
      <c r="J47" s="1">
        <v>27000</v>
      </c>
      <c r="K47" s="1">
        <v>-674</v>
      </c>
      <c r="L47" s="1" t="e">
        <f ca="1"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307</v>
      </c>
      <c r="G48" s="1">
        <v>-301</v>
      </c>
      <c r="H48" s="1">
        <v>-2146</v>
      </c>
      <c r="I48" s="1" t="s">
        <v>307</v>
      </c>
      <c r="J48" s="1">
        <v>27000</v>
      </c>
      <c r="K48" s="1">
        <v>-674</v>
      </c>
      <c r="L48" s="1" t="e">
        <f ca="1"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307</v>
      </c>
      <c r="G49" s="1">
        <v>-577</v>
      </c>
      <c r="H49" s="1">
        <v>-2422</v>
      </c>
      <c r="I49" s="1" t="s">
        <v>307</v>
      </c>
      <c r="J49" s="1">
        <v>27000</v>
      </c>
      <c r="K49" s="1">
        <v>-674</v>
      </c>
      <c r="L49" s="1" t="e">
        <f ca="1"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307</v>
      </c>
      <c r="G50" s="1">
        <v>-474</v>
      </c>
      <c r="H50" s="1">
        <v>-2620</v>
      </c>
      <c r="I50" s="1" t="s">
        <v>307</v>
      </c>
      <c r="J50" s="1">
        <v>27000</v>
      </c>
      <c r="K50" s="1">
        <v>-674</v>
      </c>
      <c r="L50" s="1" t="e">
        <f ca="1"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307</v>
      </c>
      <c r="G51" s="1">
        <v>-313</v>
      </c>
      <c r="H51" s="1">
        <v>-2697</v>
      </c>
      <c r="I51" s="1" t="s">
        <v>307</v>
      </c>
      <c r="J51" s="1">
        <v>27000</v>
      </c>
      <c r="K51" s="1">
        <v>-674</v>
      </c>
      <c r="L51" s="1" t="e">
        <f ca="1"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307</v>
      </c>
      <c r="G52" s="1">
        <v>-577</v>
      </c>
      <c r="H52" s="1">
        <v>-2742</v>
      </c>
      <c r="I52" s="1" t="s">
        <v>307</v>
      </c>
      <c r="J52" s="1">
        <v>27000</v>
      </c>
      <c r="K52" s="1">
        <v>-674</v>
      </c>
      <c r="L52" s="1" t="e">
        <f ca="1"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ca="1"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ca="1"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ca="1"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ca="1"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ca="1"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ca="1"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ca="1"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 ca="1"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308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368</v>
      </c>
    </row>
    <row r="2" ht="145" customHeight="1"/>
    <row r="3" ht="40.5" spans="1:17">
      <c r="A3" s="11" t="s">
        <v>2</v>
      </c>
      <c r="B3" s="3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t="s">
        <v>2</v>
      </c>
      <c r="O3" t="s">
        <v>369</v>
      </c>
      <c r="P3" t="s">
        <v>370</v>
      </c>
      <c r="Q3" t="s">
        <v>371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ca="1" t="shared" ref="L4:L28" si="0">F4+G4</f>
        <v>449</v>
      </c>
      <c r="N4" t="s">
        <v>306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ca="1"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ca="1"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ca="1"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ca="1"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ca="1"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ca="1"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ca="1"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ca="1"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ca="1"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ca="1"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ca="1"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ca="1"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ca="1"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ca="1"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ca="1"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ca="1"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ca="1"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ca="1"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ca="1"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ca="1"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ca="1"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ca="1"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ca="1"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ca="1"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ca="1"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307</v>
      </c>
      <c r="G31" s="1">
        <v>-137</v>
      </c>
      <c r="H31" s="1">
        <v>2129</v>
      </c>
      <c r="I31" s="1" t="s">
        <v>307</v>
      </c>
      <c r="J31" s="1">
        <v>153000</v>
      </c>
      <c r="K31" s="1">
        <v>-208</v>
      </c>
      <c r="L31" s="1" t="e">
        <f ca="1"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307</v>
      </c>
      <c r="G32" s="1">
        <v>-189</v>
      </c>
      <c r="H32" s="1">
        <v>1594</v>
      </c>
      <c r="I32" s="1" t="s">
        <v>307</v>
      </c>
      <c r="J32" s="1">
        <v>153000</v>
      </c>
      <c r="K32" s="1">
        <v>-208</v>
      </c>
      <c r="L32" s="1" t="e">
        <f ca="1"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307</v>
      </c>
      <c r="G33" s="1">
        <v>-312</v>
      </c>
      <c r="H33" s="1">
        <v>1241</v>
      </c>
      <c r="I33" s="1" t="s">
        <v>307</v>
      </c>
      <c r="J33" s="1">
        <v>153000</v>
      </c>
      <c r="K33" s="1">
        <v>-208</v>
      </c>
      <c r="L33" s="1" t="e">
        <f ca="1"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307</v>
      </c>
      <c r="G34" s="1">
        <v>-156</v>
      </c>
      <c r="H34" s="1">
        <v>794</v>
      </c>
      <c r="I34" s="1" t="s">
        <v>307</v>
      </c>
      <c r="J34" s="1">
        <v>153000</v>
      </c>
      <c r="K34" s="1">
        <v>-208</v>
      </c>
      <c r="L34" s="1" t="e">
        <f ca="1"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307</v>
      </c>
      <c r="G35" s="1">
        <v>-201</v>
      </c>
      <c r="H35" s="1">
        <v>163</v>
      </c>
      <c r="I35" s="1" t="s">
        <v>307</v>
      </c>
      <c r="J35" s="1">
        <v>153000</v>
      </c>
      <c r="K35" s="1">
        <v>-208</v>
      </c>
      <c r="L35" s="1" t="e">
        <f ca="1"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307</v>
      </c>
      <c r="G36" s="1">
        <v>-155</v>
      </c>
      <c r="H36" s="1">
        <v>-298</v>
      </c>
      <c r="I36" s="1" t="s">
        <v>307</v>
      </c>
      <c r="J36" s="1">
        <v>153000</v>
      </c>
      <c r="K36" s="1">
        <v>-208</v>
      </c>
      <c r="L36" s="1" t="e">
        <f ca="1"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307</v>
      </c>
      <c r="G37" s="1">
        <v>-179</v>
      </c>
      <c r="H37" s="1">
        <v>-813</v>
      </c>
      <c r="I37" s="1" t="s">
        <v>307</v>
      </c>
      <c r="J37" s="1">
        <v>153000</v>
      </c>
      <c r="K37" s="1">
        <v>-208</v>
      </c>
      <c r="L37" s="1" t="e">
        <f ca="1"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307</v>
      </c>
      <c r="G38" s="1">
        <v>-298</v>
      </c>
      <c r="H38" s="1">
        <v>-201</v>
      </c>
      <c r="I38" s="1" t="s">
        <v>307</v>
      </c>
      <c r="J38" s="1">
        <v>153000</v>
      </c>
      <c r="K38" s="1">
        <v>-208</v>
      </c>
      <c r="L38" s="1" t="e">
        <f ca="1"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ca="1"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ca="1"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ca="1"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ca="1"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ca="1"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ca="1"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ca="1"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ca="1"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ca="1"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ca="1"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ca="1"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ca="1"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ca="1"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ca="1"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ca="1"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307</v>
      </c>
      <c r="G54" s="1">
        <v>-239</v>
      </c>
      <c r="H54" s="1">
        <v>-32</v>
      </c>
      <c r="I54" s="1" t="s">
        <v>307</v>
      </c>
      <c r="J54" s="1">
        <v>150000</v>
      </c>
      <c r="K54" s="1">
        <v>-204</v>
      </c>
      <c r="L54" s="1" t="e">
        <f ca="1"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307</v>
      </c>
      <c r="G55" s="1">
        <v>-179</v>
      </c>
      <c r="H55" s="1">
        <v>-229</v>
      </c>
      <c r="I55" s="1" t="s">
        <v>307</v>
      </c>
      <c r="J55" s="1">
        <v>150000</v>
      </c>
      <c r="K55" s="1">
        <v>-204</v>
      </c>
      <c r="L55" s="1" t="e">
        <f ca="1"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307</v>
      </c>
      <c r="G56" s="1">
        <v>-155</v>
      </c>
      <c r="H56" s="1">
        <v>-385</v>
      </c>
      <c r="I56" s="1" t="s">
        <v>307</v>
      </c>
      <c r="J56" s="1">
        <v>150000</v>
      </c>
      <c r="K56" s="1">
        <v>-204</v>
      </c>
      <c r="L56" s="1" t="e">
        <f ca="1"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307</v>
      </c>
      <c r="G57" s="1">
        <v>-146</v>
      </c>
      <c r="H57" s="1">
        <v>-548</v>
      </c>
      <c r="I57" s="1" t="s">
        <v>307</v>
      </c>
      <c r="J57" s="1">
        <v>150000</v>
      </c>
      <c r="K57" s="1">
        <v>-204</v>
      </c>
      <c r="L57" s="1" t="e">
        <f ca="1"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307</v>
      </c>
      <c r="G58" s="1">
        <v>-294</v>
      </c>
      <c r="H58" s="1">
        <v>-700</v>
      </c>
      <c r="I58" s="1" t="s">
        <v>307</v>
      </c>
      <c r="J58" s="1">
        <v>150000</v>
      </c>
      <c r="K58" s="1">
        <v>-204</v>
      </c>
      <c r="L58" s="1" t="e">
        <f ca="1"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307</v>
      </c>
      <c r="G59" s="1">
        <v>-120</v>
      </c>
      <c r="H59" s="1">
        <v>-837</v>
      </c>
      <c r="I59" s="1" t="s">
        <v>307</v>
      </c>
      <c r="J59" s="1">
        <v>150000</v>
      </c>
      <c r="K59" s="1">
        <v>-204</v>
      </c>
      <c r="L59" s="1" t="e">
        <f ca="1"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307</v>
      </c>
      <c r="G60" s="1">
        <v>-193</v>
      </c>
      <c r="H60" s="1">
        <v>-1029</v>
      </c>
      <c r="I60" s="1" t="s">
        <v>307</v>
      </c>
      <c r="J60" s="1">
        <v>150000</v>
      </c>
      <c r="K60" s="1">
        <v>-204</v>
      </c>
      <c r="L60" s="1" t="e">
        <f ca="1"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307</v>
      </c>
      <c r="G61" s="1">
        <v>-331</v>
      </c>
      <c r="H61" s="1">
        <v>-1181</v>
      </c>
      <c r="I61" s="1" t="s">
        <v>307</v>
      </c>
      <c r="J61" s="1">
        <v>150000</v>
      </c>
      <c r="K61" s="1">
        <v>-204</v>
      </c>
      <c r="L61" s="1" t="e">
        <f ca="1"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307</v>
      </c>
      <c r="G62" s="1">
        <v>-172</v>
      </c>
      <c r="H62" s="1">
        <v>-1251</v>
      </c>
      <c r="I62" s="1" t="s">
        <v>307</v>
      </c>
      <c r="J62" s="1">
        <v>150000</v>
      </c>
      <c r="K62" s="1">
        <v>-204</v>
      </c>
      <c r="L62" s="1" t="e">
        <f ca="1"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307</v>
      </c>
      <c r="G63" s="1">
        <v>-148</v>
      </c>
      <c r="H63" s="1">
        <v>-1220</v>
      </c>
      <c r="I63" s="1" t="s">
        <v>307</v>
      </c>
      <c r="J63" s="1">
        <v>150000</v>
      </c>
      <c r="K63" s="1">
        <v>-204</v>
      </c>
      <c r="L63" s="1" t="e">
        <f ca="1"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307</v>
      </c>
      <c r="G64" s="1">
        <v>-291</v>
      </c>
      <c r="H64" s="1">
        <v>-1208</v>
      </c>
      <c r="I64" s="1" t="s">
        <v>307</v>
      </c>
      <c r="J64" s="1">
        <v>150000</v>
      </c>
      <c r="K64" s="1">
        <v>-204</v>
      </c>
      <c r="L64" s="1" t="e">
        <f ca="1"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307</v>
      </c>
      <c r="G65" s="1">
        <v>-274</v>
      </c>
      <c r="H65" s="1">
        <v>-1193</v>
      </c>
      <c r="I65" s="1" t="s">
        <v>307</v>
      </c>
      <c r="J65" s="1">
        <v>150000</v>
      </c>
      <c r="K65" s="1">
        <v>-204</v>
      </c>
      <c r="L65" s="1" t="e">
        <f ca="1"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307</v>
      </c>
      <c r="G66" s="1">
        <v>-122</v>
      </c>
      <c r="H66" s="1">
        <v>-1167</v>
      </c>
      <c r="I66" s="1" t="s">
        <v>307</v>
      </c>
      <c r="J66" s="1">
        <v>150000</v>
      </c>
      <c r="K66" s="1">
        <v>-204</v>
      </c>
      <c r="L66" s="1" t="e">
        <f ca="1"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307</v>
      </c>
      <c r="G67" s="1">
        <v>-158</v>
      </c>
      <c r="H67" s="1">
        <v>-1205</v>
      </c>
      <c r="I67" s="1" t="s">
        <v>307</v>
      </c>
      <c r="J67" s="1">
        <v>150000</v>
      </c>
      <c r="K67" s="1">
        <v>-204</v>
      </c>
      <c r="L67" s="1" t="e">
        <f ca="1"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307</v>
      </c>
      <c r="G68" s="1">
        <v>-170</v>
      </c>
      <c r="H68" s="1">
        <v>-1182</v>
      </c>
      <c r="I68" s="1" t="s">
        <v>307</v>
      </c>
      <c r="J68" s="1">
        <v>150000</v>
      </c>
      <c r="K68" s="1">
        <v>-204</v>
      </c>
      <c r="L68" s="1" t="e">
        <f ca="1"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307</v>
      </c>
      <c r="G69" s="1">
        <v>-153</v>
      </c>
      <c r="H69" s="1">
        <v>-1197</v>
      </c>
      <c r="I69" s="1" t="s">
        <v>307</v>
      </c>
      <c r="J69" s="1">
        <v>150000</v>
      </c>
      <c r="K69" s="1">
        <v>-204</v>
      </c>
      <c r="L69" s="1" t="e">
        <f ca="1"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307</v>
      </c>
      <c r="G70" s="1">
        <v>-167</v>
      </c>
      <c r="H70" s="1">
        <v>-1192</v>
      </c>
      <c r="I70" s="1" t="s">
        <v>307</v>
      </c>
      <c r="J70" s="1">
        <v>150000</v>
      </c>
      <c r="K70" s="1">
        <v>-204</v>
      </c>
      <c r="L70" s="1" t="e">
        <f ca="1"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307</v>
      </c>
      <c r="G71" s="1">
        <v>-320</v>
      </c>
      <c r="H71" s="1">
        <v>-1345</v>
      </c>
      <c r="I71" s="1" t="s">
        <v>307</v>
      </c>
      <c r="J71" s="1">
        <v>150000</v>
      </c>
      <c r="K71" s="1">
        <v>-204</v>
      </c>
      <c r="L71" s="1" t="e">
        <f ca="1"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307</v>
      </c>
      <c r="G72" s="1">
        <v>-263</v>
      </c>
      <c r="H72" s="1">
        <v>-1455</v>
      </c>
      <c r="I72" s="1" t="s">
        <v>307</v>
      </c>
      <c r="J72" s="1">
        <v>150000</v>
      </c>
      <c r="K72" s="1">
        <v>-204</v>
      </c>
      <c r="L72" s="1" t="e">
        <f ca="1"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307</v>
      </c>
      <c r="G73" s="1">
        <v>-174</v>
      </c>
      <c r="H73" s="1">
        <v>-1498</v>
      </c>
      <c r="I73" s="1" t="s">
        <v>307</v>
      </c>
      <c r="J73" s="1">
        <v>150000</v>
      </c>
      <c r="K73" s="1">
        <v>-204</v>
      </c>
      <c r="L73" s="1" t="e">
        <f ca="1"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307</v>
      </c>
      <c r="G74" s="1">
        <v>-320</v>
      </c>
      <c r="H74" s="1">
        <v>-1522</v>
      </c>
      <c r="I74" s="1" t="s">
        <v>307</v>
      </c>
      <c r="J74" s="1">
        <v>150000</v>
      </c>
      <c r="K74" s="1">
        <v>-204</v>
      </c>
      <c r="L74" s="1" t="e">
        <f ca="1"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ca="1"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ca="1"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ca="1"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ca="1"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ca="1"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ca="1"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ca="1"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ca="1"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308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368</v>
      </c>
    </row>
    <row r="2" ht="135" customHeight="1"/>
    <row r="3" ht="40.5" spans="1:32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369</v>
      </c>
      <c r="AE3" t="s">
        <v>370</v>
      </c>
      <c r="AF3" t="s">
        <v>371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ca="1" t="shared" ref="L4:L10" si="0">F4+G4</f>
        <v>0</v>
      </c>
      <c r="N4" s="4">
        <v>43621</v>
      </c>
      <c r="O4" s="5">
        <v>0.908333333333333</v>
      </c>
      <c r="P4" t="s">
        <v>379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306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ca="1"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ca="1"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ca="1"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ca="1"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ca="1"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ca="1"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ca="1"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307</v>
      </c>
      <c r="G13" s="1">
        <v>-440</v>
      </c>
      <c r="H13" s="1">
        <v>6050</v>
      </c>
      <c r="I13" s="1" t="s">
        <v>307</v>
      </c>
      <c r="J13" s="1">
        <v>153000</v>
      </c>
      <c r="K13" s="1">
        <v>232</v>
      </c>
      <c r="L13" s="1" t="e">
        <f ca="1"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307</v>
      </c>
      <c r="G14" s="1">
        <v>-643</v>
      </c>
      <c r="H14" s="1">
        <v>4408</v>
      </c>
      <c r="I14" s="1" t="s">
        <v>307</v>
      </c>
      <c r="J14" s="1">
        <v>153000</v>
      </c>
      <c r="K14" s="1">
        <v>232</v>
      </c>
      <c r="L14" s="1" t="e">
        <f ca="1"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307</v>
      </c>
      <c r="G15" s="1">
        <v>-806</v>
      </c>
      <c r="H15" s="1">
        <v>3485</v>
      </c>
      <c r="I15" s="1" t="s">
        <v>307</v>
      </c>
      <c r="J15" s="1">
        <v>153000</v>
      </c>
      <c r="K15" s="1">
        <v>232</v>
      </c>
      <c r="L15" s="1" t="e">
        <f ca="1"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307</v>
      </c>
      <c r="G16" s="1">
        <v>-468</v>
      </c>
      <c r="H16" s="1">
        <v>1980</v>
      </c>
      <c r="I16" s="1" t="s">
        <v>307</v>
      </c>
      <c r="J16" s="1">
        <v>153000</v>
      </c>
      <c r="K16" s="1">
        <v>232</v>
      </c>
      <c r="L16" s="1" t="e">
        <f ca="1"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307</v>
      </c>
      <c r="G17" s="1">
        <v>-605</v>
      </c>
      <c r="H17" s="1">
        <v>380</v>
      </c>
      <c r="I17" s="1" t="s">
        <v>307</v>
      </c>
      <c r="J17" s="1">
        <v>153000</v>
      </c>
      <c r="K17" s="1">
        <v>232</v>
      </c>
      <c r="L17" s="1" t="e">
        <f ca="1"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307</v>
      </c>
      <c r="G18" s="1">
        <v>-467</v>
      </c>
      <c r="H18" s="1">
        <v>-880</v>
      </c>
      <c r="I18" s="1" t="s">
        <v>307</v>
      </c>
      <c r="J18" s="1">
        <v>153000</v>
      </c>
      <c r="K18" s="1">
        <v>232</v>
      </c>
      <c r="L18" s="1" t="e">
        <f ca="1"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307</v>
      </c>
      <c r="G19" s="1">
        <v>-538</v>
      </c>
      <c r="H19" s="1">
        <v>-2374</v>
      </c>
      <c r="I19" s="1" t="s">
        <v>307</v>
      </c>
      <c r="J19" s="1">
        <v>153000</v>
      </c>
      <c r="K19" s="1">
        <v>232</v>
      </c>
      <c r="L19" s="1" t="e">
        <f ca="1"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ca="1"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ca="1"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ca="1"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ca="1"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ca="1"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ca="1"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ca="1"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ca="1"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ca="1"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ca="1"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ca="1"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ca="1"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ca="1"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ca="1"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ca="1"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ca="1"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307</v>
      </c>
      <c r="G36" s="1">
        <v>-721</v>
      </c>
      <c r="H36" s="1">
        <v>-124</v>
      </c>
      <c r="I36" s="1" t="s">
        <v>307</v>
      </c>
      <c r="J36" s="1">
        <v>150000</v>
      </c>
      <c r="K36" s="1">
        <v>244</v>
      </c>
      <c r="L36" s="1" t="e">
        <f ca="1"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307</v>
      </c>
      <c r="G37" s="1">
        <v>-538</v>
      </c>
      <c r="H37" s="1">
        <v>-686</v>
      </c>
      <c r="I37" s="1" t="s">
        <v>307</v>
      </c>
      <c r="J37" s="1">
        <v>150000</v>
      </c>
      <c r="K37" s="1">
        <v>244</v>
      </c>
      <c r="L37" s="1" t="e">
        <f ca="1"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307</v>
      </c>
      <c r="G38" s="1">
        <v>-464</v>
      </c>
      <c r="H38" s="1">
        <v>-1172</v>
      </c>
      <c r="I38" s="1" t="s">
        <v>307</v>
      </c>
      <c r="J38" s="1">
        <v>150000</v>
      </c>
      <c r="K38" s="1">
        <v>244</v>
      </c>
      <c r="L38" s="1" t="e">
        <f ca="1"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307</v>
      </c>
      <c r="G39" s="1">
        <v>-439</v>
      </c>
      <c r="H39" s="1">
        <v>-1622</v>
      </c>
      <c r="I39" s="1" t="s">
        <v>307</v>
      </c>
      <c r="J39" s="1">
        <v>150000</v>
      </c>
      <c r="K39" s="1">
        <v>244</v>
      </c>
      <c r="L39" s="1" t="e">
        <f ca="1"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307</v>
      </c>
      <c r="G40" s="1">
        <v>-883</v>
      </c>
      <c r="H40" s="1">
        <v>-2057</v>
      </c>
      <c r="I40" s="1" t="s">
        <v>307</v>
      </c>
      <c r="J40" s="1">
        <v>150000</v>
      </c>
      <c r="K40" s="1">
        <v>244</v>
      </c>
      <c r="L40" s="1" t="e">
        <f ca="1"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307</v>
      </c>
      <c r="G41" s="1">
        <v>-505</v>
      </c>
      <c r="H41" s="1">
        <v>-2642</v>
      </c>
      <c r="I41" s="1" t="s">
        <v>307</v>
      </c>
      <c r="J41" s="1">
        <v>150000</v>
      </c>
      <c r="K41" s="1">
        <v>244</v>
      </c>
      <c r="L41" s="1" t="e">
        <f ca="1"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307</v>
      </c>
      <c r="G42" s="1">
        <v>-581</v>
      </c>
      <c r="H42" s="1">
        <v>-3137</v>
      </c>
      <c r="I42" s="1" t="s">
        <v>307</v>
      </c>
      <c r="J42" s="1">
        <v>150000</v>
      </c>
      <c r="K42" s="1">
        <v>244</v>
      </c>
      <c r="L42" s="1" t="e">
        <f ca="1"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307</v>
      </c>
      <c r="G43" s="1">
        <v>-852</v>
      </c>
      <c r="H43" s="1">
        <v>-3550</v>
      </c>
      <c r="I43" s="1" t="s">
        <v>307</v>
      </c>
      <c r="J43" s="1">
        <v>150000</v>
      </c>
      <c r="K43" s="1">
        <v>244</v>
      </c>
      <c r="L43" s="1" t="e">
        <f ca="1"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307</v>
      </c>
      <c r="G44" s="1">
        <v>-516</v>
      </c>
      <c r="H44" s="1">
        <v>-3758</v>
      </c>
      <c r="I44" s="1" t="s">
        <v>307</v>
      </c>
      <c r="J44" s="1">
        <v>150000</v>
      </c>
      <c r="K44" s="1">
        <v>244</v>
      </c>
      <c r="L44" s="1" t="e">
        <f ca="1"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307</v>
      </c>
      <c r="G45" s="1">
        <v>-444</v>
      </c>
      <c r="H45" s="1">
        <v>-3564</v>
      </c>
      <c r="I45" s="1" t="s">
        <v>307</v>
      </c>
      <c r="J45" s="1">
        <v>150000</v>
      </c>
      <c r="K45" s="1">
        <v>244</v>
      </c>
      <c r="L45" s="1" t="e">
        <f ca="1"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307</v>
      </c>
      <c r="G46" s="1">
        <v>-873</v>
      </c>
      <c r="H46" s="1">
        <v>-3629</v>
      </c>
      <c r="I46" s="1" t="s">
        <v>307</v>
      </c>
      <c r="J46" s="1">
        <v>150000</v>
      </c>
      <c r="K46" s="1">
        <v>244</v>
      </c>
      <c r="L46" s="1" t="e">
        <f ca="1"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307</v>
      </c>
      <c r="G47" s="1">
        <v>-823</v>
      </c>
      <c r="H47" s="1">
        <v>-3584</v>
      </c>
      <c r="I47" s="1" t="s">
        <v>307</v>
      </c>
      <c r="J47" s="1">
        <v>150000</v>
      </c>
      <c r="K47" s="1">
        <v>244</v>
      </c>
      <c r="L47" s="1" t="e">
        <f ca="1"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307</v>
      </c>
      <c r="G48" s="1">
        <v>-466</v>
      </c>
      <c r="H48" s="1">
        <v>-3606</v>
      </c>
      <c r="I48" s="1" t="s">
        <v>307</v>
      </c>
      <c r="J48" s="1">
        <v>150000</v>
      </c>
      <c r="K48" s="1">
        <v>244</v>
      </c>
      <c r="L48" s="1" t="e">
        <f ca="1"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307</v>
      </c>
      <c r="G49" s="1">
        <v>-476</v>
      </c>
      <c r="H49" s="1">
        <v>-3477</v>
      </c>
      <c r="I49" s="1" t="s">
        <v>307</v>
      </c>
      <c r="J49" s="1">
        <v>150000</v>
      </c>
      <c r="K49" s="1">
        <v>244</v>
      </c>
      <c r="L49" s="1" t="e">
        <f ca="1"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307</v>
      </c>
      <c r="G50" s="1">
        <v>-510</v>
      </c>
      <c r="H50" s="1">
        <v>-3551</v>
      </c>
      <c r="I50" s="1" t="s">
        <v>307</v>
      </c>
      <c r="J50" s="1">
        <v>150000</v>
      </c>
      <c r="K50" s="1">
        <v>244</v>
      </c>
      <c r="L50" s="1" t="e">
        <f ca="1"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307</v>
      </c>
      <c r="G51" s="1">
        <v>-461</v>
      </c>
      <c r="H51" s="1">
        <v>-3596</v>
      </c>
      <c r="I51" s="1" t="s">
        <v>307</v>
      </c>
      <c r="J51" s="1">
        <v>150000</v>
      </c>
      <c r="K51" s="1">
        <v>244</v>
      </c>
      <c r="L51" s="1" t="e">
        <f ca="1"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307</v>
      </c>
      <c r="G52" s="1">
        <v>-503</v>
      </c>
      <c r="H52" s="1">
        <v>-3583</v>
      </c>
      <c r="I52" s="1" t="s">
        <v>307</v>
      </c>
      <c r="J52" s="1">
        <v>150000</v>
      </c>
      <c r="K52" s="1">
        <v>244</v>
      </c>
      <c r="L52" s="1" t="e">
        <f ca="1"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307</v>
      </c>
      <c r="G53" s="1">
        <v>-963</v>
      </c>
      <c r="H53" s="1">
        <v>-4043</v>
      </c>
      <c r="I53" s="1" t="s">
        <v>307</v>
      </c>
      <c r="J53" s="1">
        <v>150000</v>
      </c>
      <c r="K53" s="1">
        <v>244</v>
      </c>
      <c r="L53" s="1" t="e">
        <f ca="1"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307</v>
      </c>
      <c r="G54" s="1">
        <v>-791</v>
      </c>
      <c r="H54" s="1">
        <v>-4374</v>
      </c>
      <c r="I54" s="1" t="s">
        <v>307</v>
      </c>
      <c r="J54" s="1">
        <v>150000</v>
      </c>
      <c r="K54" s="1">
        <v>244</v>
      </c>
      <c r="L54" s="1" t="e">
        <f ca="1"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307</v>
      </c>
      <c r="G55" s="1">
        <v>-522</v>
      </c>
      <c r="H55" s="1">
        <v>-4502</v>
      </c>
      <c r="I55" s="1" t="s">
        <v>307</v>
      </c>
      <c r="J55" s="1">
        <v>150000</v>
      </c>
      <c r="K55" s="1">
        <v>244</v>
      </c>
      <c r="L55" s="1" t="e">
        <f ca="1"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307</v>
      </c>
      <c r="G56" s="1">
        <v>-522</v>
      </c>
      <c r="H56" s="1">
        <v>-4502</v>
      </c>
      <c r="I56" s="1" t="s">
        <v>307</v>
      </c>
      <c r="J56" s="1">
        <v>150000</v>
      </c>
      <c r="K56" s="1">
        <v>244</v>
      </c>
      <c r="L56" s="1" t="e">
        <f ca="1"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307</v>
      </c>
      <c r="G57" s="1">
        <v>-962</v>
      </c>
      <c r="H57" s="1">
        <v>-4476</v>
      </c>
      <c r="I57" s="1" t="s">
        <v>307</v>
      </c>
      <c r="J57" s="1">
        <v>150000</v>
      </c>
      <c r="K57" s="1">
        <v>244</v>
      </c>
      <c r="L57" s="1" t="e">
        <f ca="1"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ca="1"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ca="1"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ca="1"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ca="1"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ca="1"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ca="1"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ca="1"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ca="1"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 ca="1"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308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368</v>
      </c>
    </row>
    <row r="2" ht="182" customHeight="1"/>
    <row r="3" ht="54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394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ca="1" t="shared" ref="L4:L59" si="0">F4+G4</f>
        <v>0</v>
      </c>
      <c r="M4" s="18" t="s">
        <v>395</v>
      </c>
      <c r="N4" s="4">
        <v>43627</v>
      </c>
      <c r="O4" s="5">
        <v>0.6625</v>
      </c>
      <c r="P4" t="s">
        <v>379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306</v>
      </c>
    </row>
    <row r="5" spans="1:31">
      <c r="A5" s="4">
        <v>43628</v>
      </c>
      <c r="B5" s="5"/>
      <c r="C5" s="14"/>
      <c r="E5" s="1"/>
      <c r="L5" s="1"/>
      <c r="M5" s="18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ca="1" t="shared" si="0"/>
        <v>1401</v>
      </c>
      <c r="M6" s="18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307</v>
      </c>
      <c r="G7" s="1">
        <v>-869</v>
      </c>
      <c r="H7" s="1">
        <v>2152</v>
      </c>
      <c r="I7" s="1" t="s">
        <v>307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307</v>
      </c>
      <c r="G8" s="1">
        <v>-775</v>
      </c>
      <c r="H8" s="1">
        <v>1377</v>
      </c>
      <c r="I8" s="1" t="s">
        <v>307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307</v>
      </c>
      <c r="G9" s="1">
        <v>-1232</v>
      </c>
      <c r="H9" s="1">
        <v>920</v>
      </c>
      <c r="I9" s="1" t="s">
        <v>307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307</v>
      </c>
      <c r="G10" s="1">
        <v>-780</v>
      </c>
      <c r="H10" s="1">
        <v>140</v>
      </c>
      <c r="I10" s="1" t="s">
        <v>307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307</v>
      </c>
      <c r="G11" s="1">
        <v>-1009</v>
      </c>
      <c r="H11" s="1">
        <v>-869</v>
      </c>
      <c r="I11" s="1" t="s">
        <v>307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307</v>
      </c>
      <c r="G12" s="1">
        <v>-779</v>
      </c>
      <c r="H12" s="1">
        <v>-1648</v>
      </c>
      <c r="I12" s="1" t="s">
        <v>307</v>
      </c>
      <c r="J12" s="1">
        <v>153000</v>
      </c>
      <c r="K12" s="1">
        <v>386</v>
      </c>
      <c r="L12" s="1" t="e">
        <f ca="1" t="shared" si="0"/>
        <v>#VALUE!</v>
      </c>
      <c r="M12" s="18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307</v>
      </c>
      <c r="G13" s="1">
        <v>-897</v>
      </c>
      <c r="H13" s="1">
        <v>-4005</v>
      </c>
      <c r="I13" s="1" t="s">
        <v>307</v>
      </c>
      <c r="J13" s="1">
        <v>153000</v>
      </c>
      <c r="K13" s="1">
        <v>386</v>
      </c>
      <c r="L13" s="1" t="e">
        <f ca="1" t="shared" si="0"/>
        <v>#VALUE!</v>
      </c>
      <c r="M13" s="18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ca="1" t="shared" si="0"/>
        <v>5113</v>
      </c>
      <c r="M14" s="18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ca="1" t="shared" si="0"/>
        <v>-56</v>
      </c>
      <c r="M15" s="18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ca="1" t="shared" si="0"/>
        <v>52</v>
      </c>
      <c r="M16" s="18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ca="1"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ca="1"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ca="1"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ca="1"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ca="1"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ca="1"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ca="1"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ca="1"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ca="1"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ca="1"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ca="1"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ca="1"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ca="1"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307</v>
      </c>
      <c r="G30" s="1">
        <v>-1201</v>
      </c>
      <c r="H30" s="1">
        <v>-61</v>
      </c>
      <c r="I30" s="1" t="s">
        <v>307</v>
      </c>
      <c r="J30" s="1">
        <v>150000</v>
      </c>
      <c r="K30" s="1">
        <v>406</v>
      </c>
      <c r="L30" s="1" t="e">
        <f ca="1"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307</v>
      </c>
      <c r="G31" s="1">
        <v>-897</v>
      </c>
      <c r="H31" s="1">
        <v>-1113</v>
      </c>
      <c r="I31" s="1" t="s">
        <v>307</v>
      </c>
      <c r="J31" s="1">
        <v>150000</v>
      </c>
      <c r="K31" s="1">
        <v>406</v>
      </c>
      <c r="L31" s="1" t="e">
        <f ca="1"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307</v>
      </c>
      <c r="G32" s="1">
        <v>-775</v>
      </c>
      <c r="H32" s="1">
        <v>-1897</v>
      </c>
      <c r="I32" s="1" t="s">
        <v>307</v>
      </c>
      <c r="J32" s="1">
        <v>150000</v>
      </c>
      <c r="K32" s="1">
        <v>406</v>
      </c>
      <c r="L32" s="1" t="e">
        <f ca="1"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307</v>
      </c>
      <c r="G33" s="1">
        <v>-732</v>
      </c>
      <c r="H33" s="1">
        <v>-2628</v>
      </c>
      <c r="I33" s="1" t="s">
        <v>307</v>
      </c>
      <c r="J33" s="1">
        <v>150000</v>
      </c>
      <c r="K33" s="1">
        <v>406</v>
      </c>
      <c r="L33" s="1" t="e">
        <f ca="1"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307</v>
      </c>
      <c r="G34" s="1">
        <v>-1472</v>
      </c>
      <c r="H34" s="1">
        <v>-3377</v>
      </c>
      <c r="I34" s="1" t="s">
        <v>307</v>
      </c>
      <c r="J34" s="1">
        <v>150000</v>
      </c>
      <c r="K34" s="1">
        <v>406</v>
      </c>
      <c r="L34" s="1" t="e">
        <f ca="1"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307</v>
      </c>
      <c r="G35" s="1">
        <v>-841</v>
      </c>
      <c r="H35" s="1">
        <v>-4242</v>
      </c>
      <c r="I35" s="1" t="s">
        <v>307</v>
      </c>
      <c r="J35" s="1">
        <v>150000</v>
      </c>
      <c r="K35" s="1">
        <v>406</v>
      </c>
      <c r="L35" s="1" t="e">
        <f ca="1"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307</v>
      </c>
      <c r="G36" s="1">
        <v>-969</v>
      </c>
      <c r="H36" s="1">
        <v>-5146</v>
      </c>
      <c r="I36" s="1" t="s">
        <v>307</v>
      </c>
      <c r="J36" s="1">
        <v>150000</v>
      </c>
      <c r="K36" s="1">
        <v>406</v>
      </c>
      <c r="L36" s="1" t="e">
        <f ca="1"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307</v>
      </c>
      <c r="G37" s="1">
        <v>-1421</v>
      </c>
      <c r="H37" s="1">
        <v>-5919</v>
      </c>
      <c r="I37" s="1" t="s">
        <v>307</v>
      </c>
      <c r="J37" s="1">
        <v>150000</v>
      </c>
      <c r="K37" s="1">
        <v>406</v>
      </c>
      <c r="L37" s="1" t="e">
        <f ca="1"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307</v>
      </c>
      <c r="G38" s="1">
        <v>-861</v>
      </c>
      <c r="H38" s="1">
        <v>-6267</v>
      </c>
      <c r="I38" s="1" t="s">
        <v>307</v>
      </c>
      <c r="J38" s="1">
        <v>150000</v>
      </c>
      <c r="K38" s="1">
        <v>406</v>
      </c>
      <c r="L38" s="1" t="e">
        <f ca="1"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307</v>
      </c>
      <c r="G39" s="1">
        <v>-740</v>
      </c>
      <c r="H39" s="1">
        <v>-5954</v>
      </c>
      <c r="I39" s="1" t="s">
        <v>307</v>
      </c>
      <c r="J39" s="1">
        <v>150000</v>
      </c>
      <c r="K39" s="1">
        <v>406</v>
      </c>
      <c r="L39" s="1" t="e">
        <f ca="1"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307</v>
      </c>
      <c r="G40" s="1">
        <v>-1456</v>
      </c>
      <c r="H40" s="1">
        <v>-6051</v>
      </c>
      <c r="I40" s="1" t="s">
        <v>307</v>
      </c>
      <c r="J40" s="1">
        <v>150000</v>
      </c>
      <c r="K40" s="1">
        <v>406</v>
      </c>
      <c r="L40" s="1" t="e">
        <f ca="1"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307</v>
      </c>
      <c r="G41" s="1">
        <v>-1373</v>
      </c>
      <c r="H41" s="1">
        <v>-5976</v>
      </c>
      <c r="I41" s="1" t="s">
        <v>307</v>
      </c>
      <c r="J41" s="1">
        <v>150000</v>
      </c>
      <c r="K41" s="1">
        <v>406</v>
      </c>
      <c r="L41" s="1" t="e">
        <f ca="1"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307</v>
      </c>
      <c r="G42" s="1">
        <v>-766</v>
      </c>
      <c r="H42" s="1">
        <v>-5846</v>
      </c>
      <c r="I42" s="1" t="s">
        <v>307</v>
      </c>
      <c r="J42" s="1">
        <v>150000</v>
      </c>
      <c r="K42" s="1">
        <v>406</v>
      </c>
      <c r="L42" s="1" t="e">
        <f ca="1"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307</v>
      </c>
      <c r="G43" s="1">
        <v>-793</v>
      </c>
      <c r="H43" s="1">
        <v>-5798</v>
      </c>
      <c r="I43" s="1" t="s">
        <v>307</v>
      </c>
      <c r="J43" s="1">
        <v>150000</v>
      </c>
      <c r="K43" s="1">
        <v>406</v>
      </c>
      <c r="L43" s="1" t="e">
        <f ca="1"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307</v>
      </c>
      <c r="G44" s="1">
        <v>-850</v>
      </c>
      <c r="H44" s="1">
        <v>-5921</v>
      </c>
      <c r="I44" s="1" t="s">
        <v>307</v>
      </c>
      <c r="J44" s="1">
        <v>150000</v>
      </c>
      <c r="K44" s="1">
        <v>406</v>
      </c>
      <c r="L44" s="1" t="e">
        <f ca="1"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307</v>
      </c>
      <c r="G45" s="1">
        <v>-769</v>
      </c>
      <c r="H45" s="1">
        <v>-5996</v>
      </c>
      <c r="I45" s="1" t="s">
        <v>307</v>
      </c>
      <c r="J45" s="1">
        <v>150000</v>
      </c>
      <c r="K45" s="1">
        <v>406</v>
      </c>
      <c r="L45" s="1" t="e">
        <f ca="1"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307</v>
      </c>
      <c r="G46" s="1">
        <v>-838</v>
      </c>
      <c r="H46" s="1">
        <v>-5973</v>
      </c>
      <c r="I46" s="1" t="s">
        <v>307</v>
      </c>
      <c r="J46" s="1">
        <v>150000</v>
      </c>
      <c r="K46" s="1">
        <v>406</v>
      </c>
      <c r="L46" s="1" t="e">
        <f ca="1"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307</v>
      </c>
      <c r="G47" s="1">
        <v>-1605</v>
      </c>
      <c r="H47" s="1">
        <v>-6740</v>
      </c>
      <c r="I47" s="1" t="s">
        <v>307</v>
      </c>
      <c r="J47" s="1">
        <v>150000</v>
      </c>
      <c r="K47" s="1">
        <v>406</v>
      </c>
      <c r="L47" s="1" t="e">
        <f ca="1"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307</v>
      </c>
      <c r="G48" s="1">
        <v>-1318</v>
      </c>
      <c r="H48" s="1">
        <v>-7291</v>
      </c>
      <c r="I48" s="1" t="s">
        <v>307</v>
      </c>
      <c r="J48" s="1">
        <v>150000</v>
      </c>
      <c r="K48" s="1">
        <v>406</v>
      </c>
      <c r="L48" s="1" t="e">
        <f ca="1"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307</v>
      </c>
      <c r="G49" s="1">
        <v>-871</v>
      </c>
      <c r="H49" s="1">
        <v>-7505</v>
      </c>
      <c r="I49" s="1" t="s">
        <v>307</v>
      </c>
      <c r="J49" s="1">
        <v>150000</v>
      </c>
      <c r="K49" s="1">
        <v>406</v>
      </c>
      <c r="L49" s="1" t="e">
        <f ca="1"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307</v>
      </c>
      <c r="G50" s="1">
        <v>-1605</v>
      </c>
      <c r="H50" s="1">
        <v>-7473</v>
      </c>
      <c r="I50" s="1" t="s">
        <v>307</v>
      </c>
      <c r="J50" s="1">
        <v>150000</v>
      </c>
      <c r="K50" s="1">
        <v>406</v>
      </c>
      <c r="L50" s="1" t="e">
        <f ca="1"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ca="1"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ca="1"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ca="1"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ca="1"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ca="1"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ca="1"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ca="1"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ca="1"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ca="1"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 ca="1"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308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368</v>
      </c>
    </row>
    <row r="2" ht="194" customHeight="1"/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/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ca="1" t="shared" ref="L4:L57" si="0">F4+G4</f>
        <v>154</v>
      </c>
      <c r="M4" s="18" t="s">
        <v>396</v>
      </c>
      <c r="N4" s="4">
        <v>43629</v>
      </c>
      <c r="O4" s="5">
        <v>0.485416666666667</v>
      </c>
      <c r="P4" t="s">
        <v>379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306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307</v>
      </c>
      <c r="G5" s="1">
        <v>-357</v>
      </c>
      <c r="H5" s="1">
        <v>24</v>
      </c>
      <c r="I5" s="1" t="s">
        <v>307</v>
      </c>
      <c r="J5" s="1">
        <v>27000</v>
      </c>
      <c r="K5" s="1">
        <v>136</v>
      </c>
      <c r="L5" s="1" t="e">
        <f ca="1" t="shared" si="0"/>
        <v>#VALUE!</v>
      </c>
      <c r="M5" s="18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307</v>
      </c>
      <c r="G6" s="1">
        <v>-217</v>
      </c>
      <c r="H6" s="1">
        <v>-193</v>
      </c>
      <c r="I6" s="1" t="s">
        <v>307</v>
      </c>
      <c r="J6" s="1">
        <v>27000</v>
      </c>
      <c r="K6" s="1">
        <v>136</v>
      </c>
      <c r="L6" s="1" t="e">
        <f ca="1" t="shared" si="0"/>
        <v>#VALUE!</v>
      </c>
      <c r="M6" s="18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307</v>
      </c>
      <c r="G7" s="1">
        <v>-434</v>
      </c>
      <c r="H7" s="1">
        <v>-410</v>
      </c>
      <c r="I7" s="1" t="s">
        <v>307</v>
      </c>
      <c r="J7" s="1">
        <v>27000</v>
      </c>
      <c r="K7" s="1">
        <v>136</v>
      </c>
      <c r="L7" s="1" t="e">
        <f ca="1" t="shared" si="0"/>
        <v>#VALUE!</v>
      </c>
      <c r="M7" s="18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307</v>
      </c>
      <c r="G8" s="1">
        <v>-275</v>
      </c>
      <c r="H8" s="1">
        <v>-685</v>
      </c>
      <c r="I8" s="1" t="s">
        <v>307</v>
      </c>
      <c r="J8" s="1">
        <v>27000</v>
      </c>
      <c r="K8" s="1">
        <v>136</v>
      </c>
      <c r="L8" s="1" t="e">
        <f ca="1" t="shared" si="0"/>
        <v>#VALUE!</v>
      </c>
      <c r="M8" s="18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307</v>
      </c>
      <c r="G9" s="1">
        <v>-356</v>
      </c>
      <c r="H9" s="1">
        <v>-1041</v>
      </c>
      <c r="I9" s="1" t="s">
        <v>307</v>
      </c>
      <c r="J9" s="1">
        <v>27000</v>
      </c>
      <c r="K9" s="1">
        <v>136</v>
      </c>
      <c r="L9" s="1" t="e">
        <f ca="1" t="shared" si="0"/>
        <v>#VALUE!</v>
      </c>
      <c r="M9" s="18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307</v>
      </c>
      <c r="G10" s="1">
        <v>-275</v>
      </c>
      <c r="H10" s="1">
        <v>-1316</v>
      </c>
      <c r="I10" s="1" t="s">
        <v>307</v>
      </c>
      <c r="J10" s="1">
        <v>27000</v>
      </c>
      <c r="K10" s="1">
        <v>136</v>
      </c>
      <c r="L10" s="1" t="e">
        <f ca="1" t="shared" si="0"/>
        <v>#VALUE!</v>
      </c>
      <c r="M10" s="18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307</v>
      </c>
      <c r="G11" s="1">
        <v>-316</v>
      </c>
      <c r="H11" s="1">
        <v>-1632</v>
      </c>
      <c r="I11" s="1" t="s">
        <v>307</v>
      </c>
      <c r="J11" s="1">
        <v>27000</v>
      </c>
      <c r="K11" s="1">
        <v>136</v>
      </c>
      <c r="L11" s="1" t="e">
        <f ca="1" t="shared" si="0"/>
        <v>#VALUE!</v>
      </c>
      <c r="M11" s="18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ca="1" t="shared" si="0"/>
        <v>1853</v>
      </c>
      <c r="M12" s="18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ca="1" t="shared" si="0"/>
        <v>-26</v>
      </c>
      <c r="M13" s="18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ca="1" t="shared" si="0"/>
        <v>3</v>
      </c>
      <c r="M14" s="18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ca="1" t="shared" si="0"/>
        <v>-3</v>
      </c>
      <c r="M15" s="18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ca="1" t="shared" si="0"/>
        <v>-3</v>
      </c>
      <c r="M16" s="18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ca="1"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ca="1"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ca="1"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ca="1"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ca="1"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ca="1"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ca="1"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ca="1"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ca="1"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ca="1"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ca="1"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307</v>
      </c>
      <c r="G28" s="1">
        <v>-400</v>
      </c>
      <c r="H28" s="1">
        <v>24</v>
      </c>
      <c r="I28" s="1" t="s">
        <v>307</v>
      </c>
      <c r="J28" s="1">
        <v>25000</v>
      </c>
      <c r="K28" s="1">
        <v>-424</v>
      </c>
      <c r="L28" s="1" t="e">
        <f ca="1"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307</v>
      </c>
      <c r="G29" s="1">
        <v>-299</v>
      </c>
      <c r="H29" s="1">
        <v>-306</v>
      </c>
      <c r="I29" s="1" t="s">
        <v>307</v>
      </c>
      <c r="J29" s="1">
        <v>25000</v>
      </c>
      <c r="K29" s="1">
        <v>-424</v>
      </c>
      <c r="L29" s="1" t="e">
        <f ca="1"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307</v>
      </c>
      <c r="G30" s="1">
        <v>-258</v>
      </c>
      <c r="H30" s="1">
        <v>-602</v>
      </c>
      <c r="I30" s="1" t="s">
        <v>307</v>
      </c>
      <c r="J30" s="1">
        <v>25000</v>
      </c>
      <c r="K30" s="1">
        <v>-424</v>
      </c>
      <c r="L30" s="1" t="e">
        <f ca="1"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307</v>
      </c>
      <c r="G31" s="1">
        <v>-244</v>
      </c>
      <c r="H31" s="1">
        <v>-870</v>
      </c>
      <c r="I31" s="1" t="s">
        <v>307</v>
      </c>
      <c r="J31" s="1">
        <v>25000</v>
      </c>
      <c r="K31" s="1">
        <v>-424</v>
      </c>
      <c r="L31" s="1" t="e">
        <f ca="1"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307</v>
      </c>
      <c r="G32" s="1">
        <v>-490</v>
      </c>
      <c r="H32" s="1">
        <v>-1155</v>
      </c>
      <c r="I32" s="1" t="s">
        <v>307</v>
      </c>
      <c r="J32" s="1">
        <v>25000</v>
      </c>
      <c r="K32" s="1">
        <v>-424</v>
      </c>
      <c r="L32" s="1" t="e">
        <f ca="1"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307</v>
      </c>
      <c r="G33" s="1">
        <v>-200</v>
      </c>
      <c r="H33" s="1">
        <v>-1376</v>
      </c>
      <c r="I33" s="1" t="s">
        <v>307</v>
      </c>
      <c r="J33" s="1">
        <v>25000</v>
      </c>
      <c r="K33" s="1">
        <v>-424</v>
      </c>
      <c r="L33" s="1" t="e">
        <f ca="1"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307</v>
      </c>
      <c r="G34" s="1">
        <v>-322</v>
      </c>
      <c r="H34" s="1">
        <v>-1723</v>
      </c>
      <c r="I34" s="1" t="s">
        <v>307</v>
      </c>
      <c r="J34" s="1">
        <v>25000</v>
      </c>
      <c r="K34" s="1">
        <v>-424</v>
      </c>
      <c r="L34" s="1" t="e">
        <f ca="1"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307</v>
      </c>
      <c r="G35" s="1">
        <v>-453</v>
      </c>
      <c r="H35" s="1">
        <v>-1971</v>
      </c>
      <c r="I35" s="1" t="s">
        <v>307</v>
      </c>
      <c r="J35" s="1">
        <v>25000</v>
      </c>
      <c r="K35" s="1">
        <v>-424</v>
      </c>
      <c r="L35" s="1" t="e">
        <f ca="1"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307</v>
      </c>
      <c r="G36" s="1">
        <v>-287</v>
      </c>
      <c r="H36" s="1">
        <v>-2087</v>
      </c>
      <c r="I36" s="1" t="s">
        <v>307</v>
      </c>
      <c r="J36" s="1">
        <v>25000</v>
      </c>
      <c r="K36" s="1">
        <v>-424</v>
      </c>
      <c r="L36" s="1" t="e">
        <f ca="1"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307</v>
      </c>
      <c r="G37" s="1">
        <v>-246</v>
      </c>
      <c r="H37" s="1">
        <v>-2034</v>
      </c>
      <c r="I37" s="1" t="s">
        <v>307</v>
      </c>
      <c r="J37" s="1">
        <v>25000</v>
      </c>
      <c r="K37" s="1">
        <v>-424</v>
      </c>
      <c r="L37" s="1" t="e">
        <f ca="1"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307</v>
      </c>
      <c r="G38" s="1">
        <v>-484</v>
      </c>
      <c r="H38" s="1">
        <v>-2014</v>
      </c>
      <c r="I38" s="1" t="s">
        <v>307</v>
      </c>
      <c r="J38" s="1">
        <v>25000</v>
      </c>
      <c r="K38" s="1">
        <v>-424</v>
      </c>
      <c r="L38" s="1" t="e">
        <f ca="1"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307</v>
      </c>
      <c r="G39" s="1">
        <v>-457</v>
      </c>
      <c r="H39" s="1">
        <v>-1989</v>
      </c>
      <c r="I39" s="1" t="s">
        <v>307</v>
      </c>
      <c r="J39" s="1">
        <v>25000</v>
      </c>
      <c r="K39" s="1">
        <v>-424</v>
      </c>
      <c r="L39" s="1" t="e">
        <f ca="1"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307</v>
      </c>
      <c r="G40" s="1">
        <v>-5416</v>
      </c>
      <c r="H40" s="1">
        <v>-7159</v>
      </c>
      <c r="I40" s="1" t="s">
        <v>307</v>
      </c>
      <c r="J40" s="1">
        <v>25000</v>
      </c>
      <c r="K40" s="1">
        <v>17556</v>
      </c>
      <c r="L40" s="1" t="e">
        <f ca="1"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307</v>
      </c>
      <c r="G41" s="1">
        <v>-26471</v>
      </c>
      <c r="H41" s="1">
        <v>-28117</v>
      </c>
      <c r="I41" s="1" t="s">
        <v>307</v>
      </c>
      <c r="J41" s="1">
        <v>25000</v>
      </c>
      <c r="K41" s="1">
        <v>17556</v>
      </c>
      <c r="L41" s="1" t="e">
        <f ca="1"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307</v>
      </c>
      <c r="G42" s="1">
        <v>-28344</v>
      </c>
      <c r="H42" s="1">
        <v>-56239</v>
      </c>
      <c r="I42" s="1" t="s">
        <v>307</v>
      </c>
      <c r="J42" s="1">
        <v>25000</v>
      </c>
      <c r="K42" s="1">
        <v>17556</v>
      </c>
      <c r="L42" s="1" t="e">
        <f ca="1"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307</v>
      </c>
      <c r="G43" s="1">
        <v>-25644</v>
      </c>
      <c r="H43" s="1">
        <v>-81652</v>
      </c>
      <c r="I43" s="1" t="s">
        <v>307</v>
      </c>
      <c r="J43" s="1">
        <v>25000</v>
      </c>
      <c r="K43" s="1">
        <v>17556</v>
      </c>
      <c r="L43" s="1" t="e">
        <f ca="1"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307</v>
      </c>
      <c r="G44" s="1">
        <v>-27949</v>
      </c>
      <c r="H44" s="1">
        <v>-109314</v>
      </c>
      <c r="I44" s="1" t="s">
        <v>307</v>
      </c>
      <c r="J44" s="1">
        <v>25000</v>
      </c>
      <c r="K44" s="1">
        <v>17556</v>
      </c>
      <c r="L44" s="1" t="e">
        <f ca="1"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307</v>
      </c>
      <c r="G45" s="1">
        <v>-25583</v>
      </c>
      <c r="H45" s="1">
        <v>-134897</v>
      </c>
      <c r="I45" s="1" t="s">
        <v>307</v>
      </c>
      <c r="J45" s="1">
        <v>25000</v>
      </c>
      <c r="K45" s="1">
        <v>17556</v>
      </c>
      <c r="L45" s="1" t="e">
        <f ca="1"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307</v>
      </c>
      <c r="G46" s="1">
        <v>-43979</v>
      </c>
      <c r="H46" s="1">
        <v>-153293</v>
      </c>
      <c r="I46" s="1" t="s">
        <v>307</v>
      </c>
      <c r="J46" s="1">
        <v>25000</v>
      </c>
      <c r="K46" s="1">
        <v>17556</v>
      </c>
      <c r="L46" s="1" t="e">
        <f ca="1"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307</v>
      </c>
      <c r="G47" s="1">
        <v>-29046</v>
      </c>
      <c r="H47" s="1">
        <v>-182120</v>
      </c>
      <c r="I47" s="1" t="s">
        <v>307</v>
      </c>
      <c r="J47" s="1">
        <v>25000</v>
      </c>
      <c r="K47" s="1">
        <v>17556</v>
      </c>
      <c r="L47" s="1" t="e">
        <f ca="1"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307</v>
      </c>
      <c r="G48" s="1">
        <v>-24497</v>
      </c>
      <c r="H48" s="1">
        <v>-201201</v>
      </c>
      <c r="I48" s="1" t="s">
        <v>307</v>
      </c>
      <c r="J48" s="1">
        <v>25000</v>
      </c>
      <c r="K48" s="1">
        <v>17556</v>
      </c>
      <c r="L48" s="1" t="e">
        <f ca="1"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ca="1"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ca="1"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ca="1"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ca="1"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ca="1"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ca="1"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ca="1"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ca="1"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ca="1"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 ca="1"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308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368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368</v>
      </c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397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307</v>
      </c>
      <c r="G4" s="1">
        <v>-24392</v>
      </c>
      <c r="H4" s="1">
        <v>-24392</v>
      </c>
      <c r="I4" s="1" t="s">
        <v>307</v>
      </c>
      <c r="J4" s="1">
        <v>53000</v>
      </c>
      <c r="K4" s="1">
        <v>19611</v>
      </c>
      <c r="L4" s="1" t="e">
        <f ca="1" t="shared" ref="L4:L24" si="0">F4+G4</f>
        <v>#VALUE!</v>
      </c>
      <c r="M4" s="18" t="s">
        <v>397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306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307</v>
      </c>
      <c r="G5" s="1">
        <v>-46976</v>
      </c>
      <c r="H5" s="1">
        <v>-46976</v>
      </c>
      <c r="I5" s="1" t="s">
        <v>307</v>
      </c>
      <c r="J5" s="1">
        <v>53000</v>
      </c>
      <c r="K5" s="1">
        <v>19611</v>
      </c>
      <c r="L5" s="1" t="e">
        <f ca="1" t="shared" si="0"/>
        <v>#VALUE!</v>
      </c>
      <c r="M5" s="18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307</v>
      </c>
      <c r="G6" s="1">
        <v>-26339</v>
      </c>
      <c r="H6" s="1">
        <v>-73315</v>
      </c>
      <c r="I6" s="1" t="s">
        <v>307</v>
      </c>
      <c r="J6" s="1">
        <v>53000</v>
      </c>
      <c r="K6" s="1">
        <v>19611</v>
      </c>
      <c r="L6" s="1" t="e">
        <f ca="1" t="shared" si="0"/>
        <v>#VALUE!</v>
      </c>
      <c r="M6" s="18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307</v>
      </c>
      <c r="G7" s="1">
        <v>-27273</v>
      </c>
      <c r="H7" s="1">
        <v>-95217</v>
      </c>
      <c r="I7" s="1" t="s">
        <v>307</v>
      </c>
      <c r="J7" s="1">
        <v>53000</v>
      </c>
      <c r="K7" s="1">
        <v>19611</v>
      </c>
      <c r="L7" s="1" t="e">
        <f ca="1" t="shared" si="0"/>
        <v>#VALUE!</v>
      </c>
      <c r="M7" s="18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307</v>
      </c>
      <c r="G8" s="1">
        <v>-29204</v>
      </c>
      <c r="H8" s="1">
        <v>-124421</v>
      </c>
      <c r="I8" s="1" t="s">
        <v>307</v>
      </c>
      <c r="J8" s="1">
        <v>53000</v>
      </c>
      <c r="K8" s="1">
        <v>19611</v>
      </c>
      <c r="L8" s="1" t="e">
        <f ca="1" t="shared" si="0"/>
        <v>#VALUE!</v>
      </c>
      <c r="M8" s="18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307</v>
      </c>
      <c r="G9" s="1">
        <v>-26421</v>
      </c>
      <c r="H9" s="1">
        <v>-150842</v>
      </c>
      <c r="I9" s="1" t="s">
        <v>307</v>
      </c>
      <c r="J9" s="1">
        <v>53000</v>
      </c>
      <c r="K9" s="1">
        <v>19611</v>
      </c>
      <c r="L9" s="1" t="e">
        <f ca="1" t="shared" si="0"/>
        <v>#VALUE!</v>
      </c>
      <c r="M9" s="18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307</v>
      </c>
      <c r="G10" s="1">
        <v>-28796</v>
      </c>
      <c r="H10" s="1">
        <v>-179638</v>
      </c>
      <c r="I10" s="1" t="s">
        <v>307</v>
      </c>
      <c r="J10" s="1">
        <v>53000</v>
      </c>
      <c r="K10" s="1">
        <v>19611</v>
      </c>
      <c r="L10" s="1" t="e">
        <f ca="1" t="shared" si="0"/>
        <v>#VALUE!</v>
      </c>
      <c r="M10" s="18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307</v>
      </c>
      <c r="G11" s="1">
        <v>-26359</v>
      </c>
      <c r="H11" s="1">
        <v>-205997</v>
      </c>
      <c r="I11" s="1" t="s">
        <v>307</v>
      </c>
      <c r="J11" s="1">
        <v>53000</v>
      </c>
      <c r="K11" s="1">
        <v>19611</v>
      </c>
      <c r="L11" s="1" t="e">
        <f ca="1" t="shared" si="0"/>
        <v>#VALUE!</v>
      </c>
      <c r="M11" s="18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307</v>
      </c>
      <c r="G12" s="1">
        <v>-45313</v>
      </c>
      <c r="H12" s="1">
        <v>-224951</v>
      </c>
      <c r="I12" s="1" t="s">
        <v>307</v>
      </c>
      <c r="J12" s="1">
        <v>53000</v>
      </c>
      <c r="K12" s="1">
        <v>19611</v>
      </c>
      <c r="L12" s="1" t="e">
        <f ca="1" t="shared" si="0"/>
        <v>#VALUE!</v>
      </c>
      <c r="M12" s="18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307</v>
      </c>
      <c r="G13" s="1">
        <v>-29926</v>
      </c>
      <c r="H13" s="1">
        <v>-232293</v>
      </c>
      <c r="I13" s="1" t="s">
        <v>307</v>
      </c>
      <c r="J13" s="1">
        <v>53000</v>
      </c>
      <c r="K13" s="1">
        <v>19611</v>
      </c>
      <c r="L13" s="1" t="e">
        <f ca="1" t="shared" si="0"/>
        <v>#VALUE!</v>
      </c>
      <c r="M13" s="18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307</v>
      </c>
      <c r="G14" s="1">
        <v>-25239</v>
      </c>
      <c r="H14" s="1">
        <v>-231193</v>
      </c>
      <c r="I14" s="1" t="s">
        <v>307</v>
      </c>
      <c r="J14" s="1">
        <v>53000</v>
      </c>
      <c r="K14" s="1">
        <v>19611</v>
      </c>
      <c r="L14" s="1" t="e">
        <f ca="1" t="shared" si="0"/>
        <v>#VALUE!</v>
      </c>
      <c r="M14" s="18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ca="1" t="shared" si="0"/>
        <v>160349</v>
      </c>
      <c r="M15" s="18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ca="1"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ca="1"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ca="1"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ca="1"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ca="1"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ca="1"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ca="1"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ca="1"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ca="1"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 ca="1"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308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368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368</v>
      </c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400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307</v>
      </c>
      <c r="G4" s="1">
        <v>-35278</v>
      </c>
      <c r="H4" s="1">
        <v>-35278</v>
      </c>
      <c r="I4" s="1" t="s">
        <v>307</v>
      </c>
      <c r="J4" s="1">
        <v>38000</v>
      </c>
      <c r="K4" s="1">
        <v>29963</v>
      </c>
      <c r="L4" s="1" t="e">
        <f ca="1" t="shared" ref="L4:L29" si="0">F4+G4</f>
        <v>#VALUE!</v>
      </c>
      <c r="M4" s="18" t="s">
        <v>401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306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307</v>
      </c>
      <c r="G5" s="1">
        <v>-49132</v>
      </c>
      <c r="H5" s="1">
        <v>-72130</v>
      </c>
      <c r="I5" s="1" t="s">
        <v>307</v>
      </c>
      <c r="J5" s="1">
        <v>38000</v>
      </c>
      <c r="K5" s="1">
        <v>29963</v>
      </c>
      <c r="L5" s="1" t="e">
        <f ca="1" t="shared" si="0"/>
        <v>#VALUE!</v>
      </c>
      <c r="M5" s="18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307</v>
      </c>
      <c r="G6" s="1">
        <v>-72055</v>
      </c>
      <c r="H6" s="1">
        <v>-107333</v>
      </c>
      <c r="I6" s="1" t="s">
        <v>307</v>
      </c>
      <c r="J6" s="1">
        <v>38000</v>
      </c>
      <c r="K6" s="1">
        <v>29963</v>
      </c>
      <c r="L6" s="1" t="e">
        <f ca="1" t="shared" si="0"/>
        <v>#VALUE!</v>
      </c>
      <c r="M6" s="18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307</v>
      </c>
      <c r="G7" s="1">
        <v>-43647</v>
      </c>
      <c r="H7" s="1">
        <v>-150980</v>
      </c>
      <c r="I7" s="1" t="s">
        <v>307</v>
      </c>
      <c r="J7" s="1">
        <v>38000</v>
      </c>
      <c r="K7" s="1">
        <v>29963</v>
      </c>
      <c r="L7" s="1" t="e">
        <f ca="1" t="shared" si="0"/>
        <v>#VALUE!</v>
      </c>
      <c r="M7" s="18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307</v>
      </c>
      <c r="G8" s="1">
        <v>-37525</v>
      </c>
      <c r="H8" s="1">
        <v>-188505</v>
      </c>
      <c r="I8" s="1" t="s">
        <v>307</v>
      </c>
      <c r="J8" s="1">
        <v>38000</v>
      </c>
      <c r="K8" s="1">
        <v>29963</v>
      </c>
      <c r="L8" s="1" t="e">
        <f ca="1" t="shared" si="0"/>
        <v>#VALUE!</v>
      </c>
      <c r="M8" s="18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307</v>
      </c>
      <c r="G9" s="1">
        <v>-73829</v>
      </c>
      <c r="H9" s="1">
        <v>-224809</v>
      </c>
      <c r="I9" s="1" t="s">
        <v>307</v>
      </c>
      <c r="J9" s="1">
        <v>38000</v>
      </c>
      <c r="K9" s="1">
        <v>29963</v>
      </c>
      <c r="L9" s="1" t="e">
        <f ca="1" t="shared" si="0"/>
        <v>#VALUE!</v>
      </c>
      <c r="M9" s="18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307</v>
      </c>
      <c r="G10" s="1">
        <v>-69621</v>
      </c>
      <c r="H10" s="1">
        <v>-258126</v>
      </c>
      <c r="I10" s="1" t="s">
        <v>307</v>
      </c>
      <c r="J10" s="1">
        <v>38000</v>
      </c>
      <c r="K10" s="1">
        <v>29963</v>
      </c>
      <c r="L10" s="1" t="e">
        <f ca="1" t="shared" si="0"/>
        <v>#VALUE!</v>
      </c>
      <c r="M10" s="18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307</v>
      </c>
      <c r="G11" s="1">
        <v>-38858</v>
      </c>
      <c r="H11" s="1">
        <v>-296984</v>
      </c>
      <c r="I11" s="1" t="s">
        <v>307</v>
      </c>
      <c r="J11" s="1">
        <v>38000</v>
      </c>
      <c r="K11" s="1">
        <v>29963</v>
      </c>
      <c r="L11" s="1" t="e">
        <f ca="1" t="shared" si="0"/>
        <v>#VALUE!</v>
      </c>
      <c r="M11" s="18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307</v>
      </c>
      <c r="G12" s="1">
        <v>-40236</v>
      </c>
      <c r="H12" s="1">
        <v>-294018</v>
      </c>
      <c r="I12" s="1" t="s">
        <v>307</v>
      </c>
      <c r="J12" s="1">
        <v>38000</v>
      </c>
      <c r="K12" s="1">
        <v>29963</v>
      </c>
      <c r="L12" s="1" t="e">
        <f ca="1" t="shared" si="0"/>
        <v>#VALUE!</v>
      </c>
      <c r="M12" s="18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307</v>
      </c>
      <c r="G13" s="1">
        <v>-43083</v>
      </c>
      <c r="H13" s="1">
        <v>-300249</v>
      </c>
      <c r="I13" s="1" t="s">
        <v>307</v>
      </c>
      <c r="J13" s="1">
        <v>38000</v>
      </c>
      <c r="K13" s="1">
        <v>29963</v>
      </c>
      <c r="L13" s="1" t="e">
        <f ca="1" t="shared" si="0"/>
        <v>#VALUE!</v>
      </c>
      <c r="M13" s="18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307</v>
      </c>
      <c r="G14" s="1">
        <v>-38979</v>
      </c>
      <c r="H14" s="1">
        <v>-304025</v>
      </c>
      <c r="I14" s="1" t="s">
        <v>307</v>
      </c>
      <c r="J14" s="1">
        <v>38000</v>
      </c>
      <c r="K14" s="1">
        <v>29963</v>
      </c>
      <c r="L14" s="1" t="e">
        <f ca="1" t="shared" si="0"/>
        <v>#VALUE!</v>
      </c>
      <c r="M14" s="18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307</v>
      </c>
      <c r="G15" s="1">
        <v>-42483</v>
      </c>
      <c r="H15" s="1">
        <v>-302861</v>
      </c>
      <c r="I15" s="1" t="s">
        <v>307</v>
      </c>
      <c r="J15" s="1">
        <v>38000</v>
      </c>
      <c r="K15" s="1">
        <v>29963</v>
      </c>
      <c r="L15" s="1" t="e">
        <f ca="1" t="shared" si="0"/>
        <v>#VALUE!</v>
      </c>
      <c r="M15" s="18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307</v>
      </c>
      <c r="G16" s="1">
        <v>-38887</v>
      </c>
      <c r="H16" s="1">
        <v>-341748</v>
      </c>
      <c r="I16" s="1" t="s">
        <v>307</v>
      </c>
      <c r="J16" s="1">
        <v>38000</v>
      </c>
      <c r="K16" s="1">
        <v>29963</v>
      </c>
      <c r="L16" s="1" t="e">
        <f ca="1"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307</v>
      </c>
      <c r="G17" s="1">
        <v>-66850</v>
      </c>
      <c r="H17" s="1">
        <v>-369711</v>
      </c>
      <c r="I17" s="1" t="s">
        <v>307</v>
      </c>
      <c r="J17" s="1">
        <v>38000</v>
      </c>
      <c r="K17" s="1">
        <v>29963</v>
      </c>
      <c r="L17" s="1" t="e">
        <f ca="1"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307</v>
      </c>
      <c r="G18" s="1">
        <v>-44150</v>
      </c>
      <c r="H18" s="1">
        <v>-380544</v>
      </c>
      <c r="I18" s="1" t="s">
        <v>307</v>
      </c>
      <c r="J18" s="1">
        <v>38000</v>
      </c>
      <c r="K18" s="1">
        <v>29963</v>
      </c>
      <c r="L18" s="1" t="e">
        <f ca="1"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307</v>
      </c>
      <c r="G19" s="1">
        <v>-37235</v>
      </c>
      <c r="H19" s="1">
        <v>-378921</v>
      </c>
      <c r="I19" s="1" t="s">
        <v>307</v>
      </c>
      <c r="J19" s="1">
        <v>38000</v>
      </c>
      <c r="K19" s="1">
        <v>29963</v>
      </c>
      <c r="L19" s="1" t="e">
        <f ca="1"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ca="1"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ca="1"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ca="1"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ca="1"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ca="1"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ca="1"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ca="1"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ca="1"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ca="1"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402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ca="1"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 ca="1"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308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368</v>
      </c>
      <c r="Z1" s="9" t="s">
        <v>368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106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307</v>
      </c>
      <c r="G4" s="1">
        <v>-35040</v>
      </c>
      <c r="H4" s="1">
        <v>-35040</v>
      </c>
      <c r="I4" s="1" t="s">
        <v>307</v>
      </c>
      <c r="J4" s="1">
        <v>34000</v>
      </c>
      <c r="K4" s="1">
        <v>26503</v>
      </c>
      <c r="L4" s="1" t="e">
        <f ca="1" t="shared" ref="L4:L34" si="0">F4+G4</f>
        <v>#VALUE!</v>
      </c>
      <c r="M4" s="18" t="s">
        <v>403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306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307</v>
      </c>
      <c r="G5" s="1">
        <v>-35171</v>
      </c>
      <c r="H5" s="1">
        <v>-70211</v>
      </c>
      <c r="I5" s="1" t="s">
        <v>307</v>
      </c>
      <c r="J5" s="1">
        <v>34000</v>
      </c>
      <c r="K5" s="1">
        <v>26503</v>
      </c>
      <c r="L5" s="1" t="e">
        <f ca="1" t="shared" si="0"/>
        <v>#VALUE!</v>
      </c>
      <c r="M5" s="18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307</v>
      </c>
      <c r="G6" s="1">
        <v>-33208</v>
      </c>
      <c r="H6" s="1">
        <v>-103419</v>
      </c>
      <c r="I6" s="1" t="s">
        <v>307</v>
      </c>
      <c r="J6" s="1">
        <v>34000</v>
      </c>
      <c r="K6" s="1">
        <v>26503</v>
      </c>
      <c r="L6" s="1" t="e">
        <f ca="1" t="shared" si="0"/>
        <v>#VALUE!</v>
      </c>
      <c r="M6" s="18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307</v>
      </c>
      <c r="G7" s="1">
        <v>-66780</v>
      </c>
      <c r="H7" s="1">
        <v>-136991</v>
      </c>
      <c r="I7" s="1" t="s">
        <v>307</v>
      </c>
      <c r="J7" s="1">
        <v>34000</v>
      </c>
      <c r="K7" s="1">
        <v>26503</v>
      </c>
      <c r="L7" s="1" t="e">
        <f ca="1" t="shared" si="0"/>
        <v>#VALUE!</v>
      </c>
      <c r="M7" s="18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307</v>
      </c>
      <c r="G8" s="1">
        <v>-38194</v>
      </c>
      <c r="H8" s="1">
        <v>-175185</v>
      </c>
      <c r="I8" s="1" t="s">
        <v>307</v>
      </c>
      <c r="J8" s="1">
        <v>34000</v>
      </c>
      <c r="K8" s="1">
        <v>26503</v>
      </c>
      <c r="L8" s="1" t="e">
        <f ca="1" t="shared" si="0"/>
        <v>#VALUE!</v>
      </c>
      <c r="M8" s="18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307</v>
      </c>
      <c r="G9" s="1">
        <v>-43960</v>
      </c>
      <c r="H9" s="1">
        <v>-208158</v>
      </c>
      <c r="I9" s="1" t="s">
        <v>307</v>
      </c>
      <c r="J9" s="1">
        <v>34000</v>
      </c>
      <c r="K9" s="1">
        <v>26503</v>
      </c>
      <c r="L9" s="1" t="e">
        <f ca="1" t="shared" si="0"/>
        <v>#VALUE!</v>
      </c>
      <c r="M9" s="18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307</v>
      </c>
      <c r="G10" s="1">
        <v>-64470</v>
      </c>
      <c r="H10" s="1">
        <v>-239655</v>
      </c>
      <c r="I10" s="1" t="s">
        <v>307</v>
      </c>
      <c r="J10" s="1">
        <v>34000</v>
      </c>
      <c r="K10" s="1">
        <v>26503</v>
      </c>
      <c r="L10" s="1" t="e">
        <f ca="1" t="shared" si="0"/>
        <v>#VALUE!</v>
      </c>
      <c r="M10" s="18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307</v>
      </c>
      <c r="G11" s="1">
        <v>-39053</v>
      </c>
      <c r="H11" s="1">
        <v>-278708</v>
      </c>
      <c r="I11" s="1" t="s">
        <v>307</v>
      </c>
      <c r="J11" s="1">
        <v>34000</v>
      </c>
      <c r="K11" s="1">
        <v>26503</v>
      </c>
      <c r="L11" s="1" t="e">
        <f ca="1" t="shared" si="0"/>
        <v>#VALUE!</v>
      </c>
      <c r="M11" s="18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307</v>
      </c>
      <c r="G12" s="1">
        <v>-33575</v>
      </c>
      <c r="H12" s="1">
        <v>-270158</v>
      </c>
      <c r="I12" s="1" t="s">
        <v>307</v>
      </c>
      <c r="J12" s="1">
        <v>34000</v>
      </c>
      <c r="K12" s="1">
        <v>26503</v>
      </c>
      <c r="L12" s="1" t="e">
        <f ca="1" t="shared" si="0"/>
        <v>#VALUE!</v>
      </c>
      <c r="M12" s="18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307</v>
      </c>
      <c r="G13" s="1">
        <v>-66058</v>
      </c>
      <c r="H13" s="1">
        <v>-274555</v>
      </c>
      <c r="I13" s="1" t="s">
        <v>307</v>
      </c>
      <c r="J13" s="1">
        <v>34000</v>
      </c>
      <c r="K13" s="1">
        <v>26503</v>
      </c>
      <c r="L13" s="1" t="e">
        <f ca="1" t="shared" si="0"/>
        <v>#VALUE!</v>
      </c>
      <c r="M13" s="18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307</v>
      </c>
      <c r="G14" s="1">
        <v>-62293</v>
      </c>
      <c r="H14" s="1">
        <v>-271157</v>
      </c>
      <c r="I14" s="1" t="s">
        <v>307</v>
      </c>
      <c r="J14" s="1">
        <v>34000</v>
      </c>
      <c r="K14" s="1">
        <v>26503</v>
      </c>
      <c r="L14" s="1" t="e">
        <f ca="1" t="shared" si="0"/>
        <v>#VALUE!</v>
      </c>
      <c r="M14" s="18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307</v>
      </c>
      <c r="G15" s="1">
        <v>-34768</v>
      </c>
      <c r="H15" s="1">
        <v>-265260</v>
      </c>
      <c r="I15" s="1" t="s">
        <v>307</v>
      </c>
      <c r="J15" s="1">
        <v>34000</v>
      </c>
      <c r="K15" s="1">
        <v>26503</v>
      </c>
      <c r="L15" s="1" t="e">
        <f ca="1" t="shared" si="0"/>
        <v>#VALUE!</v>
      </c>
      <c r="M15" s="18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307</v>
      </c>
      <c r="G16" s="1">
        <v>-36001</v>
      </c>
      <c r="H16" s="1">
        <v>-263070</v>
      </c>
      <c r="I16" s="1" t="s">
        <v>307</v>
      </c>
      <c r="J16" s="1">
        <v>34000</v>
      </c>
      <c r="K16" s="1">
        <v>26503</v>
      </c>
      <c r="L16" s="1" t="e">
        <f ca="1"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307</v>
      </c>
      <c r="G17" s="1">
        <v>-38548</v>
      </c>
      <c r="H17" s="1">
        <v>-268645</v>
      </c>
      <c r="I17" s="1" t="s">
        <v>307</v>
      </c>
      <c r="J17" s="1">
        <v>34000</v>
      </c>
      <c r="K17" s="1">
        <v>26503</v>
      </c>
      <c r="L17" s="1" t="e">
        <f ca="1"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307</v>
      </c>
      <c r="G18" s="1">
        <v>-34876</v>
      </c>
      <c r="H18" s="1">
        <v>-272024</v>
      </c>
      <c r="I18" s="1" t="s">
        <v>307</v>
      </c>
      <c r="J18" s="1">
        <v>34000</v>
      </c>
      <c r="K18" s="1">
        <v>26503</v>
      </c>
      <c r="L18" s="1" t="e">
        <f ca="1"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307</v>
      </c>
      <c r="G19" s="1">
        <v>-38011</v>
      </c>
      <c r="H19" s="1">
        <v>-270982</v>
      </c>
      <c r="I19" s="1" t="s">
        <v>307</v>
      </c>
      <c r="J19" s="1">
        <v>34000</v>
      </c>
      <c r="K19" s="1">
        <v>26503</v>
      </c>
      <c r="L19" s="1" t="e">
        <f ca="1"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307</v>
      </c>
      <c r="G20" s="1">
        <v>-34793</v>
      </c>
      <c r="H20" s="1">
        <v>-305775</v>
      </c>
      <c r="I20" s="1" t="s">
        <v>307</v>
      </c>
      <c r="J20" s="1">
        <v>34000</v>
      </c>
      <c r="K20" s="1">
        <v>26503</v>
      </c>
      <c r="L20" s="1" t="e">
        <f ca="1"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307</v>
      </c>
      <c r="G21" s="1">
        <v>-59812</v>
      </c>
      <c r="H21" s="1">
        <v>-330794</v>
      </c>
      <c r="I21" s="1" t="s">
        <v>307</v>
      </c>
      <c r="J21" s="1">
        <v>34000</v>
      </c>
      <c r="K21" s="1">
        <v>26503</v>
      </c>
      <c r="L21" s="1" t="e">
        <f ca="1"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307</v>
      </c>
      <c r="G22" s="1">
        <v>-39502</v>
      </c>
      <c r="H22" s="1">
        <v>-340486</v>
      </c>
      <c r="I22" s="1" t="s">
        <v>307</v>
      </c>
      <c r="J22" s="1">
        <v>34000</v>
      </c>
      <c r="K22" s="1">
        <v>26503</v>
      </c>
      <c r="L22" s="1" t="e">
        <f ca="1"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307</v>
      </c>
      <c r="G23" s="1">
        <v>-33316</v>
      </c>
      <c r="H23" s="1">
        <v>-339034</v>
      </c>
      <c r="I23" s="1" t="s">
        <v>307</v>
      </c>
      <c r="J23" s="1">
        <v>34000</v>
      </c>
      <c r="K23" s="1">
        <v>26503</v>
      </c>
      <c r="L23" s="1" t="e">
        <f ca="1"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ca="1"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ca="1"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ca="1"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ca="1"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ca="1"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ca="1"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ca="1"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ca="1"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ca="1" t="shared" si="0"/>
        <v>4088</v>
      </c>
      <c r="P32" s="3" t="s">
        <v>11</v>
      </c>
      <c r="Q32" s="2" t="s">
        <v>12</v>
      </c>
      <c r="S32" t="s">
        <v>404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ca="1"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ca="1" t="shared" si="0"/>
        <v>1079</v>
      </c>
      <c r="T34" s="1">
        <v>930000</v>
      </c>
      <c r="U34">
        <v>20</v>
      </c>
      <c r="V34" s="1">
        <v>744000</v>
      </c>
      <c r="W34" s="1">
        <f ca="1"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308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368</v>
      </c>
    </row>
    <row r="2" ht="217" customHeight="1"/>
    <row r="3" ht="59" customHeight="1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405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ca="1" t="shared" ref="L4:L42" si="0">F4+G4</f>
        <v>26145</v>
      </c>
      <c r="M4" s="18" t="s">
        <v>406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306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ca="1" t="shared" si="0"/>
        <v>22259</v>
      </c>
      <c r="M5" s="18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ca="1" t="shared" si="0"/>
        <v>-2857</v>
      </c>
      <c r="M6" s="18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ca="1" t="shared" si="0"/>
        <v>-663</v>
      </c>
      <c r="M7" s="18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ca="1" t="shared" si="0"/>
        <v>22540</v>
      </c>
      <c r="M8" s="18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ca="1" t="shared" si="0"/>
        <v>46919</v>
      </c>
      <c r="M9" s="18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ca="1" t="shared" si="0"/>
        <v>77043</v>
      </c>
      <c r="M10" s="18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307</v>
      </c>
      <c r="G11" s="1">
        <v>-348134</v>
      </c>
      <c r="H11" s="1">
        <v>-26568</v>
      </c>
      <c r="I11" s="1" t="s">
        <v>307</v>
      </c>
      <c r="J11" s="1">
        <v>217159000</v>
      </c>
      <c r="K11" s="1">
        <v>167907</v>
      </c>
      <c r="L11" s="1" t="e">
        <f ca="1" t="shared" si="0"/>
        <v>#VALUE!</v>
      </c>
      <c r="M11" s="18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307</v>
      </c>
      <c r="G12" s="1">
        <v>-259771</v>
      </c>
      <c r="H12" s="1">
        <v>-312484</v>
      </c>
      <c r="I12" s="1" t="s">
        <v>307</v>
      </c>
      <c r="J12" s="1">
        <v>217159000</v>
      </c>
      <c r="K12" s="1">
        <v>167907</v>
      </c>
      <c r="L12" s="1" t="e">
        <f ca="1" t="shared" si="0"/>
        <v>#VALUE!</v>
      </c>
      <c r="M12" s="18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307</v>
      </c>
      <c r="G13" s="1">
        <v>-224643</v>
      </c>
      <c r="H13" s="1">
        <v>-533241</v>
      </c>
      <c r="I13" s="1" t="s">
        <v>307</v>
      </c>
      <c r="J13" s="1">
        <v>217159000</v>
      </c>
      <c r="K13" s="1">
        <v>167907</v>
      </c>
      <c r="L13" s="1" t="e">
        <f ca="1" t="shared" si="0"/>
        <v>#VALUE!</v>
      </c>
      <c r="M13" s="18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307</v>
      </c>
      <c r="G14" s="1">
        <v>-212104</v>
      </c>
      <c r="H14" s="1">
        <v>-746374</v>
      </c>
      <c r="I14" s="1" t="s">
        <v>307</v>
      </c>
      <c r="J14" s="1">
        <v>217159000</v>
      </c>
      <c r="K14" s="1">
        <v>167907</v>
      </c>
      <c r="L14" s="1" t="e">
        <f ca="1" t="shared" si="0"/>
        <v>#VALUE!</v>
      </c>
      <c r="M14" s="18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307</v>
      </c>
      <c r="G15" s="1">
        <v>-426530</v>
      </c>
      <c r="H15" s="1">
        <v>-960137</v>
      </c>
      <c r="I15" s="1" t="s">
        <v>307</v>
      </c>
      <c r="J15" s="1">
        <v>217159000</v>
      </c>
      <c r="K15" s="1">
        <v>167907</v>
      </c>
      <c r="L15" s="1" t="e">
        <f ca="1" t="shared" si="0"/>
        <v>#VALUE!</v>
      </c>
      <c r="M15" s="18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307</v>
      </c>
      <c r="G16" s="1">
        <v>-243951</v>
      </c>
      <c r="H16" s="1">
        <v>-1226628</v>
      </c>
      <c r="I16" s="1" t="s">
        <v>307</v>
      </c>
      <c r="J16" s="1">
        <v>217159000</v>
      </c>
      <c r="K16" s="1">
        <v>167907</v>
      </c>
      <c r="L16" s="1" t="e">
        <f ca="1"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307</v>
      </c>
      <c r="G17" s="1">
        <v>-280781</v>
      </c>
      <c r="H17" s="1">
        <v>-1484151</v>
      </c>
      <c r="I17" s="1" t="s">
        <v>307</v>
      </c>
      <c r="J17" s="1">
        <v>217159000</v>
      </c>
      <c r="K17" s="1">
        <v>167907</v>
      </c>
      <c r="L17" s="1" t="e">
        <f ca="1"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307</v>
      </c>
      <c r="G18" s="1">
        <v>-411780</v>
      </c>
      <c r="H18" s="1">
        <v>-1715451</v>
      </c>
      <c r="I18" s="1" t="s">
        <v>307</v>
      </c>
      <c r="J18" s="1">
        <v>217159000</v>
      </c>
      <c r="K18" s="1">
        <v>167907</v>
      </c>
      <c r="L18" s="1" t="e">
        <f ca="1"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307</v>
      </c>
      <c r="G19" s="1">
        <v>-249433</v>
      </c>
      <c r="H19" s="1">
        <v>-1816108</v>
      </c>
      <c r="I19" s="1" t="s">
        <v>307</v>
      </c>
      <c r="J19" s="1">
        <v>217159000</v>
      </c>
      <c r="K19" s="1">
        <v>167907</v>
      </c>
      <c r="L19" s="1" t="e">
        <f ca="1"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307</v>
      </c>
      <c r="G20" s="1">
        <v>-214449</v>
      </c>
      <c r="H20" s="1">
        <v>-1725530</v>
      </c>
      <c r="I20" s="1" t="s">
        <v>307</v>
      </c>
      <c r="J20" s="1">
        <v>217159000</v>
      </c>
      <c r="K20" s="1">
        <v>167907</v>
      </c>
      <c r="L20" s="1" t="e">
        <f ca="1"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307</v>
      </c>
      <c r="G21" s="1">
        <v>-421921</v>
      </c>
      <c r="H21" s="1">
        <v>-1753615</v>
      </c>
      <c r="I21" s="1" t="s">
        <v>307</v>
      </c>
      <c r="J21" s="1">
        <v>217159000</v>
      </c>
      <c r="K21" s="1">
        <v>167907</v>
      </c>
      <c r="L21" s="1" t="e">
        <f ca="1"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307</v>
      </c>
      <c r="G22" s="1">
        <v>-397873</v>
      </c>
      <c r="H22" s="1">
        <v>-1731912</v>
      </c>
      <c r="I22" s="1" t="s">
        <v>307</v>
      </c>
      <c r="J22" s="1">
        <v>217159000</v>
      </c>
      <c r="K22" s="1">
        <v>167907</v>
      </c>
      <c r="L22" s="1" t="e">
        <f ca="1"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307</v>
      </c>
      <c r="G23" s="1">
        <v>-222064</v>
      </c>
      <c r="H23" s="1">
        <v>-1694246</v>
      </c>
      <c r="I23" s="1" t="s">
        <v>307</v>
      </c>
      <c r="J23" s="1">
        <v>217159000</v>
      </c>
      <c r="K23" s="1">
        <v>167907</v>
      </c>
      <c r="L23" s="1" t="e">
        <f ca="1"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307</v>
      </c>
      <c r="G24" s="1">
        <v>-229942</v>
      </c>
      <c r="H24" s="1">
        <v>-1680257</v>
      </c>
      <c r="I24" s="1" t="s">
        <v>307</v>
      </c>
      <c r="J24" s="1">
        <v>217159000</v>
      </c>
      <c r="K24" s="1">
        <v>167907</v>
      </c>
      <c r="L24" s="1" t="e">
        <f ca="1"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307</v>
      </c>
      <c r="G25" s="1">
        <v>-246211</v>
      </c>
      <c r="H25" s="1">
        <v>-1715864</v>
      </c>
      <c r="I25" s="1" t="s">
        <v>307</v>
      </c>
      <c r="J25" s="1">
        <v>217159000</v>
      </c>
      <c r="K25" s="1">
        <v>167907</v>
      </c>
      <c r="L25" s="1" t="e">
        <f ca="1"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307</v>
      </c>
      <c r="G26" s="1">
        <v>-222756</v>
      </c>
      <c r="H26" s="1">
        <v>-1737444</v>
      </c>
      <c r="I26" s="1" t="s">
        <v>307</v>
      </c>
      <c r="J26" s="1">
        <v>217159000</v>
      </c>
      <c r="K26" s="1">
        <v>167907</v>
      </c>
      <c r="L26" s="1" t="e">
        <f ca="1"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307</v>
      </c>
      <c r="G27" s="1">
        <v>-242778</v>
      </c>
      <c r="H27" s="1">
        <v>-1730789</v>
      </c>
      <c r="I27" s="1" t="s">
        <v>307</v>
      </c>
      <c r="J27" s="1">
        <v>217159000</v>
      </c>
      <c r="K27" s="1">
        <v>167907</v>
      </c>
      <c r="L27" s="1" t="e">
        <f ca="1"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307</v>
      </c>
      <c r="G28" s="1">
        <v>-222228</v>
      </c>
      <c r="H28" s="1">
        <v>-1953017</v>
      </c>
      <c r="I28" s="1" t="s">
        <v>307</v>
      </c>
      <c r="J28" s="1">
        <v>217159000</v>
      </c>
      <c r="K28" s="1">
        <v>167907</v>
      </c>
      <c r="L28" s="1" t="e">
        <f ca="1"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307</v>
      </c>
      <c r="G29" s="1">
        <v>-382030</v>
      </c>
      <c r="H29" s="1">
        <v>-2112819</v>
      </c>
      <c r="I29" s="1" t="s">
        <v>307</v>
      </c>
      <c r="J29" s="1">
        <v>217159000</v>
      </c>
      <c r="K29" s="1">
        <v>167907</v>
      </c>
      <c r="L29" s="1" t="e">
        <f ca="1"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307</v>
      </c>
      <c r="G30" s="1">
        <v>-252309</v>
      </c>
      <c r="H30" s="1">
        <v>-2174727</v>
      </c>
      <c r="I30" s="1" t="s">
        <v>307</v>
      </c>
      <c r="J30" s="1">
        <v>217159000</v>
      </c>
      <c r="K30" s="1">
        <v>167907</v>
      </c>
      <c r="L30" s="1" t="e">
        <f ca="1"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307</v>
      </c>
      <c r="G31" s="1">
        <v>-212790</v>
      </c>
      <c r="H31" s="1">
        <v>-2165453</v>
      </c>
      <c r="I31" s="1" t="s">
        <v>307</v>
      </c>
      <c r="J31" s="1">
        <v>217159000</v>
      </c>
      <c r="K31" s="1">
        <v>167907</v>
      </c>
      <c r="L31" s="1" t="e">
        <f ca="1"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ca="1"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ca="1"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ca="1"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ca="1"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ca="1"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ca="1"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ca="1"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ca="1"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ca="1"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ca="1"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ca="1"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 ca="1"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308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368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368</v>
      </c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397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307</v>
      </c>
      <c r="G4" s="1">
        <v>-49503</v>
      </c>
      <c r="H4" s="1">
        <v>-49503</v>
      </c>
      <c r="I4" s="1" t="s">
        <v>307</v>
      </c>
      <c r="J4" s="1">
        <v>53000</v>
      </c>
      <c r="K4" s="1">
        <v>40350</v>
      </c>
      <c r="L4" s="1" t="e">
        <f ca="1" t="shared" ref="L4:L25" si="0">F4+G4</f>
        <v>#VALUE!</v>
      </c>
      <c r="M4" s="18" t="s">
        <v>407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306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307</v>
      </c>
      <c r="G5" s="1">
        <v>-95972</v>
      </c>
      <c r="H5" s="1">
        <v>-95972</v>
      </c>
      <c r="I5" s="1" t="s">
        <v>307</v>
      </c>
      <c r="J5" s="1">
        <v>53000</v>
      </c>
      <c r="K5" s="1">
        <v>40350</v>
      </c>
      <c r="L5" s="1" t="e">
        <f ca="1" t="shared" si="0"/>
        <v>#VALUE!</v>
      </c>
      <c r="M5" s="18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307</v>
      </c>
      <c r="G6" s="1">
        <v>-54197</v>
      </c>
      <c r="H6" s="1">
        <v>-150169</v>
      </c>
      <c r="I6" s="1" t="s">
        <v>307</v>
      </c>
      <c r="J6" s="1">
        <v>53000</v>
      </c>
      <c r="K6" s="1">
        <v>40350</v>
      </c>
      <c r="L6" s="1" t="e">
        <f ca="1" t="shared" si="0"/>
        <v>#VALUE!</v>
      </c>
      <c r="M6" s="18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307</v>
      </c>
      <c r="G7" s="1">
        <v>-56119</v>
      </c>
      <c r="H7" s="1">
        <v>-195236</v>
      </c>
      <c r="I7" s="1" t="s">
        <v>307</v>
      </c>
      <c r="J7" s="1">
        <v>53000</v>
      </c>
      <c r="K7" s="1">
        <v>40350</v>
      </c>
      <c r="L7" s="1" t="e">
        <f ca="1" t="shared" si="0"/>
        <v>#VALUE!</v>
      </c>
      <c r="M7" s="18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307</v>
      </c>
      <c r="G8" s="1">
        <v>-60090</v>
      </c>
      <c r="H8" s="1">
        <v>-255326</v>
      </c>
      <c r="I8" s="1" t="s">
        <v>307</v>
      </c>
      <c r="J8" s="1">
        <v>53000</v>
      </c>
      <c r="K8" s="1">
        <v>40350</v>
      </c>
      <c r="L8" s="1" t="e">
        <f ca="1" t="shared" si="0"/>
        <v>#VALUE!</v>
      </c>
      <c r="M8" s="18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307</v>
      </c>
      <c r="G9" s="1">
        <v>-54366</v>
      </c>
      <c r="H9" s="1">
        <v>-309692</v>
      </c>
      <c r="I9" s="1" t="s">
        <v>307</v>
      </c>
      <c r="J9" s="1">
        <v>53000</v>
      </c>
      <c r="K9" s="1">
        <v>40350</v>
      </c>
      <c r="L9" s="1" t="e">
        <f ca="1" t="shared" si="0"/>
        <v>#VALUE!</v>
      </c>
      <c r="M9" s="18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307</v>
      </c>
      <c r="G10" s="1">
        <v>-59252</v>
      </c>
      <c r="H10" s="1">
        <v>-368944</v>
      </c>
      <c r="I10" s="1" t="s">
        <v>307</v>
      </c>
      <c r="J10" s="1">
        <v>53000</v>
      </c>
      <c r="K10" s="1">
        <v>40350</v>
      </c>
      <c r="L10" s="1" t="e">
        <f ca="1" t="shared" si="0"/>
        <v>#VALUE!</v>
      </c>
      <c r="M10" s="18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307</v>
      </c>
      <c r="G11" s="1">
        <v>-54237</v>
      </c>
      <c r="H11" s="1">
        <v>-423181</v>
      </c>
      <c r="I11" s="1" t="s">
        <v>307</v>
      </c>
      <c r="J11" s="1">
        <v>53000</v>
      </c>
      <c r="K11" s="1">
        <v>40350</v>
      </c>
      <c r="L11" s="1" t="e">
        <f ca="1" t="shared" si="0"/>
        <v>#VALUE!</v>
      </c>
      <c r="M11" s="18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307</v>
      </c>
      <c r="G12" s="1">
        <v>-93238</v>
      </c>
      <c r="H12" s="1">
        <v>-462182</v>
      </c>
      <c r="I12" s="1" t="s">
        <v>307</v>
      </c>
      <c r="J12" s="1">
        <v>53000</v>
      </c>
      <c r="K12" s="1">
        <v>40350</v>
      </c>
      <c r="L12" s="1" t="e">
        <f ca="1" t="shared" si="0"/>
        <v>#VALUE!</v>
      </c>
      <c r="M12" s="18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307</v>
      </c>
      <c r="G13" s="1">
        <v>-61578</v>
      </c>
      <c r="H13" s="1">
        <v>-477291</v>
      </c>
      <c r="I13" s="1" t="s">
        <v>307</v>
      </c>
      <c r="J13" s="1">
        <v>53000</v>
      </c>
      <c r="K13" s="1">
        <v>40350</v>
      </c>
      <c r="L13" s="1" t="e">
        <f ca="1" t="shared" si="0"/>
        <v>#VALUE!</v>
      </c>
      <c r="M13" s="18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307</v>
      </c>
      <c r="G14" s="1">
        <v>-51933</v>
      </c>
      <c r="H14" s="1">
        <v>-475027</v>
      </c>
      <c r="I14" s="1" t="s">
        <v>307</v>
      </c>
      <c r="J14" s="1">
        <v>53000</v>
      </c>
      <c r="K14" s="1">
        <v>40350</v>
      </c>
      <c r="L14" s="1" t="e">
        <f ca="1" t="shared" si="0"/>
        <v>#VALUE!</v>
      </c>
      <c r="M14" s="18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ca="1" t="shared" si="0"/>
        <v>367898</v>
      </c>
      <c r="M15" s="18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ca="1"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ca="1"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ca="1"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ca="1"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ca="1"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ca="1"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ca="1"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ca="1"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ca="1"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ca="1"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 ca="1"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308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368</v>
      </c>
    </row>
    <row r="2" ht="183" customHeight="1"/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74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ca="1" t="shared" ref="L4:L59" si="0">F4+G4</f>
        <v>309</v>
      </c>
      <c r="M4" s="18" t="s">
        <v>408</v>
      </c>
      <c r="N4" s="4">
        <v>43629</v>
      </c>
      <c r="O4" s="5">
        <v>0.485416666666667</v>
      </c>
      <c r="P4" t="s">
        <v>379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306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307</v>
      </c>
      <c r="G5" s="1">
        <v>-869</v>
      </c>
      <c r="H5" s="1">
        <v>-404</v>
      </c>
      <c r="I5" s="1" t="s">
        <v>307</v>
      </c>
      <c r="J5" s="1">
        <v>153000</v>
      </c>
      <c r="K5" s="1">
        <v>386</v>
      </c>
      <c r="L5" s="1" t="e">
        <f ca="1" t="shared" si="0"/>
        <v>#VALUE!</v>
      </c>
      <c r="M5" s="18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307</v>
      </c>
      <c r="G6" s="1">
        <v>-775</v>
      </c>
      <c r="H6" s="1">
        <v>-1179</v>
      </c>
      <c r="I6" s="1" t="s">
        <v>307</v>
      </c>
      <c r="J6" s="1">
        <v>153000</v>
      </c>
      <c r="K6" s="1">
        <v>386</v>
      </c>
      <c r="L6" s="1" t="e">
        <f ca="1" t="shared" si="0"/>
        <v>#VALUE!</v>
      </c>
      <c r="M6" s="18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307</v>
      </c>
      <c r="G7" s="1">
        <v>-1232</v>
      </c>
      <c r="H7" s="1">
        <v>-1636</v>
      </c>
      <c r="I7" s="1" t="s">
        <v>307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307</v>
      </c>
      <c r="G8" s="1">
        <v>-780</v>
      </c>
      <c r="H8" s="1">
        <v>-2416</v>
      </c>
      <c r="I8" s="1" t="s">
        <v>307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307</v>
      </c>
      <c r="G9" s="1">
        <v>-1009</v>
      </c>
      <c r="H9" s="1">
        <v>-3425</v>
      </c>
      <c r="I9" s="1" t="s">
        <v>307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307</v>
      </c>
      <c r="G10" s="1">
        <v>-779</v>
      </c>
      <c r="H10" s="1">
        <v>-4204</v>
      </c>
      <c r="I10" s="1" t="s">
        <v>307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307</v>
      </c>
      <c r="G11" s="1">
        <v>-897</v>
      </c>
      <c r="H11" s="1">
        <v>-5101</v>
      </c>
      <c r="I11" s="1" t="s">
        <v>307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ca="1" t="shared" si="0"/>
        <v>5171</v>
      </c>
      <c r="M12" s="18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ca="1" t="shared" si="0"/>
        <v>58</v>
      </c>
      <c r="M13" s="18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ca="1" t="shared" si="0"/>
        <v>28</v>
      </c>
      <c r="M14" s="18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ca="1" t="shared" si="0"/>
        <v>15</v>
      </c>
      <c r="M15" s="18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ca="1" t="shared" si="0"/>
        <v>26</v>
      </c>
      <c r="M16" s="18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ca="1"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ca="1"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ca="1"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ca="1"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ca="1"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ca="1"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ca="1"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ca="1"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ca="1"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ca="1"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ca="1"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307</v>
      </c>
      <c r="G28" s="1">
        <v>-1201</v>
      </c>
      <c r="H28" s="1">
        <v>-183</v>
      </c>
      <c r="I28" s="1" t="s">
        <v>307</v>
      </c>
      <c r="J28" s="1">
        <v>150000</v>
      </c>
      <c r="K28" s="1">
        <v>406</v>
      </c>
      <c r="L28" s="1" t="e">
        <f ca="1"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307</v>
      </c>
      <c r="G29" s="1">
        <v>-897</v>
      </c>
      <c r="H29" s="1">
        <v>-1068</v>
      </c>
      <c r="I29" s="1" t="s">
        <v>307</v>
      </c>
      <c r="J29" s="1">
        <v>150000</v>
      </c>
      <c r="K29" s="1">
        <v>406</v>
      </c>
      <c r="L29" s="1" t="e">
        <f ca="1"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307</v>
      </c>
      <c r="G30" s="1">
        <v>-775</v>
      </c>
      <c r="H30" s="1">
        <v>-1865</v>
      </c>
      <c r="I30" s="1" t="s">
        <v>307</v>
      </c>
      <c r="J30" s="1">
        <v>150000</v>
      </c>
      <c r="K30" s="1">
        <v>406</v>
      </c>
      <c r="L30" s="1" t="e">
        <f ca="1"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307</v>
      </c>
      <c r="G31" s="1">
        <v>-732</v>
      </c>
      <c r="H31" s="1">
        <v>-2658</v>
      </c>
      <c r="I31" s="1" t="s">
        <v>307</v>
      </c>
      <c r="J31" s="1">
        <v>150000</v>
      </c>
      <c r="K31" s="1">
        <v>406</v>
      </c>
      <c r="L31" s="1" t="e">
        <f ca="1"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307</v>
      </c>
      <c r="G32" s="1">
        <v>-1472</v>
      </c>
      <c r="H32" s="1">
        <v>-3540</v>
      </c>
      <c r="I32" s="1" t="s">
        <v>307</v>
      </c>
      <c r="J32" s="1">
        <v>150000</v>
      </c>
      <c r="K32" s="1">
        <v>406</v>
      </c>
      <c r="L32" s="1" t="e">
        <f ca="1"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307</v>
      </c>
      <c r="G33" s="1">
        <v>-841</v>
      </c>
      <c r="H33" s="1">
        <v>-4497</v>
      </c>
      <c r="I33" s="1" t="s">
        <v>307</v>
      </c>
      <c r="J33" s="1">
        <v>150000</v>
      </c>
      <c r="K33" s="1">
        <v>406</v>
      </c>
      <c r="L33" s="1" t="e">
        <f ca="1"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307</v>
      </c>
      <c r="G34" s="1">
        <v>-969</v>
      </c>
      <c r="H34" s="1">
        <v>-5229</v>
      </c>
      <c r="I34" s="1" t="s">
        <v>307</v>
      </c>
      <c r="J34" s="1">
        <v>150000</v>
      </c>
      <c r="K34" s="1">
        <v>406</v>
      </c>
      <c r="L34" s="1" t="e">
        <f ca="1"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307</v>
      </c>
      <c r="G35" s="1">
        <v>-1421</v>
      </c>
      <c r="H35" s="1">
        <v>-5919</v>
      </c>
      <c r="I35" s="1" t="s">
        <v>307</v>
      </c>
      <c r="J35" s="1">
        <v>150000</v>
      </c>
      <c r="K35" s="1">
        <v>406</v>
      </c>
      <c r="L35" s="1" t="e">
        <f ca="1"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307</v>
      </c>
      <c r="G36" s="1">
        <v>-861</v>
      </c>
      <c r="H36" s="1">
        <v>-6267</v>
      </c>
      <c r="I36" s="1" t="s">
        <v>307</v>
      </c>
      <c r="J36" s="1">
        <v>150000</v>
      </c>
      <c r="K36" s="1">
        <v>406</v>
      </c>
      <c r="L36" s="1" t="e">
        <f ca="1"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307</v>
      </c>
      <c r="G37" s="1">
        <v>-740</v>
      </c>
      <c r="H37" s="1">
        <v>-5954</v>
      </c>
      <c r="I37" s="1" t="s">
        <v>307</v>
      </c>
      <c r="J37" s="1">
        <v>150000</v>
      </c>
      <c r="K37" s="1">
        <v>406</v>
      </c>
      <c r="L37" s="1" t="e">
        <f ca="1"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307</v>
      </c>
      <c r="G38" s="1">
        <v>-1456</v>
      </c>
      <c r="H38" s="1">
        <v>-6051</v>
      </c>
      <c r="I38" s="1" t="s">
        <v>307</v>
      </c>
      <c r="J38" s="1">
        <v>150000</v>
      </c>
      <c r="K38" s="1">
        <v>406</v>
      </c>
      <c r="L38" s="1" t="e">
        <f ca="1"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307</v>
      </c>
      <c r="G39" s="1">
        <v>-1373</v>
      </c>
      <c r="H39" s="1">
        <v>-5976</v>
      </c>
      <c r="I39" s="1" t="s">
        <v>307</v>
      </c>
      <c r="J39" s="1">
        <v>150000</v>
      </c>
      <c r="K39" s="1">
        <v>406</v>
      </c>
      <c r="L39" s="1" t="e">
        <f ca="1"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307</v>
      </c>
      <c r="G40" s="1">
        <v>-31889</v>
      </c>
      <c r="H40" s="1">
        <v>-36969</v>
      </c>
      <c r="I40" s="1" t="s">
        <v>307</v>
      </c>
      <c r="J40" s="1">
        <v>150000</v>
      </c>
      <c r="K40" s="1">
        <v>115705</v>
      </c>
      <c r="L40" s="1" t="e">
        <f ca="1"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307</v>
      </c>
      <c r="I41" s="1" t="s">
        <v>307</v>
      </c>
      <c r="J41" s="1">
        <v>150000</v>
      </c>
      <c r="K41" s="1">
        <v>115705</v>
      </c>
      <c r="L41" s="1" t="e">
        <f ca="1"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307</v>
      </c>
      <c r="G42" s="1">
        <v>-170067</v>
      </c>
      <c r="H42" s="1">
        <v>-333174</v>
      </c>
      <c r="I42" s="1" t="s">
        <v>307</v>
      </c>
      <c r="J42" s="1">
        <v>150000</v>
      </c>
      <c r="K42" s="1">
        <v>115705</v>
      </c>
      <c r="L42" s="1" t="e">
        <f ca="1"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307</v>
      </c>
      <c r="G43" s="1">
        <v>-153866</v>
      </c>
      <c r="H43" s="1">
        <v>-486346</v>
      </c>
      <c r="I43" s="1" t="s">
        <v>307</v>
      </c>
      <c r="J43" s="1">
        <v>150000</v>
      </c>
      <c r="K43" s="1">
        <v>115705</v>
      </c>
      <c r="L43" s="1" t="e">
        <f ca="1"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307</v>
      </c>
      <c r="G44" s="1">
        <v>-167696</v>
      </c>
      <c r="H44" s="1">
        <v>-653181</v>
      </c>
      <c r="I44" s="1" t="s">
        <v>307</v>
      </c>
      <c r="J44" s="1">
        <v>150000</v>
      </c>
      <c r="K44" s="1">
        <v>115705</v>
      </c>
      <c r="L44" s="1" t="e">
        <f ca="1"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307</v>
      </c>
      <c r="G45" s="1">
        <v>-153501</v>
      </c>
      <c r="H45" s="1">
        <v>-806682</v>
      </c>
      <c r="I45" s="1" t="s">
        <v>307</v>
      </c>
      <c r="J45" s="1">
        <v>150000</v>
      </c>
      <c r="K45" s="1">
        <v>115705</v>
      </c>
      <c r="L45" s="1" t="e">
        <f ca="1"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307</v>
      </c>
      <c r="G46" s="1">
        <v>-263882</v>
      </c>
      <c r="H46" s="1">
        <v>-917063</v>
      </c>
      <c r="I46" s="1" t="s">
        <v>307</v>
      </c>
      <c r="J46" s="1">
        <v>150000</v>
      </c>
      <c r="K46" s="1">
        <v>115705</v>
      </c>
      <c r="L46" s="1" t="e">
        <f ca="1"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307</v>
      </c>
      <c r="G47" s="1">
        <v>-174277</v>
      </c>
      <c r="H47" s="1">
        <v>-1090683</v>
      </c>
      <c r="I47" s="1" t="s">
        <v>307</v>
      </c>
      <c r="J47" s="1">
        <v>150000</v>
      </c>
      <c r="K47" s="1">
        <v>115705</v>
      </c>
      <c r="L47" s="1" t="e">
        <f ca="1"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307</v>
      </c>
      <c r="G48" s="1">
        <v>-146982</v>
      </c>
      <c r="H48" s="1">
        <v>-1205776</v>
      </c>
      <c r="I48" s="1" t="s">
        <v>307</v>
      </c>
      <c r="J48" s="1">
        <v>150000</v>
      </c>
      <c r="K48" s="1">
        <v>115705</v>
      </c>
      <c r="L48" s="1" t="e">
        <f ca="1"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ca="1"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ca="1"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ca="1"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ca="1"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ca="1"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ca="1"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ca="1"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ca="1"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ca="1"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ca="1"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ca="1"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 ca="1"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308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368</v>
      </c>
    </row>
    <row r="2" ht="127" customHeight="1"/>
    <row r="3" ht="40.5" spans="1:26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369</v>
      </c>
      <c r="Y3" t="s">
        <v>370</v>
      </c>
      <c r="Z3" t="s">
        <v>371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ca="1" t="shared" ref="L4:L9" si="0">F4+G4</f>
        <v>0</v>
      </c>
      <c r="N4" s="4">
        <v>43622</v>
      </c>
      <c r="O4" s="5">
        <v>0.801388888888889</v>
      </c>
      <c r="P4" t="s">
        <v>379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306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ca="1"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ca="1"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ca="1"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ca="1"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ca="1"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ca="1"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307</v>
      </c>
      <c r="G12" s="1">
        <v>-1057</v>
      </c>
      <c r="H12" s="1">
        <v>13408</v>
      </c>
      <c r="I12" s="1" t="s">
        <v>307</v>
      </c>
      <c r="J12" s="1">
        <v>1025000</v>
      </c>
      <c r="K12" s="1">
        <v>523</v>
      </c>
      <c r="L12" s="1" t="e">
        <f ca="1"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307</v>
      </c>
      <c r="G13" s="1">
        <v>-1038</v>
      </c>
      <c r="H13" s="1">
        <v>10321</v>
      </c>
      <c r="I13" s="1" t="s">
        <v>307</v>
      </c>
      <c r="J13" s="1">
        <v>1025000</v>
      </c>
      <c r="K13" s="1">
        <v>523</v>
      </c>
      <c r="L13" s="1" t="e">
        <f ca="1"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307</v>
      </c>
      <c r="G14" s="1">
        <v>-1650</v>
      </c>
      <c r="H14" s="1">
        <v>8045</v>
      </c>
      <c r="I14" s="1" t="s">
        <v>307</v>
      </c>
      <c r="J14" s="1">
        <v>1025000</v>
      </c>
      <c r="K14" s="1">
        <v>523</v>
      </c>
      <c r="L14" s="1" t="e">
        <f ca="1"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307</v>
      </c>
      <c r="G15" s="1">
        <v>-1046</v>
      </c>
      <c r="H15" s="1">
        <v>5065</v>
      </c>
      <c r="I15" s="1" t="s">
        <v>307</v>
      </c>
      <c r="J15" s="1">
        <v>1025000</v>
      </c>
      <c r="K15" s="1">
        <v>523</v>
      </c>
      <c r="L15" s="1" t="e">
        <f ca="1"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307</v>
      </c>
      <c r="G16" s="1">
        <v>-1352</v>
      </c>
      <c r="H16" s="1">
        <v>1207</v>
      </c>
      <c r="I16" s="1" t="s">
        <v>307</v>
      </c>
      <c r="J16" s="1">
        <v>1025000</v>
      </c>
      <c r="K16" s="1">
        <v>523</v>
      </c>
      <c r="L16" s="1" t="e">
        <f ca="1"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307</v>
      </c>
      <c r="G17" s="1">
        <v>-1044</v>
      </c>
      <c r="H17" s="1">
        <v>-1659</v>
      </c>
      <c r="I17" s="1" t="s">
        <v>307</v>
      </c>
      <c r="J17" s="1">
        <v>1025000</v>
      </c>
      <c r="K17" s="1">
        <v>523</v>
      </c>
      <c r="L17" s="1" t="e">
        <f ca="1"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307</v>
      </c>
      <c r="G18" s="1">
        <v>-1202</v>
      </c>
      <c r="H18" s="1">
        <v>-5100</v>
      </c>
      <c r="I18" s="1" t="s">
        <v>307</v>
      </c>
      <c r="J18" s="1">
        <v>1025000</v>
      </c>
      <c r="K18" s="1">
        <v>523</v>
      </c>
      <c r="L18" s="1" t="e">
        <f ca="1"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ca="1"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ca="1"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ca="1"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ca="1"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ca="1"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ca="1"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ca="1"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ca="1"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ca="1"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ca="1"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ca="1"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ca="1"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ca="1"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ca="1"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ca="1"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ca="1"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307</v>
      </c>
      <c r="G35" s="1">
        <v>-1648</v>
      </c>
      <c r="H35" s="1">
        <v>-125</v>
      </c>
      <c r="I35" s="1" t="s">
        <v>307</v>
      </c>
      <c r="J35" s="1">
        <v>1029000</v>
      </c>
      <c r="K35" s="1">
        <v>1183</v>
      </c>
      <c r="L35" s="1" t="e">
        <f ca="1"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307</v>
      </c>
      <c r="G36" s="1">
        <v>-1230</v>
      </c>
      <c r="H36" s="1">
        <v>-1418</v>
      </c>
      <c r="I36" s="1" t="s">
        <v>307</v>
      </c>
      <c r="J36" s="1">
        <v>1029000</v>
      </c>
      <c r="K36" s="1">
        <v>1183</v>
      </c>
      <c r="L36" s="1" t="e">
        <f ca="1"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307</v>
      </c>
      <c r="G37" s="1">
        <v>-1064</v>
      </c>
      <c r="H37" s="1">
        <v>-2538</v>
      </c>
      <c r="I37" s="1" t="s">
        <v>307</v>
      </c>
      <c r="J37" s="1">
        <v>1029000</v>
      </c>
      <c r="K37" s="1">
        <v>1183</v>
      </c>
      <c r="L37" s="1" t="e">
        <f ca="1"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307</v>
      </c>
      <c r="G38" s="1">
        <v>-1005</v>
      </c>
      <c r="H38" s="1">
        <v>-3553</v>
      </c>
      <c r="I38" s="1" t="s">
        <v>307</v>
      </c>
      <c r="J38" s="1">
        <v>1029000</v>
      </c>
      <c r="K38" s="1">
        <v>1183</v>
      </c>
      <c r="L38" s="1" t="e">
        <f ca="1"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307</v>
      </c>
      <c r="G39" s="1">
        <v>-2021</v>
      </c>
      <c r="H39" s="1">
        <v>-4653</v>
      </c>
      <c r="I39" s="1" t="s">
        <v>307</v>
      </c>
      <c r="J39" s="1">
        <v>1029000</v>
      </c>
      <c r="K39" s="1">
        <v>1183</v>
      </c>
      <c r="L39" s="1" t="e">
        <f ca="1"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307</v>
      </c>
      <c r="G40" s="1">
        <v>-1154</v>
      </c>
      <c r="H40" s="1">
        <v>-5990</v>
      </c>
      <c r="I40" s="1" t="s">
        <v>307</v>
      </c>
      <c r="J40" s="1">
        <v>1029000</v>
      </c>
      <c r="K40" s="1">
        <v>1183</v>
      </c>
      <c r="L40" s="1" t="e">
        <f ca="1"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307</v>
      </c>
      <c r="G41" s="1">
        <v>-1329</v>
      </c>
      <c r="H41" s="1">
        <v>-7063</v>
      </c>
      <c r="I41" s="1" t="s">
        <v>307</v>
      </c>
      <c r="J41" s="1">
        <v>1029000</v>
      </c>
      <c r="K41" s="1">
        <v>1183</v>
      </c>
      <c r="L41" s="1" t="e">
        <f ca="1"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307</v>
      </c>
      <c r="G42" s="1">
        <v>-1950</v>
      </c>
      <c r="H42" s="1">
        <v>-8123</v>
      </c>
      <c r="I42" s="1" t="s">
        <v>307</v>
      </c>
      <c r="J42" s="1">
        <v>1029000</v>
      </c>
      <c r="K42" s="1">
        <v>1183</v>
      </c>
      <c r="L42" s="1" t="e">
        <f ca="1"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307</v>
      </c>
      <c r="G43" s="1">
        <v>-1181</v>
      </c>
      <c r="H43" s="1">
        <v>-8600</v>
      </c>
      <c r="I43" s="1" t="s">
        <v>307</v>
      </c>
      <c r="J43" s="1">
        <v>1029000</v>
      </c>
      <c r="K43" s="1">
        <v>1183</v>
      </c>
      <c r="L43" s="1" t="e">
        <f ca="1"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307</v>
      </c>
      <c r="G44" s="1">
        <v>-1016</v>
      </c>
      <c r="H44" s="1">
        <v>-8172</v>
      </c>
      <c r="I44" s="1" t="s">
        <v>307</v>
      </c>
      <c r="J44" s="1">
        <v>1029000</v>
      </c>
      <c r="K44" s="1">
        <v>1183</v>
      </c>
      <c r="L44" s="1" t="e">
        <f ca="1"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307</v>
      </c>
      <c r="G45" s="1">
        <v>-1999</v>
      </c>
      <c r="H45" s="1">
        <v>-9305</v>
      </c>
      <c r="I45" s="1" t="s">
        <v>307</v>
      </c>
      <c r="J45" s="1">
        <v>1029000</v>
      </c>
      <c r="K45" s="1">
        <v>1183</v>
      </c>
      <c r="L45" s="1" t="e">
        <f ca="1"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307</v>
      </c>
      <c r="G46" s="1">
        <v>-1885</v>
      </c>
      <c r="H46" s="1">
        <v>-8202</v>
      </c>
      <c r="I46" s="1" t="s">
        <v>307</v>
      </c>
      <c r="J46" s="1">
        <v>1029000</v>
      </c>
      <c r="K46" s="1">
        <v>1183</v>
      </c>
      <c r="L46" s="1" t="e">
        <f ca="1"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307</v>
      </c>
      <c r="G47" s="1">
        <v>-1051</v>
      </c>
      <c r="H47" s="1">
        <v>-8023</v>
      </c>
      <c r="I47" s="1" t="s">
        <v>307</v>
      </c>
      <c r="J47" s="1">
        <v>1029000</v>
      </c>
      <c r="K47" s="1">
        <v>1183</v>
      </c>
      <c r="L47" s="1" t="e">
        <f ca="1"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307</v>
      </c>
      <c r="G48" s="1">
        <v>-1088</v>
      </c>
      <c r="H48" s="1">
        <v>-7957</v>
      </c>
      <c r="I48" s="1" t="s">
        <v>307</v>
      </c>
      <c r="J48" s="1">
        <v>1029000</v>
      </c>
      <c r="K48" s="1">
        <v>1183</v>
      </c>
      <c r="L48" s="1" t="e">
        <f ca="1"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307</v>
      </c>
      <c r="G49" s="1">
        <v>-1166</v>
      </c>
      <c r="H49" s="1">
        <v>-8126</v>
      </c>
      <c r="I49" s="1" t="s">
        <v>307</v>
      </c>
      <c r="J49" s="1">
        <v>1029000</v>
      </c>
      <c r="K49" s="1">
        <v>1183</v>
      </c>
      <c r="L49" s="1" t="e">
        <f ca="1"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307</v>
      </c>
      <c r="G50" s="1">
        <v>-1055</v>
      </c>
      <c r="H50" s="1">
        <v>-8228</v>
      </c>
      <c r="I50" s="1" t="s">
        <v>307</v>
      </c>
      <c r="J50" s="1">
        <v>1029000</v>
      </c>
      <c r="K50" s="1">
        <v>1183</v>
      </c>
      <c r="L50" s="1" t="e">
        <f ca="1"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307</v>
      </c>
      <c r="G51" s="1">
        <v>-1150</v>
      </c>
      <c r="H51" s="1">
        <v>-8197</v>
      </c>
      <c r="I51" s="1" t="s">
        <v>307</v>
      </c>
      <c r="J51" s="1">
        <v>1029000</v>
      </c>
      <c r="K51" s="1">
        <v>1183</v>
      </c>
      <c r="L51" s="1" t="e">
        <f ca="1"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307</v>
      </c>
      <c r="G52" s="1">
        <v>-2203</v>
      </c>
      <c r="H52" s="1">
        <v>-9250</v>
      </c>
      <c r="I52" s="1" t="s">
        <v>307</v>
      </c>
      <c r="J52" s="1">
        <v>1029000</v>
      </c>
      <c r="K52" s="1">
        <v>1183</v>
      </c>
      <c r="L52" s="1" t="e">
        <f ca="1"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307</v>
      </c>
      <c r="G53" s="1">
        <v>-1810</v>
      </c>
      <c r="H53" s="1">
        <v>-10007</v>
      </c>
      <c r="I53" s="1" t="s">
        <v>307</v>
      </c>
      <c r="J53" s="1">
        <v>1029000</v>
      </c>
      <c r="K53" s="1">
        <v>1183</v>
      </c>
      <c r="L53" s="1" t="e">
        <f ca="1"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307</v>
      </c>
      <c r="G54" s="1">
        <v>-1195557</v>
      </c>
      <c r="H54" s="1">
        <v>-1204662</v>
      </c>
      <c r="I54" s="1" t="s">
        <v>307</v>
      </c>
      <c r="J54" s="1">
        <v>1029000</v>
      </c>
      <c r="K54" s="1">
        <v>795755</v>
      </c>
      <c r="L54" s="1" t="e">
        <f ca="1"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307</v>
      </c>
      <c r="G55" s="1">
        <v>-1008300</v>
      </c>
      <c r="H55" s="1">
        <v>-2211911</v>
      </c>
      <c r="I55" s="1" t="s">
        <v>307</v>
      </c>
      <c r="J55" s="1">
        <v>1029000</v>
      </c>
      <c r="K55" s="1">
        <v>795755</v>
      </c>
      <c r="L55" s="1" t="e">
        <f ca="1"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ca="1"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ca="1"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ca="1"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ca="1"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ca="1"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ca="1"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ca="1"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ca="1"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ca="1"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ca="1"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ca="1"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ca="1"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 ca="1"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308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368</v>
      </c>
    </row>
    <row r="2" ht="211" customHeight="1"/>
    <row r="3" ht="40.5" spans="1:26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409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369</v>
      </c>
      <c r="Y3" t="s">
        <v>370</v>
      </c>
      <c r="Z3" t="s">
        <v>371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307</v>
      </c>
      <c r="G4" s="1">
        <v>-1189669</v>
      </c>
      <c r="H4" s="1">
        <v>-1189669</v>
      </c>
      <c r="I4" s="1" t="s">
        <v>307</v>
      </c>
      <c r="J4" s="1">
        <v>976000</v>
      </c>
      <c r="K4" s="1">
        <v>497619</v>
      </c>
      <c r="L4" s="1" t="e">
        <f ca="1">F4+G4</f>
        <v>#VALUE!</v>
      </c>
      <c r="M4" s="18" t="s">
        <v>410</v>
      </c>
      <c r="N4" s="4">
        <v>43633</v>
      </c>
      <c r="O4" s="5">
        <v>0.546527777777778</v>
      </c>
      <c r="P4" s="6" t="s">
        <v>411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306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307</v>
      </c>
      <c r="G5" s="1">
        <v>-994</v>
      </c>
      <c r="H5" s="1">
        <v>-2183867</v>
      </c>
      <c r="I5" s="1" t="s">
        <v>307</v>
      </c>
      <c r="J5" s="1">
        <v>976000</v>
      </c>
      <c r="K5" s="1">
        <v>497619</v>
      </c>
      <c r="L5" s="1" t="e">
        <f ca="1">F5+G5</f>
        <v>#VALUE!</v>
      </c>
      <c r="M5" s="18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307</v>
      </c>
      <c r="G6" s="1">
        <v>-1144597</v>
      </c>
      <c r="H6" s="1">
        <v>-3328464</v>
      </c>
      <c r="I6" s="1" t="s">
        <v>307</v>
      </c>
      <c r="J6" s="1">
        <v>976000</v>
      </c>
      <c r="K6" s="1">
        <v>497619</v>
      </c>
      <c r="L6" s="1" t="e">
        <f ca="1" t="shared" ref="L6:L55" si="0">F6+G6</f>
        <v>#VALUE!</v>
      </c>
      <c r="M6" s="18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ca="1" t="shared" si="0"/>
        <v>2427839</v>
      </c>
      <c r="M7" s="18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ca="1" t="shared" si="0"/>
        <v>-18779</v>
      </c>
      <c r="M8" s="18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ca="1" t="shared" si="0"/>
        <v>57238</v>
      </c>
      <c r="M9" s="18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ca="1" t="shared" si="0"/>
        <v>159535</v>
      </c>
      <c r="M10" s="18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ca="1" t="shared" si="0"/>
        <v>85494</v>
      </c>
      <c r="M11" s="18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ca="1" t="shared" si="0"/>
        <v>133157</v>
      </c>
      <c r="M12" s="18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ca="1" t="shared" si="0"/>
        <v>158307</v>
      </c>
      <c r="M13" s="18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ca="1" t="shared" si="0"/>
        <v>140250</v>
      </c>
      <c r="M14" s="18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ca="1" t="shared" si="0"/>
        <v>122193</v>
      </c>
      <c r="M15" s="18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ca="1" t="shared" si="0"/>
        <v>104590</v>
      </c>
      <c r="M16" s="18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ca="1"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ca="1"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ca="1"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ca="1"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ca="1"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ca="1"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307</v>
      </c>
      <c r="G23" s="1">
        <v>-1571073</v>
      </c>
      <c r="H23" s="1">
        <v>363360</v>
      </c>
      <c r="I23" s="1" t="s">
        <v>307</v>
      </c>
      <c r="J23" s="1">
        <v>980000</v>
      </c>
      <c r="K23" s="1">
        <v>1125619</v>
      </c>
      <c r="L23" s="1" t="e">
        <f ca="1"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307</v>
      </c>
      <c r="G24" s="1">
        <v>-1172302</v>
      </c>
      <c r="H24" s="1">
        <v>-913532</v>
      </c>
      <c r="I24" s="1" t="s">
        <v>307</v>
      </c>
      <c r="J24" s="1">
        <v>980000</v>
      </c>
      <c r="K24" s="1">
        <v>1125619</v>
      </c>
      <c r="L24" s="1" t="e">
        <f ca="1"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307</v>
      </c>
      <c r="G25" s="1">
        <v>-1013777</v>
      </c>
      <c r="H25" s="1">
        <v>-2022615</v>
      </c>
      <c r="I25" s="1" t="s">
        <v>307</v>
      </c>
      <c r="J25" s="1">
        <v>980000</v>
      </c>
      <c r="K25" s="1">
        <v>1125619</v>
      </c>
      <c r="L25" s="1" t="e">
        <f ca="1"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307</v>
      </c>
      <c r="G26" s="1">
        <v>-957190</v>
      </c>
      <c r="H26" s="1">
        <v>-3099406</v>
      </c>
      <c r="I26" s="1" t="s">
        <v>307</v>
      </c>
      <c r="J26" s="1">
        <v>980000</v>
      </c>
      <c r="K26" s="1">
        <v>1125619</v>
      </c>
      <c r="L26" s="1" t="e">
        <f ca="1"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307</v>
      </c>
      <c r="G27" s="1">
        <v>-1924860</v>
      </c>
      <c r="H27" s="1">
        <v>-4229396</v>
      </c>
      <c r="I27" s="1" t="s">
        <v>307</v>
      </c>
      <c r="J27" s="1">
        <v>980000</v>
      </c>
      <c r="K27" s="1">
        <v>1125619</v>
      </c>
      <c r="L27" s="1" t="e">
        <f ca="1"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307</v>
      </c>
      <c r="G28" s="1">
        <v>-1100911</v>
      </c>
      <c r="H28" s="1">
        <v>-5511303</v>
      </c>
      <c r="I28" s="1" t="s">
        <v>307</v>
      </c>
      <c r="J28" s="1">
        <v>980000</v>
      </c>
      <c r="K28" s="1">
        <v>1125619</v>
      </c>
      <c r="L28" s="1" t="e">
        <f ca="1"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307</v>
      </c>
      <c r="G29" s="1">
        <v>-1267114</v>
      </c>
      <c r="H29" s="1">
        <v>-6697042</v>
      </c>
      <c r="I29" s="1" t="s">
        <v>307</v>
      </c>
      <c r="J29" s="1">
        <v>980000</v>
      </c>
      <c r="K29" s="1">
        <v>1125619</v>
      </c>
      <c r="L29" s="1" t="e">
        <f ca="1"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307</v>
      </c>
      <c r="G30" s="1">
        <v>-1858290</v>
      </c>
      <c r="H30" s="1">
        <v>-7741542</v>
      </c>
      <c r="I30" s="1" t="s">
        <v>307</v>
      </c>
      <c r="J30" s="1">
        <v>980000</v>
      </c>
      <c r="K30" s="1">
        <v>1125619</v>
      </c>
      <c r="L30" s="1" t="e">
        <f ca="1"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307</v>
      </c>
      <c r="G31" s="1">
        <v>-1125650</v>
      </c>
      <c r="H31" s="1">
        <v>-8195790</v>
      </c>
      <c r="I31" s="1" t="s">
        <v>307</v>
      </c>
      <c r="J31" s="1">
        <v>980000</v>
      </c>
      <c r="K31" s="1">
        <v>1125619</v>
      </c>
      <c r="L31" s="1" t="e">
        <f ca="1"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307</v>
      </c>
      <c r="G32" s="1">
        <v>-967772</v>
      </c>
      <c r="H32" s="1">
        <v>-7787026</v>
      </c>
      <c r="I32" s="1" t="s">
        <v>307</v>
      </c>
      <c r="J32" s="1">
        <v>980000</v>
      </c>
      <c r="K32" s="1">
        <v>1125619</v>
      </c>
      <c r="L32" s="1" t="e">
        <f ca="1"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307</v>
      </c>
      <c r="G33" s="1">
        <v>-1904057</v>
      </c>
      <c r="H33" s="1">
        <v>-7913768</v>
      </c>
      <c r="I33" s="1" t="s">
        <v>307</v>
      </c>
      <c r="J33" s="1">
        <v>980000</v>
      </c>
      <c r="K33" s="1">
        <v>1125619</v>
      </c>
      <c r="L33" s="1" t="e">
        <f ca="1"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307</v>
      </c>
      <c r="G34" s="1">
        <v>-1795531</v>
      </c>
      <c r="H34" s="1">
        <v>-7815824</v>
      </c>
      <c r="I34" s="1" t="s">
        <v>307</v>
      </c>
      <c r="J34" s="1">
        <v>980000</v>
      </c>
      <c r="K34" s="1">
        <v>1125619</v>
      </c>
      <c r="L34" s="1" t="e">
        <f ca="1"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307</v>
      </c>
      <c r="G35" s="1">
        <v>-1002140</v>
      </c>
      <c r="H35" s="1">
        <v>-7645844</v>
      </c>
      <c r="I35" s="1" t="s">
        <v>307</v>
      </c>
      <c r="J35" s="1">
        <v>980000</v>
      </c>
      <c r="K35" s="1">
        <v>1125619</v>
      </c>
      <c r="L35" s="1" t="e">
        <f ca="1"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307</v>
      </c>
      <c r="G36" s="1">
        <v>-1037687</v>
      </c>
      <c r="H36" s="1">
        <v>-7582711</v>
      </c>
      <c r="I36" s="1" t="s">
        <v>307</v>
      </c>
      <c r="J36" s="1">
        <v>980000</v>
      </c>
      <c r="K36" s="1">
        <v>1125619</v>
      </c>
      <c r="L36" s="1" t="e">
        <f ca="1"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307</v>
      </c>
      <c r="G37" s="1">
        <v>-1111109</v>
      </c>
      <c r="H37" s="1">
        <v>-7743402</v>
      </c>
      <c r="I37" s="1" t="s">
        <v>307</v>
      </c>
      <c r="J37" s="1">
        <v>980000</v>
      </c>
      <c r="K37" s="1">
        <v>1125619</v>
      </c>
      <c r="L37" s="1" t="e">
        <f ca="1"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307</v>
      </c>
      <c r="G38" s="1">
        <v>-1005259</v>
      </c>
      <c r="H38" s="1">
        <v>-7840789</v>
      </c>
      <c r="I38" s="1" t="s">
        <v>307</v>
      </c>
      <c r="J38" s="1">
        <v>980000</v>
      </c>
      <c r="K38" s="1">
        <v>1125619</v>
      </c>
      <c r="L38" s="1" t="e">
        <f ca="1"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307</v>
      </c>
      <c r="G39" s="1">
        <v>-1095615</v>
      </c>
      <c r="H39" s="1">
        <v>-7810754</v>
      </c>
      <c r="I39" s="1" t="s">
        <v>307</v>
      </c>
      <c r="J39" s="1">
        <v>980000</v>
      </c>
      <c r="K39" s="1">
        <v>1125619</v>
      </c>
      <c r="L39" s="1" t="e">
        <f ca="1"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307</v>
      </c>
      <c r="G40" s="1">
        <v>-1002878</v>
      </c>
      <c r="H40" s="1">
        <v>-8813632</v>
      </c>
      <c r="I40" s="1" t="s">
        <v>307</v>
      </c>
      <c r="J40" s="1">
        <v>980000</v>
      </c>
      <c r="K40" s="1">
        <v>1125619</v>
      </c>
      <c r="L40" s="1" t="e">
        <f ca="1"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307</v>
      </c>
      <c r="G41" s="1">
        <v>-1724040</v>
      </c>
      <c r="H41" s="1">
        <v>-9534794</v>
      </c>
      <c r="I41" s="1" t="s">
        <v>307</v>
      </c>
      <c r="J41" s="1">
        <v>980000</v>
      </c>
      <c r="K41" s="1">
        <v>1125619</v>
      </c>
      <c r="L41" s="1" t="e">
        <f ca="1"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307</v>
      </c>
      <c r="G42" s="1">
        <v>-1138614</v>
      </c>
      <c r="H42" s="1">
        <v>-9814162</v>
      </c>
      <c r="I42" s="1" t="s">
        <v>307</v>
      </c>
      <c r="J42" s="1">
        <v>980000</v>
      </c>
      <c r="K42" s="1">
        <v>1125619</v>
      </c>
      <c r="L42" s="1" t="e">
        <f ca="1"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307</v>
      </c>
      <c r="G43" s="1">
        <v>-2098900</v>
      </c>
      <c r="H43" s="1">
        <v>-9772308</v>
      </c>
      <c r="I43" s="1" t="s">
        <v>307</v>
      </c>
      <c r="J43" s="1">
        <v>980000</v>
      </c>
      <c r="K43" s="1">
        <v>1125619</v>
      </c>
      <c r="L43" s="1" t="e">
        <f ca="1"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ca="1"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ca="1"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ca="1"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ca="1"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ca="1"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ca="1"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ca="1"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ca="1"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ca="1"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ca="1"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ca="1"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ca="1"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 ca="1"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308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368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343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307</v>
      </c>
      <c r="G4" s="1">
        <v>-90536725</v>
      </c>
      <c r="H4" s="1">
        <v>-370157889</v>
      </c>
      <c r="I4" s="1" t="s">
        <v>307</v>
      </c>
      <c r="J4" s="1">
        <v>18921312000</v>
      </c>
      <c r="K4" s="1">
        <v>58519523</v>
      </c>
      <c r="L4" s="1" t="e">
        <f ca="1" t="shared" ref="L4:L36" si="0">F4+G4</f>
        <v>#VALUE!</v>
      </c>
      <c r="M4" s="18" t="s">
        <v>412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306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307</v>
      </c>
      <c r="G5" s="1">
        <v>-78293935</v>
      </c>
      <c r="H5" s="1">
        <v>-448451824</v>
      </c>
      <c r="I5" s="1" t="s">
        <v>307</v>
      </c>
      <c r="J5" s="1">
        <v>18921312000</v>
      </c>
      <c r="K5" s="1">
        <v>58519523</v>
      </c>
      <c r="L5" s="1" t="e">
        <f ca="1" t="shared" si="0"/>
        <v>#VALUE!</v>
      </c>
      <c r="M5" s="18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307</v>
      </c>
      <c r="G6" s="1">
        <v>-73923638</v>
      </c>
      <c r="H6" s="1">
        <v>-522375462</v>
      </c>
      <c r="I6" s="1" t="s">
        <v>307</v>
      </c>
      <c r="J6" s="1">
        <v>18921312000</v>
      </c>
      <c r="K6" s="1">
        <v>58519523</v>
      </c>
      <c r="L6" s="1" t="e">
        <f ca="1" t="shared" si="0"/>
        <v>#VALUE!</v>
      </c>
      <c r="M6" s="18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307</v>
      </c>
      <c r="G7" s="1">
        <v>-148657564</v>
      </c>
      <c r="H7" s="1">
        <v>-597109388</v>
      </c>
      <c r="I7" s="1" t="s">
        <v>307</v>
      </c>
      <c r="J7" s="1">
        <v>18921312000</v>
      </c>
      <c r="K7" s="1">
        <v>58519523</v>
      </c>
      <c r="L7" s="1" t="e">
        <f ca="1" t="shared" si="0"/>
        <v>#VALUE!</v>
      </c>
      <c r="M7" s="18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307</v>
      </c>
      <c r="G8" s="1">
        <v>-85023264</v>
      </c>
      <c r="H8" s="1">
        <v>-615936002</v>
      </c>
      <c r="I8" s="1" t="s">
        <v>307</v>
      </c>
      <c r="J8" s="1">
        <v>18921312000</v>
      </c>
      <c r="K8" s="1">
        <v>58519523</v>
      </c>
      <c r="L8" s="1" t="e">
        <f ca="1" t="shared" si="0"/>
        <v>#VALUE!</v>
      </c>
      <c r="M8" s="18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307</v>
      </c>
      <c r="G9" s="1">
        <v>-97859097</v>
      </c>
      <c r="H9" s="1">
        <v>-597245950</v>
      </c>
      <c r="I9" s="1" t="s">
        <v>307</v>
      </c>
      <c r="J9" s="1">
        <v>18921312000</v>
      </c>
      <c r="K9" s="1">
        <v>58519523</v>
      </c>
      <c r="L9" s="1" t="e">
        <f ca="1" t="shared" si="0"/>
        <v>#VALUE!</v>
      </c>
      <c r="M9" s="18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307</v>
      </c>
      <c r="G10" s="1">
        <v>-143515522</v>
      </c>
      <c r="H10" s="1">
        <v>-597879288</v>
      </c>
      <c r="I10" s="1" t="s">
        <v>307</v>
      </c>
      <c r="J10" s="1">
        <v>18921312000</v>
      </c>
      <c r="K10" s="1">
        <v>58519523</v>
      </c>
      <c r="L10" s="1" t="e">
        <f ca="1" t="shared" si="0"/>
        <v>#VALUE!</v>
      </c>
      <c r="M10" s="18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307</v>
      </c>
      <c r="G11" s="1">
        <v>-86933792</v>
      </c>
      <c r="H11" s="1">
        <v>-632960802</v>
      </c>
      <c r="I11" s="1" t="s">
        <v>307</v>
      </c>
      <c r="J11" s="1">
        <v>18921312000</v>
      </c>
      <c r="K11" s="1">
        <v>58519523</v>
      </c>
      <c r="L11" s="1" t="e">
        <f ca="1" t="shared" si="0"/>
        <v>#VALUE!</v>
      </c>
      <c r="M11" s="18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307</v>
      </c>
      <c r="G12" s="1">
        <v>-74740934</v>
      </c>
      <c r="H12" s="1">
        <v>-601391996</v>
      </c>
      <c r="I12" s="1" t="s">
        <v>307</v>
      </c>
      <c r="J12" s="1">
        <v>18921312000</v>
      </c>
      <c r="K12" s="1">
        <v>58519523</v>
      </c>
      <c r="L12" s="1" t="e">
        <f ca="1" t="shared" si="0"/>
        <v>#VALUE!</v>
      </c>
      <c r="M12" s="18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307</v>
      </c>
      <c r="G13" s="1">
        <v>-147050129</v>
      </c>
      <c r="H13" s="1">
        <v>-611180271</v>
      </c>
      <c r="I13" s="1" t="s">
        <v>307</v>
      </c>
      <c r="J13" s="1">
        <v>18921312000</v>
      </c>
      <c r="K13" s="1">
        <v>58519523</v>
      </c>
      <c r="L13" s="1" t="e">
        <f ca="1" t="shared" si="0"/>
        <v>#VALUE!</v>
      </c>
      <c r="M13" s="18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307</v>
      </c>
      <c r="G14" s="1">
        <v>-138668688</v>
      </c>
      <c r="H14" s="1">
        <v>-603616126</v>
      </c>
      <c r="I14" s="1" t="s">
        <v>307</v>
      </c>
      <c r="J14" s="1">
        <v>18921312000</v>
      </c>
      <c r="K14" s="1">
        <v>58519523</v>
      </c>
      <c r="L14" s="1" t="e">
        <f ca="1" t="shared" si="0"/>
        <v>#VALUE!</v>
      </c>
      <c r="M14" s="18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307</v>
      </c>
      <c r="G15" s="1">
        <v>-77396049</v>
      </c>
      <c r="H15" s="1">
        <v>-590488590</v>
      </c>
      <c r="I15" s="1" t="s">
        <v>307</v>
      </c>
      <c r="J15" s="1">
        <v>18921312000</v>
      </c>
      <c r="K15" s="1">
        <v>58519523</v>
      </c>
      <c r="L15" s="1" t="e">
        <f ca="1" t="shared" si="0"/>
        <v>#VALUE!</v>
      </c>
      <c r="M15" s="18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307</v>
      </c>
      <c r="G16" s="1">
        <v>-80141391</v>
      </c>
      <c r="H16" s="1">
        <v>-585612849</v>
      </c>
      <c r="I16" s="1" t="s">
        <v>307</v>
      </c>
      <c r="J16" s="1">
        <v>18921312000</v>
      </c>
      <c r="K16" s="1">
        <v>58519523</v>
      </c>
      <c r="L16" s="1" t="e">
        <f ca="1"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307</v>
      </c>
      <c r="G17" s="1">
        <v>-85810777</v>
      </c>
      <c r="H17" s="1">
        <v>-598022952</v>
      </c>
      <c r="I17" s="1" t="s">
        <v>307</v>
      </c>
      <c r="J17" s="1">
        <v>18921312000</v>
      </c>
      <c r="K17" s="1">
        <v>58519523</v>
      </c>
      <c r="L17" s="1" t="e">
        <f ca="1"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307</v>
      </c>
      <c r="G18" s="1">
        <v>-77636946</v>
      </c>
      <c r="H18" s="1">
        <v>-605545050</v>
      </c>
      <c r="I18" s="1" t="s">
        <v>307</v>
      </c>
      <c r="J18" s="1">
        <v>18921312000</v>
      </c>
      <c r="K18" s="1">
        <v>58519523</v>
      </c>
      <c r="L18" s="1" t="e">
        <f ca="1"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307</v>
      </c>
      <c r="G19" s="1">
        <v>-84614180</v>
      </c>
      <c r="H19" s="1">
        <v>-603225438</v>
      </c>
      <c r="I19" s="1" t="s">
        <v>307</v>
      </c>
      <c r="J19" s="1">
        <v>18921312000</v>
      </c>
      <c r="K19" s="1">
        <v>58519523</v>
      </c>
      <c r="L19" s="1" t="e">
        <f ca="1"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307</v>
      </c>
      <c r="G20" s="1">
        <v>-77452113</v>
      </c>
      <c r="H20" s="1">
        <v>-680677551</v>
      </c>
      <c r="I20" s="1" t="s">
        <v>307</v>
      </c>
      <c r="J20" s="1">
        <v>18921312000</v>
      </c>
      <c r="K20" s="1">
        <v>58519523</v>
      </c>
      <c r="L20" s="1" t="e">
        <f ca="1"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307</v>
      </c>
      <c r="G21" s="1">
        <v>-133147345</v>
      </c>
      <c r="H21" s="1">
        <v>-736372783</v>
      </c>
      <c r="I21" s="1" t="s">
        <v>307</v>
      </c>
      <c r="J21" s="1">
        <v>18921312000</v>
      </c>
      <c r="K21" s="1">
        <v>58519523</v>
      </c>
      <c r="L21" s="1" t="e">
        <f ca="1"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307</v>
      </c>
      <c r="G22" s="1">
        <v>-87935921</v>
      </c>
      <c r="H22" s="1">
        <v>-757949211</v>
      </c>
      <c r="I22" s="1" t="s">
        <v>307</v>
      </c>
      <c r="J22" s="1">
        <v>18921312000</v>
      </c>
      <c r="K22" s="1">
        <v>58519523</v>
      </c>
      <c r="L22" s="1" t="e">
        <f ca="1"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307</v>
      </c>
      <c r="G23" s="1">
        <v>-74162783</v>
      </c>
      <c r="H23" s="1">
        <v>-754715945</v>
      </c>
      <c r="I23" s="1" t="s">
        <v>307</v>
      </c>
      <c r="J23" s="1">
        <v>18921312000</v>
      </c>
      <c r="K23" s="1">
        <v>58519523</v>
      </c>
      <c r="L23" s="1" t="e">
        <f ca="1"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ca="1"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ca="1"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ca="1"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ca="1"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ca="1"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ca="1"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ca="1"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ca="1"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ca="1"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ca="1"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ca="1"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ca="1"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ca="1"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 ca="1"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308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368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26" t="s">
        <v>362</v>
      </c>
      <c r="G3" s="26" t="s">
        <v>363</v>
      </c>
      <c r="H3" s="26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104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307</v>
      </c>
      <c r="G4" s="1">
        <v>-1851836</v>
      </c>
      <c r="H4" s="1">
        <v>-1851836</v>
      </c>
      <c r="I4" s="1" t="s">
        <v>307</v>
      </c>
      <c r="J4" s="1">
        <v>1768000</v>
      </c>
      <c r="K4" s="1">
        <v>1366278</v>
      </c>
      <c r="L4" s="1" t="e">
        <f ca="1" t="shared" ref="L4:L36" si="0">F4+G4</f>
        <v>#VALUE!</v>
      </c>
      <c r="M4" s="18" t="s">
        <v>403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306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307</v>
      </c>
      <c r="G5" s="1">
        <v>-1828938</v>
      </c>
      <c r="H5" s="1">
        <v>-3680774</v>
      </c>
      <c r="I5" s="1" t="s">
        <v>307</v>
      </c>
      <c r="J5" s="1">
        <v>1768000</v>
      </c>
      <c r="K5" s="1">
        <v>1366278</v>
      </c>
      <c r="L5" s="1" t="e">
        <f ca="1" t="shared" si="0"/>
        <v>#VALUE!</v>
      </c>
      <c r="M5" s="18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307</v>
      </c>
      <c r="G6" s="1">
        <v>-1726848</v>
      </c>
      <c r="H6" s="1">
        <v>-5407622</v>
      </c>
      <c r="I6" s="1" t="s">
        <v>307</v>
      </c>
      <c r="J6" s="1">
        <v>1768000</v>
      </c>
      <c r="K6" s="1">
        <v>1366278</v>
      </c>
      <c r="L6" s="1" t="e">
        <f ca="1" t="shared" si="0"/>
        <v>#VALUE!</v>
      </c>
      <c r="M6" s="18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307</v>
      </c>
      <c r="G7" s="1">
        <v>-3472625</v>
      </c>
      <c r="H7" s="1">
        <v>-7153399</v>
      </c>
      <c r="I7" s="1" t="s">
        <v>307</v>
      </c>
      <c r="J7" s="1">
        <v>1768000</v>
      </c>
      <c r="K7" s="1">
        <v>1366278</v>
      </c>
      <c r="L7" s="1" t="e">
        <f ca="1" t="shared" si="0"/>
        <v>#VALUE!</v>
      </c>
      <c r="M7" s="18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307</v>
      </c>
      <c r="G8" s="1">
        <v>-1986133</v>
      </c>
      <c r="H8" s="1">
        <v>-9139532</v>
      </c>
      <c r="I8" s="1" t="s">
        <v>307</v>
      </c>
      <c r="J8" s="1">
        <v>1768000</v>
      </c>
      <c r="K8" s="1">
        <v>1366278</v>
      </c>
      <c r="L8" s="1" t="e">
        <f ca="1" t="shared" si="0"/>
        <v>#VALUE!</v>
      </c>
      <c r="M8" s="18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307</v>
      </c>
      <c r="G9" s="1">
        <v>-2285978</v>
      </c>
      <c r="H9" s="1">
        <v>-10854164</v>
      </c>
      <c r="I9" s="1" t="s">
        <v>307</v>
      </c>
      <c r="J9" s="1">
        <v>1768000</v>
      </c>
      <c r="K9" s="1">
        <v>1366278</v>
      </c>
      <c r="L9" s="1" t="e">
        <f ca="1" t="shared" si="0"/>
        <v>#VALUE!</v>
      </c>
      <c r="M9" s="18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307</v>
      </c>
      <c r="G10" s="1">
        <v>-3352508</v>
      </c>
      <c r="H10" s="1">
        <v>-12492040</v>
      </c>
      <c r="I10" s="1" t="s">
        <v>307</v>
      </c>
      <c r="J10" s="1">
        <v>1768000</v>
      </c>
      <c r="K10" s="1">
        <v>1366278</v>
      </c>
      <c r="L10" s="1" t="e">
        <f ca="1" t="shared" si="0"/>
        <v>#VALUE!</v>
      </c>
      <c r="M10" s="18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307</v>
      </c>
      <c r="G11" s="1">
        <v>-2030764</v>
      </c>
      <c r="H11" s="1">
        <v>-14522804</v>
      </c>
      <c r="I11" s="1" t="s">
        <v>307</v>
      </c>
      <c r="J11" s="1">
        <v>1768000</v>
      </c>
      <c r="K11" s="1">
        <v>1366278</v>
      </c>
      <c r="L11" s="1" t="e">
        <f ca="1" t="shared" si="0"/>
        <v>#VALUE!</v>
      </c>
      <c r="M11" s="18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307</v>
      </c>
      <c r="G12" s="1">
        <v>-1745940</v>
      </c>
      <c r="H12" s="1">
        <v>-14048452</v>
      </c>
      <c r="I12" s="1" t="s">
        <v>307</v>
      </c>
      <c r="J12" s="1">
        <v>1768000</v>
      </c>
      <c r="K12" s="1">
        <v>1366278</v>
      </c>
      <c r="L12" s="1" t="e">
        <f ca="1" t="shared" si="0"/>
        <v>#VALUE!</v>
      </c>
      <c r="M12" s="18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307</v>
      </c>
      <c r="G13" s="1">
        <v>-3435075</v>
      </c>
      <c r="H13" s="1">
        <v>-14277105</v>
      </c>
      <c r="I13" s="1" t="s">
        <v>307</v>
      </c>
      <c r="J13" s="1">
        <v>1768000</v>
      </c>
      <c r="K13" s="1">
        <v>1366278</v>
      </c>
      <c r="L13" s="1" t="e">
        <f ca="1" t="shared" si="0"/>
        <v>#VALUE!</v>
      </c>
      <c r="M13" s="18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307</v>
      </c>
      <c r="G14" s="1">
        <v>-3239286</v>
      </c>
      <c r="H14" s="1">
        <v>-14100408</v>
      </c>
      <c r="I14" s="1" t="s">
        <v>307</v>
      </c>
      <c r="J14" s="1">
        <v>1768000</v>
      </c>
      <c r="K14" s="1">
        <v>1366278</v>
      </c>
      <c r="L14" s="1" t="e">
        <f ca="1" t="shared" si="0"/>
        <v>#VALUE!</v>
      </c>
      <c r="M14" s="18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307</v>
      </c>
      <c r="G15" s="1">
        <v>-1807963</v>
      </c>
      <c r="H15" s="1">
        <v>-13793750</v>
      </c>
      <c r="I15" s="1" t="s">
        <v>307</v>
      </c>
      <c r="J15" s="1">
        <v>1768000</v>
      </c>
      <c r="K15" s="1">
        <v>1366278</v>
      </c>
      <c r="L15" s="1" t="e">
        <f ca="1" t="shared" si="0"/>
        <v>#VALUE!</v>
      </c>
      <c r="M15" s="18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307</v>
      </c>
      <c r="G16" s="1">
        <v>-1872094</v>
      </c>
      <c r="H16" s="1">
        <v>-13679854</v>
      </c>
      <c r="I16" s="1" t="s">
        <v>307</v>
      </c>
      <c r="J16" s="1">
        <v>1768000</v>
      </c>
      <c r="K16" s="1">
        <v>1366278</v>
      </c>
      <c r="L16" s="1" t="e">
        <f ca="1"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307</v>
      </c>
      <c r="G17" s="1">
        <v>-2004531</v>
      </c>
      <c r="H17" s="1">
        <v>-13969753</v>
      </c>
      <c r="I17" s="1" t="s">
        <v>307</v>
      </c>
      <c r="J17" s="1">
        <v>1768000</v>
      </c>
      <c r="K17" s="1">
        <v>1366278</v>
      </c>
      <c r="L17" s="1" t="e">
        <f ca="1"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307</v>
      </c>
      <c r="G18" s="1">
        <v>-1813591</v>
      </c>
      <c r="H18" s="1">
        <v>-14145468</v>
      </c>
      <c r="I18" s="1" t="s">
        <v>307</v>
      </c>
      <c r="J18" s="1">
        <v>1768000</v>
      </c>
      <c r="K18" s="1">
        <v>1366278</v>
      </c>
      <c r="L18" s="1" t="e">
        <f ca="1"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307</v>
      </c>
      <c r="G19" s="1">
        <v>-1976578</v>
      </c>
      <c r="H19" s="1">
        <v>-14091282</v>
      </c>
      <c r="I19" s="1" t="s">
        <v>307</v>
      </c>
      <c r="J19" s="1">
        <v>1768000</v>
      </c>
      <c r="K19" s="1">
        <v>1366278</v>
      </c>
      <c r="L19" s="1" t="e">
        <f ca="1"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307</v>
      </c>
      <c r="G20" s="1">
        <v>-1809273</v>
      </c>
      <c r="H20" s="1">
        <v>-15900555</v>
      </c>
      <c r="I20" s="1" t="s">
        <v>307</v>
      </c>
      <c r="J20" s="1">
        <v>1768000</v>
      </c>
      <c r="K20" s="1">
        <v>1366278</v>
      </c>
      <c r="L20" s="1" t="e">
        <f ca="1"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307</v>
      </c>
      <c r="G21" s="1">
        <v>-3110308</v>
      </c>
      <c r="H21" s="1">
        <v>-17201590</v>
      </c>
      <c r="I21" s="1" t="s">
        <v>307</v>
      </c>
      <c r="J21" s="1">
        <v>1768000</v>
      </c>
      <c r="K21" s="1">
        <v>1366278</v>
      </c>
      <c r="L21" s="1" t="e">
        <f ca="1"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307</v>
      </c>
      <c r="G22" s="1">
        <v>-2054174</v>
      </c>
      <c r="H22" s="1">
        <v>-17705613</v>
      </c>
      <c r="I22" s="1" t="s">
        <v>307</v>
      </c>
      <c r="J22" s="1">
        <v>1768000</v>
      </c>
      <c r="K22" s="1">
        <v>1366278</v>
      </c>
      <c r="L22" s="1" t="e">
        <f ca="1"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307</v>
      </c>
      <c r="G23" s="1">
        <v>-1732435</v>
      </c>
      <c r="H23" s="1">
        <v>-17630085</v>
      </c>
      <c r="I23" s="1" t="s">
        <v>307</v>
      </c>
      <c r="J23" s="1">
        <v>1768000</v>
      </c>
      <c r="K23" s="1">
        <v>1366278</v>
      </c>
      <c r="L23" s="1" t="e">
        <f ca="1"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ca="1"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ca="1"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ca="1"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ca="1"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ca="1"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ca="1"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ca="1"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ca="1"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ca="1"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ca="1"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ca="1"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ca="1"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ca="1"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 ca="1"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308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368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368</v>
      </c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397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307</v>
      </c>
      <c r="G4" s="1">
        <v>-6054833</v>
      </c>
      <c r="H4" s="1">
        <v>-6054833</v>
      </c>
      <c r="I4" s="1" t="s">
        <v>307</v>
      </c>
      <c r="J4" s="1">
        <v>185136000</v>
      </c>
      <c r="K4" s="1">
        <v>2576616</v>
      </c>
      <c r="L4" s="1" t="e">
        <f ca="1" t="shared" ref="L4:L26" si="0">F4+G4</f>
        <v>#VALUE!</v>
      </c>
      <c r="M4" s="18" t="s">
        <v>407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306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307</v>
      </c>
      <c r="G5" s="1">
        <v>-3407735</v>
      </c>
      <c r="H5" s="1">
        <v>-9462568</v>
      </c>
      <c r="I5" s="1" t="s">
        <v>307</v>
      </c>
      <c r="J5" s="1">
        <v>185136000</v>
      </c>
      <c r="K5" s="1">
        <v>2576616</v>
      </c>
      <c r="L5" s="1" t="e">
        <f ca="1" t="shared" si="0"/>
        <v>#VALUE!</v>
      </c>
      <c r="M5" s="18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307</v>
      </c>
      <c r="G6" s="1">
        <v>-3528614</v>
      </c>
      <c r="H6" s="1">
        <v>-12296267</v>
      </c>
      <c r="I6" s="1" t="s">
        <v>307</v>
      </c>
      <c r="J6" s="1">
        <v>185136000</v>
      </c>
      <c r="K6" s="1">
        <v>2576616</v>
      </c>
      <c r="L6" s="1" t="e">
        <f ca="1" t="shared" si="0"/>
        <v>#VALUE!</v>
      </c>
      <c r="M6" s="18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307</v>
      </c>
      <c r="G7" s="1">
        <v>-3778278</v>
      </c>
      <c r="H7" s="1">
        <v>-16074545</v>
      </c>
      <c r="I7" s="1" t="s">
        <v>307</v>
      </c>
      <c r="J7" s="1">
        <v>185136000</v>
      </c>
      <c r="K7" s="1">
        <v>2576616</v>
      </c>
      <c r="L7" s="1" t="e">
        <f ca="1" t="shared" si="0"/>
        <v>#VALUE!</v>
      </c>
      <c r="M7" s="18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307</v>
      </c>
      <c r="G8" s="1">
        <v>-3418343</v>
      </c>
      <c r="H8" s="1">
        <v>-19492888</v>
      </c>
      <c r="I8" s="1" t="s">
        <v>307</v>
      </c>
      <c r="J8" s="1">
        <v>185136000</v>
      </c>
      <c r="K8" s="1">
        <v>2576616</v>
      </c>
      <c r="L8" s="1" t="e">
        <f ca="1" t="shared" si="0"/>
        <v>#VALUE!</v>
      </c>
      <c r="M8" s="18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307</v>
      </c>
      <c r="G9" s="1">
        <v>-3725592</v>
      </c>
      <c r="H9" s="1">
        <v>-23218480</v>
      </c>
      <c r="I9" s="1" t="s">
        <v>307</v>
      </c>
      <c r="J9" s="1">
        <v>185136000</v>
      </c>
      <c r="K9" s="1">
        <v>2576616</v>
      </c>
      <c r="L9" s="1" t="e">
        <f ca="1" t="shared" si="0"/>
        <v>#VALUE!</v>
      </c>
      <c r="M9" s="18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307</v>
      </c>
      <c r="G10" s="1">
        <v>-3410243</v>
      </c>
      <c r="H10" s="1">
        <v>-26628723</v>
      </c>
      <c r="I10" s="1" t="s">
        <v>307</v>
      </c>
      <c r="J10" s="1">
        <v>185136000</v>
      </c>
      <c r="K10" s="1">
        <v>2576616</v>
      </c>
      <c r="L10" s="1" t="e">
        <f ca="1" t="shared" si="0"/>
        <v>#VALUE!</v>
      </c>
      <c r="M10" s="18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307</v>
      </c>
      <c r="G11" s="1">
        <v>-5862523</v>
      </c>
      <c r="H11" s="1">
        <v>-29081003</v>
      </c>
      <c r="I11" s="1" t="s">
        <v>307</v>
      </c>
      <c r="J11" s="1">
        <v>185136000</v>
      </c>
      <c r="K11" s="1">
        <v>2576616</v>
      </c>
      <c r="L11" s="1" t="e">
        <f ca="1" t="shared" si="0"/>
        <v>#VALUE!</v>
      </c>
      <c r="M11" s="18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307</v>
      </c>
      <c r="G12" s="1">
        <v>-3871849</v>
      </c>
      <c r="H12" s="1">
        <v>-30031021</v>
      </c>
      <c r="I12" s="1" t="s">
        <v>307</v>
      </c>
      <c r="J12" s="1">
        <v>185136000</v>
      </c>
      <c r="K12" s="1">
        <v>2576616</v>
      </c>
      <c r="L12" s="1" t="e">
        <f ca="1" t="shared" si="0"/>
        <v>#VALUE!</v>
      </c>
      <c r="M12" s="18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307</v>
      </c>
      <c r="G13" s="1">
        <v>-3265413</v>
      </c>
      <c r="H13" s="1">
        <v>-29888699</v>
      </c>
      <c r="I13" s="1" t="s">
        <v>307</v>
      </c>
      <c r="J13" s="1">
        <v>185136000</v>
      </c>
      <c r="K13" s="1">
        <v>2576616</v>
      </c>
      <c r="L13" s="1" t="e">
        <f ca="1" t="shared" si="0"/>
        <v>#VALUE!</v>
      </c>
      <c r="M13" s="18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ca="1" t="shared" si="0"/>
        <v>23469477</v>
      </c>
      <c r="M14" s="18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ca="1" t="shared" si="0"/>
        <v>225843</v>
      </c>
      <c r="M15" s="18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ca="1"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ca="1"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ca="1"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ca="1"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ca="1"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ca="1"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ca="1"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ca="1"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ca="1"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ca="1"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ca="1"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 ca="1"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308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368</v>
      </c>
    </row>
    <row r="2" ht="195" customHeight="1"/>
    <row r="3" ht="40.5" spans="1:26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409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369</v>
      </c>
      <c r="Y3" t="s">
        <v>370</v>
      </c>
      <c r="Z3" t="s">
        <v>371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307</v>
      </c>
      <c r="G4" s="1">
        <v>-33365442</v>
      </c>
      <c r="H4" s="1">
        <v>-98422539</v>
      </c>
      <c r="I4" s="1" t="s">
        <v>307</v>
      </c>
      <c r="J4" s="1">
        <v>123699000</v>
      </c>
      <c r="K4" s="1">
        <v>14515640</v>
      </c>
      <c r="L4" s="1" t="e">
        <f ca="1" t="shared" ref="L4:L59" si="0">F4+G4</f>
        <v>#VALUE!</v>
      </c>
      <c r="M4" s="18" t="s">
        <v>410</v>
      </c>
      <c r="N4" s="4">
        <v>43633</v>
      </c>
      <c r="O4" s="5">
        <v>0.5</v>
      </c>
      <c r="P4" s="6" t="s">
        <v>411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306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ca="1" t="shared" si="0"/>
        <v>72599683</v>
      </c>
      <c r="M5" s="18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ca="1" t="shared" si="0"/>
        <v>-1531313</v>
      </c>
      <c r="M6" s="18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ca="1" t="shared" si="0"/>
        <v>156603</v>
      </c>
      <c r="M7" s="18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ca="1" t="shared" si="0"/>
        <v>4567076</v>
      </c>
      <c r="M8" s="18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ca="1" t="shared" si="0"/>
        <v>6747826</v>
      </c>
      <c r="M9" s="18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ca="1" t="shared" si="0"/>
        <v>2583831</v>
      </c>
      <c r="M10" s="18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ca="1" t="shared" si="0"/>
        <v>6559346</v>
      </c>
      <c r="M11" s="18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ca="1" t="shared" si="0"/>
        <v>6123625</v>
      </c>
      <c r="M12" s="18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ca="1" t="shared" si="0"/>
        <v>3719152</v>
      </c>
      <c r="M13" s="18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ca="1" t="shared" si="0"/>
        <v>1542573</v>
      </c>
      <c r="M14" s="18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ca="1" t="shared" si="0"/>
        <v>4542431</v>
      </c>
      <c r="M15" s="18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ca="1" t="shared" si="0"/>
        <v>4724466</v>
      </c>
      <c r="M16" s="18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ca="1"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ca="1"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ca="1"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ca="1"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307</v>
      </c>
      <c r="G21" s="1">
        <v>-45145142</v>
      </c>
      <c r="H21" s="1">
        <v>1989718</v>
      </c>
      <c r="I21" s="1" t="s">
        <v>307</v>
      </c>
      <c r="J21" s="1">
        <v>122437000</v>
      </c>
      <c r="K21" s="1">
        <v>21773520</v>
      </c>
      <c r="L21" s="1" t="e">
        <f ca="1"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307</v>
      </c>
      <c r="G22" s="1">
        <v>-33686358</v>
      </c>
      <c r="H22" s="1">
        <v>-33239213</v>
      </c>
      <c r="I22" s="1" t="s">
        <v>307</v>
      </c>
      <c r="J22" s="1">
        <v>122437000</v>
      </c>
      <c r="K22" s="1">
        <v>21773520</v>
      </c>
      <c r="L22" s="1" t="e">
        <f ca="1"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307</v>
      </c>
      <c r="G23" s="1">
        <v>-29131134</v>
      </c>
      <c r="H23" s="1">
        <v>-65370205</v>
      </c>
      <c r="I23" s="1" t="s">
        <v>307</v>
      </c>
      <c r="J23" s="1">
        <v>122437000</v>
      </c>
      <c r="K23" s="1">
        <v>21773520</v>
      </c>
      <c r="L23" s="1" t="e">
        <f ca="1"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307</v>
      </c>
      <c r="G24" s="1">
        <v>-27505061</v>
      </c>
      <c r="H24" s="1">
        <v>-94599874</v>
      </c>
      <c r="I24" s="1" t="s">
        <v>307</v>
      </c>
      <c r="J24" s="1">
        <v>122437000</v>
      </c>
      <c r="K24" s="1">
        <v>21773520</v>
      </c>
      <c r="L24" s="1" t="e">
        <f ca="1"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307</v>
      </c>
      <c r="G25" s="1">
        <v>-55311283</v>
      </c>
      <c r="H25" s="1">
        <v>-123880945</v>
      </c>
      <c r="I25" s="1" t="s">
        <v>307</v>
      </c>
      <c r="J25" s="1">
        <v>122437000</v>
      </c>
      <c r="K25" s="1">
        <v>21773520</v>
      </c>
      <c r="L25" s="1" t="e">
        <f ca="1"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307</v>
      </c>
      <c r="G26" s="1">
        <v>-31634942</v>
      </c>
      <c r="H26" s="1">
        <v>-157869868</v>
      </c>
      <c r="I26" s="1" t="s">
        <v>307</v>
      </c>
      <c r="J26" s="1">
        <v>122437000</v>
      </c>
      <c r="K26" s="1">
        <v>21773520</v>
      </c>
      <c r="L26" s="1" t="e">
        <f ca="1"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307</v>
      </c>
      <c r="G27" s="1">
        <v>-36410821</v>
      </c>
      <c r="H27" s="1">
        <v>-191065844</v>
      </c>
      <c r="I27" s="1" t="s">
        <v>307</v>
      </c>
      <c r="J27" s="1">
        <v>122437000</v>
      </c>
      <c r="K27" s="1">
        <v>21773520</v>
      </c>
      <c r="L27" s="1" t="e">
        <f ca="1"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307</v>
      </c>
      <c r="G28" s="1">
        <v>-53398388</v>
      </c>
      <c r="H28" s="1">
        <v>-222454987</v>
      </c>
      <c r="I28" s="1" t="s">
        <v>307</v>
      </c>
      <c r="J28" s="1">
        <v>122437000</v>
      </c>
      <c r="K28" s="1">
        <v>21773520</v>
      </c>
      <c r="L28" s="1" t="e">
        <f ca="1"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307</v>
      </c>
      <c r="G29" s="1">
        <v>-32345800</v>
      </c>
      <c r="H29" s="1">
        <v>-235507905</v>
      </c>
      <c r="I29" s="1" t="s">
        <v>307</v>
      </c>
      <c r="J29" s="1">
        <v>122437000</v>
      </c>
      <c r="K29" s="1">
        <v>21773520</v>
      </c>
      <c r="L29" s="1" t="e">
        <f ca="1"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307</v>
      </c>
      <c r="G30" s="1">
        <v>-27809155</v>
      </c>
      <c r="H30" s="1">
        <v>-223761974</v>
      </c>
      <c r="I30" s="1" t="s">
        <v>307</v>
      </c>
      <c r="J30" s="1">
        <v>122437000</v>
      </c>
      <c r="K30" s="1">
        <v>21773520</v>
      </c>
      <c r="L30" s="1" t="e">
        <f ca="1"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307</v>
      </c>
      <c r="G31" s="1">
        <v>-54713523</v>
      </c>
      <c r="H31" s="1">
        <v>-227403936</v>
      </c>
      <c r="I31" s="1" t="s">
        <v>307</v>
      </c>
      <c r="J31" s="1">
        <v>122437000</v>
      </c>
      <c r="K31" s="1">
        <v>21773520</v>
      </c>
      <c r="L31" s="1" t="e">
        <f ca="1"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307</v>
      </c>
      <c r="G32" s="1">
        <v>-51595007</v>
      </c>
      <c r="H32" s="1">
        <v>-224589514</v>
      </c>
      <c r="I32" s="1" t="s">
        <v>307</v>
      </c>
      <c r="J32" s="1">
        <v>122437000</v>
      </c>
      <c r="K32" s="1">
        <v>21773520</v>
      </c>
      <c r="L32" s="1" t="e">
        <f ca="1"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307</v>
      </c>
      <c r="G33" s="1">
        <v>-28796728</v>
      </c>
      <c r="H33" s="1">
        <v>-219705099</v>
      </c>
      <c r="I33" s="1" t="s">
        <v>307</v>
      </c>
      <c r="J33" s="1">
        <v>122437000</v>
      </c>
      <c r="K33" s="1">
        <v>21773520</v>
      </c>
      <c r="L33" s="1" t="e">
        <f ca="1"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307</v>
      </c>
      <c r="G34" s="1">
        <v>-29818198</v>
      </c>
      <c r="H34" s="1">
        <v>-217890963</v>
      </c>
      <c r="I34" s="1" t="s">
        <v>307</v>
      </c>
      <c r="J34" s="1">
        <v>122437000</v>
      </c>
      <c r="K34" s="1">
        <v>21773520</v>
      </c>
      <c r="L34" s="1" t="e">
        <f ca="1"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307</v>
      </c>
      <c r="G35" s="1">
        <v>-31927956</v>
      </c>
      <c r="H35" s="1">
        <v>-222508440</v>
      </c>
      <c r="I35" s="1" t="s">
        <v>307</v>
      </c>
      <c r="J35" s="1">
        <v>122437000</v>
      </c>
      <c r="K35" s="1">
        <v>21773520</v>
      </c>
      <c r="L35" s="1" t="e">
        <f ca="1"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307</v>
      </c>
      <c r="G36" s="1">
        <v>-28886360</v>
      </c>
      <c r="H36" s="1">
        <v>-225306891</v>
      </c>
      <c r="I36" s="1" t="s">
        <v>307</v>
      </c>
      <c r="J36" s="1">
        <v>122437000</v>
      </c>
      <c r="K36" s="1">
        <v>21773520</v>
      </c>
      <c r="L36" s="1" t="e">
        <f ca="1"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307</v>
      </c>
      <c r="G37" s="1">
        <v>-31482733</v>
      </c>
      <c r="H37" s="1">
        <v>-224443824</v>
      </c>
      <c r="I37" s="1" t="s">
        <v>307</v>
      </c>
      <c r="J37" s="1">
        <v>122437000</v>
      </c>
      <c r="K37" s="1">
        <v>21773520</v>
      </c>
      <c r="L37" s="1" t="e">
        <f ca="1"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307</v>
      </c>
      <c r="G38" s="1">
        <v>-28817914</v>
      </c>
      <c r="H38" s="1">
        <v>-253261738</v>
      </c>
      <c r="I38" s="1" t="s">
        <v>307</v>
      </c>
      <c r="J38" s="1">
        <v>122437000</v>
      </c>
      <c r="K38" s="1">
        <v>21773520</v>
      </c>
      <c r="L38" s="1" t="e">
        <f ca="1"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307</v>
      </c>
      <c r="G39" s="1">
        <v>-49540659</v>
      </c>
      <c r="H39" s="1">
        <v>-273984483</v>
      </c>
      <c r="I39" s="1" t="s">
        <v>307</v>
      </c>
      <c r="J39" s="1">
        <v>122437000</v>
      </c>
      <c r="K39" s="1">
        <v>21773520</v>
      </c>
      <c r="L39" s="1" t="e">
        <f ca="1"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307</v>
      </c>
      <c r="G40" s="1">
        <v>-32718666</v>
      </c>
      <c r="H40" s="1">
        <v>-282012510</v>
      </c>
      <c r="I40" s="1" t="s">
        <v>307</v>
      </c>
      <c r="J40" s="1">
        <v>122437000</v>
      </c>
      <c r="K40" s="1">
        <v>21773520</v>
      </c>
      <c r="L40" s="1" t="e">
        <f ca="1"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307</v>
      </c>
      <c r="G41" s="1">
        <v>-60312706</v>
      </c>
      <c r="H41" s="1">
        <v>-280809822</v>
      </c>
      <c r="I41" s="1" t="s">
        <v>307</v>
      </c>
      <c r="J41" s="1">
        <v>122437000</v>
      </c>
      <c r="K41" s="1">
        <v>21773520</v>
      </c>
      <c r="L41" s="1" t="e">
        <f ca="1"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ca="1"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ca="1"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ca="1"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ca="1"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ca="1"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ca="1"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ca="1"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ca="1"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ca="1"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ca="1"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ca="1"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ca="1"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ca="1"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ca="1"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ca="1"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ca="1"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ca="1"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ca="1"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 ca="1"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308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369</v>
      </c>
      <c r="AL3" t="s">
        <v>370</v>
      </c>
      <c r="AM3" t="s">
        <v>371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ca="1"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306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ca="1"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ca="1"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ca="1"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ca="1"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ca="1"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ca="1"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ca="1"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ca="1"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ca="1"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ca="1"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ca="1"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ca="1"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ca="1"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ca="1"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ca="1"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ca="1"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ca="1"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308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368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368</v>
      </c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120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307</v>
      </c>
      <c r="G4" s="1">
        <v>-34201876</v>
      </c>
      <c r="H4" s="1">
        <v>-139211842</v>
      </c>
      <c r="I4" s="1" t="s">
        <v>307</v>
      </c>
      <c r="J4" s="1">
        <v>34634000</v>
      </c>
      <c r="K4" s="1">
        <v>26778900</v>
      </c>
      <c r="L4" s="1" t="e">
        <f ca="1" t="shared" ref="L4:L36" si="0">F4+G4</f>
        <v>#VALUE!</v>
      </c>
      <c r="M4" s="18" t="s">
        <v>413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306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307</v>
      </c>
      <c r="G5" s="1">
        <v>-67290975</v>
      </c>
      <c r="H5" s="1">
        <v>-172300941</v>
      </c>
      <c r="I5" s="1" t="s">
        <v>307</v>
      </c>
      <c r="J5" s="1">
        <v>34634000</v>
      </c>
      <c r="K5" s="1">
        <v>26778900</v>
      </c>
      <c r="L5" s="1" t="e">
        <f ca="1" t="shared" si="0"/>
        <v>#VALUE!</v>
      </c>
      <c r="M5" s="18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307</v>
      </c>
      <c r="G6" s="1">
        <v>-63455580</v>
      </c>
      <c r="H6" s="1">
        <v>-202667422</v>
      </c>
      <c r="I6" s="1" t="s">
        <v>307</v>
      </c>
      <c r="J6" s="1">
        <v>34634000</v>
      </c>
      <c r="K6" s="1">
        <v>26778900</v>
      </c>
      <c r="L6" s="1" t="e">
        <f ca="1" t="shared" si="0"/>
        <v>#VALUE!</v>
      </c>
      <c r="M6" s="18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307</v>
      </c>
      <c r="G7" s="1">
        <v>-35416872</v>
      </c>
      <c r="H7" s="1">
        <v>-238084294</v>
      </c>
      <c r="I7" s="1" t="s">
        <v>307</v>
      </c>
      <c r="J7" s="1">
        <v>34634000</v>
      </c>
      <c r="K7" s="1">
        <v>26778900</v>
      </c>
      <c r="L7" s="1" t="e">
        <f ca="1" t="shared" si="0"/>
        <v>#VALUE!</v>
      </c>
      <c r="M7" s="18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307</v>
      </c>
      <c r="G8" s="1">
        <v>-36673156</v>
      </c>
      <c r="H8" s="1">
        <v>-267534818</v>
      </c>
      <c r="I8" s="1" t="s">
        <v>307</v>
      </c>
      <c r="J8" s="1">
        <v>34634000</v>
      </c>
      <c r="K8" s="1">
        <v>26778900</v>
      </c>
      <c r="L8" s="1" t="e">
        <f ca="1" t="shared" si="0"/>
        <v>#VALUE!</v>
      </c>
      <c r="M8" s="18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307</v>
      </c>
      <c r="G9" s="1">
        <v>-39267500</v>
      </c>
      <c r="H9" s="1">
        <v>-273658703</v>
      </c>
      <c r="I9" s="1" t="s">
        <v>307</v>
      </c>
      <c r="J9" s="1">
        <v>34634000</v>
      </c>
      <c r="K9" s="1">
        <v>26778900</v>
      </c>
      <c r="L9" s="1" t="e">
        <f ca="1" t="shared" si="0"/>
        <v>#VALUE!</v>
      </c>
      <c r="M9" s="18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307</v>
      </c>
      <c r="G10" s="1">
        <v>-35527108</v>
      </c>
      <c r="H10" s="1">
        <v>-277100858</v>
      </c>
      <c r="I10" s="1" t="s">
        <v>307</v>
      </c>
      <c r="J10" s="1">
        <v>34634000</v>
      </c>
      <c r="K10" s="1">
        <v>26778900</v>
      </c>
      <c r="L10" s="1" t="e">
        <f ca="1" t="shared" si="0"/>
        <v>#VALUE!</v>
      </c>
      <c r="M10" s="18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307</v>
      </c>
      <c r="G11" s="1">
        <v>-38719930</v>
      </c>
      <c r="H11" s="1">
        <v>-276039390</v>
      </c>
      <c r="I11" s="1" t="s">
        <v>307</v>
      </c>
      <c r="J11" s="1">
        <v>34634000</v>
      </c>
      <c r="K11" s="1">
        <v>26778900</v>
      </c>
      <c r="L11" s="1" t="e">
        <f ca="1" t="shared" si="0"/>
        <v>#VALUE!</v>
      </c>
      <c r="M11" s="18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307</v>
      </c>
      <c r="G12" s="1">
        <v>-60928982</v>
      </c>
      <c r="H12" s="1">
        <v>-336968372</v>
      </c>
      <c r="I12" s="1" t="s">
        <v>307</v>
      </c>
      <c r="J12" s="1">
        <v>34634000</v>
      </c>
      <c r="K12" s="1">
        <v>26778900</v>
      </c>
      <c r="L12" s="1" t="e">
        <f ca="1" t="shared" si="0"/>
        <v>#VALUE!</v>
      </c>
      <c r="M12" s="18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307</v>
      </c>
      <c r="G13" s="1">
        <v>-40239977</v>
      </c>
      <c r="H13" s="1">
        <v>-346841868</v>
      </c>
      <c r="I13" s="1" t="s">
        <v>307</v>
      </c>
      <c r="J13" s="1">
        <v>34634000</v>
      </c>
      <c r="K13" s="1">
        <v>26778900</v>
      </c>
      <c r="L13" s="1" t="e">
        <f ca="1" t="shared" si="0"/>
        <v>#VALUE!</v>
      </c>
      <c r="M13" s="18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307</v>
      </c>
      <c r="G14" s="1">
        <v>-33937311</v>
      </c>
      <c r="H14" s="1">
        <v>-345362307</v>
      </c>
      <c r="I14" s="1" t="s">
        <v>307</v>
      </c>
      <c r="J14" s="1">
        <v>34634000</v>
      </c>
      <c r="K14" s="1">
        <v>26778900</v>
      </c>
      <c r="L14" s="1" t="e">
        <f ca="1" t="shared" si="0"/>
        <v>#VALUE!</v>
      </c>
      <c r="M14" s="18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ca="1" t="shared" si="0"/>
        <v>234835304</v>
      </c>
      <c r="M15" s="18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ca="1"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ca="1"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ca="1"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ca="1"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ca="1"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ca="1"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ca="1"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ca="1"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ca="1"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ca="1"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ca="1"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ca="1"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ca="1"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ca="1"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ca="1"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ca="1"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ca="1"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ca="1"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ca="1"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ca="1"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ca="1"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 ca="1"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308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368</v>
      </c>
    </row>
    <row r="2" ht="228" customHeight="1"/>
    <row r="3" ht="40.5" spans="1:27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83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414</v>
      </c>
      <c r="X3" t="s">
        <v>2</v>
      </c>
      <c r="Y3" t="s">
        <v>369</v>
      </c>
      <c r="Z3" t="s">
        <v>370</v>
      </c>
      <c r="AA3" t="s">
        <v>371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307</v>
      </c>
      <c r="G4" s="1">
        <v>-20486852</v>
      </c>
      <c r="H4" s="1">
        <v>-64420070</v>
      </c>
      <c r="I4" s="1" t="s">
        <v>307</v>
      </c>
      <c r="J4" s="1">
        <v>4022370000</v>
      </c>
      <c r="K4" s="1">
        <v>10261146</v>
      </c>
      <c r="L4" s="1" t="e">
        <f ca="1">F4+G4</f>
        <v>#VALUE!</v>
      </c>
      <c r="M4" s="18" t="s">
        <v>415</v>
      </c>
      <c r="N4" s="4">
        <v>43632</v>
      </c>
      <c r="O4" s="5">
        <v>0.577777777777778</v>
      </c>
      <c r="P4" s="6" t="s">
        <v>411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 ca="1">H4-G4</f>
        <v>-43933218</v>
      </c>
      <c r="X4" t="s">
        <v>306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307</v>
      </c>
      <c r="G5" s="1">
        <v>-23586032</v>
      </c>
      <c r="H5" s="1">
        <v>-880061020</v>
      </c>
      <c r="I5" s="1" t="s">
        <v>307</v>
      </c>
      <c r="J5" s="1">
        <v>4022370000</v>
      </c>
      <c r="K5" s="1">
        <v>10261146</v>
      </c>
      <c r="L5" s="1" t="e">
        <f ca="1">F5+G5</f>
        <v>#VALUE!</v>
      </c>
      <c r="M5" s="18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ca="1" t="shared" ref="L6:L64" si="0">F6+G6</f>
        <v>83035428</v>
      </c>
      <c r="M6" s="18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ca="1" t="shared" si="0"/>
        <v>2584801</v>
      </c>
      <c r="M7" s="18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ca="1" t="shared" si="0"/>
        <v>-192608</v>
      </c>
      <c r="M8" s="18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ca="1" t="shared" si="0"/>
        <v>1698790</v>
      </c>
      <c r="M9" s="18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ca="1" t="shared" si="0"/>
        <v>2177103</v>
      </c>
      <c r="M10" s="18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ca="1" t="shared" si="0"/>
        <v>864287</v>
      </c>
      <c r="M11" s="18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ca="1" t="shared" si="0"/>
        <v>619531</v>
      </c>
      <c r="M12" s="18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ca="1" t="shared" si="0"/>
        <v>5960213</v>
      </c>
      <c r="M13" s="18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ca="1" t="shared" si="0"/>
        <v>8435645</v>
      </c>
      <c r="M14" s="18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ca="1" t="shared" si="0"/>
        <v>1278999</v>
      </c>
      <c r="M15" s="18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ca="1" t="shared" si="0"/>
        <v>1501912</v>
      </c>
      <c r="M16" s="18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ca="1"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ca="1"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ca="1"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ca="1"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ca="1"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307</v>
      </c>
      <c r="G22" s="1">
        <v>-31913046</v>
      </c>
      <c r="H22" s="1">
        <v>2465916</v>
      </c>
      <c r="I22" s="1" t="s">
        <v>307</v>
      </c>
      <c r="J22" s="1">
        <v>3981326000</v>
      </c>
      <c r="K22" s="1">
        <v>15391721</v>
      </c>
      <c r="L22" s="1" t="e">
        <f ca="1"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307</v>
      </c>
      <c r="G23" s="1">
        <v>-23812845</v>
      </c>
      <c r="H23" s="1">
        <v>-22625928</v>
      </c>
      <c r="I23" s="1" t="s">
        <v>307</v>
      </c>
      <c r="J23" s="1">
        <v>3981326000</v>
      </c>
      <c r="K23" s="1">
        <v>15391721</v>
      </c>
      <c r="L23" s="1" t="e">
        <f ca="1"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307</v>
      </c>
      <c r="G24" s="1">
        <v>-20592762</v>
      </c>
      <c r="H24" s="1">
        <v>-43441603</v>
      </c>
      <c r="I24" s="1" t="s">
        <v>307</v>
      </c>
      <c r="J24" s="1">
        <v>3981326000</v>
      </c>
      <c r="K24" s="1">
        <v>15391721</v>
      </c>
      <c r="L24" s="1" t="e">
        <f ca="1"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307</v>
      </c>
      <c r="G25" s="1">
        <v>-19443293</v>
      </c>
      <c r="H25" s="1">
        <v>-65442028</v>
      </c>
      <c r="I25" s="1" t="s">
        <v>307</v>
      </c>
      <c r="J25" s="1">
        <v>3981326000</v>
      </c>
      <c r="K25" s="1">
        <v>15391721</v>
      </c>
      <c r="L25" s="1" t="e">
        <f ca="1"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307</v>
      </c>
      <c r="G26" s="1">
        <v>-39099477</v>
      </c>
      <c r="H26" s="1">
        <v>-87620830</v>
      </c>
      <c r="I26" s="1" t="s">
        <v>307</v>
      </c>
      <c r="J26" s="1">
        <v>3981326000</v>
      </c>
      <c r="K26" s="1">
        <v>15391721</v>
      </c>
      <c r="L26" s="1" t="e">
        <f ca="1"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307</v>
      </c>
      <c r="G27" s="1">
        <v>-22362702</v>
      </c>
      <c r="H27" s="1">
        <v>-113445734</v>
      </c>
      <c r="I27" s="1" t="s">
        <v>307</v>
      </c>
      <c r="J27" s="1">
        <v>3981326000</v>
      </c>
      <c r="K27" s="1">
        <v>15391721</v>
      </c>
      <c r="L27" s="1" t="e">
        <f ca="1"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307</v>
      </c>
      <c r="G28" s="1">
        <v>-25738765</v>
      </c>
      <c r="H28" s="1">
        <v>-136501773</v>
      </c>
      <c r="I28" s="1" t="s">
        <v>307</v>
      </c>
      <c r="J28" s="1">
        <v>3981326000</v>
      </c>
      <c r="K28" s="1">
        <v>15391721</v>
      </c>
      <c r="L28" s="1" t="e">
        <f ca="1"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307</v>
      </c>
      <c r="G29" s="1">
        <v>-37747255</v>
      </c>
      <c r="H29" s="1">
        <v>-157253156</v>
      </c>
      <c r="I29" s="1" t="s">
        <v>307</v>
      </c>
      <c r="J29" s="1">
        <v>3981326000</v>
      </c>
      <c r="K29" s="1">
        <v>15391721</v>
      </c>
      <c r="L29" s="1" t="e">
        <f ca="1"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307</v>
      </c>
      <c r="G30" s="1">
        <v>-22865206</v>
      </c>
      <c r="H30" s="1">
        <v>-166480247</v>
      </c>
      <c r="I30" s="1" t="s">
        <v>307</v>
      </c>
      <c r="J30" s="1">
        <v>3981326000</v>
      </c>
      <c r="K30" s="1">
        <v>15391721</v>
      </c>
      <c r="L30" s="1" t="e">
        <f ca="1"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307</v>
      </c>
      <c r="G31" s="1">
        <v>-19658257</v>
      </c>
      <c r="H31" s="1">
        <v>-158177063</v>
      </c>
      <c r="I31" s="1" t="s">
        <v>307</v>
      </c>
      <c r="J31" s="1">
        <v>3981326000</v>
      </c>
      <c r="K31" s="1">
        <v>15391721</v>
      </c>
      <c r="L31" s="1" t="e">
        <f ca="1"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307</v>
      </c>
      <c r="G32" s="1">
        <v>-38676922</v>
      </c>
      <c r="H32" s="1">
        <v>-160751562</v>
      </c>
      <c r="I32" s="1" t="s">
        <v>307</v>
      </c>
      <c r="J32" s="1">
        <v>3981326000</v>
      </c>
      <c r="K32" s="1">
        <v>15391721</v>
      </c>
      <c r="L32" s="1" t="e">
        <f ca="1"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307</v>
      </c>
      <c r="G33" s="1">
        <v>-36472447</v>
      </c>
      <c r="H33" s="1">
        <v>-158762051</v>
      </c>
      <c r="I33" s="1" t="s">
        <v>307</v>
      </c>
      <c r="J33" s="1">
        <v>3981326000</v>
      </c>
      <c r="K33" s="1">
        <v>15391721</v>
      </c>
      <c r="L33" s="1" t="e">
        <f ca="1"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307</v>
      </c>
      <c r="G34" s="1">
        <v>-20356371</v>
      </c>
      <c r="H34" s="1">
        <v>-155309264</v>
      </c>
      <c r="I34" s="1" t="s">
        <v>307</v>
      </c>
      <c r="J34" s="1">
        <v>3981326000</v>
      </c>
      <c r="K34" s="1">
        <v>15391721</v>
      </c>
      <c r="L34" s="1" t="e">
        <f ca="1"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307</v>
      </c>
      <c r="G35" s="1">
        <v>-21078448</v>
      </c>
      <c r="H35" s="1">
        <v>-154026853</v>
      </c>
      <c r="I35" s="1" t="s">
        <v>307</v>
      </c>
      <c r="J35" s="1">
        <v>3981326000</v>
      </c>
      <c r="K35" s="1">
        <v>15391721</v>
      </c>
      <c r="L35" s="1" t="e">
        <f ca="1"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307</v>
      </c>
      <c r="G36" s="1">
        <v>-22569832</v>
      </c>
      <c r="H36" s="1">
        <v>-157290941</v>
      </c>
      <c r="I36" s="1" t="s">
        <v>307</v>
      </c>
      <c r="J36" s="1">
        <v>3981326000</v>
      </c>
      <c r="K36" s="1">
        <v>15391721</v>
      </c>
      <c r="L36" s="1" t="e">
        <f ca="1"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307</v>
      </c>
      <c r="G37" s="1">
        <v>-20419732</v>
      </c>
      <c r="H37" s="1">
        <v>-159269162</v>
      </c>
      <c r="I37" s="1" t="s">
        <v>307</v>
      </c>
      <c r="J37" s="1">
        <v>3981326000</v>
      </c>
      <c r="K37" s="1">
        <v>15391721</v>
      </c>
      <c r="L37" s="1" t="e">
        <f ca="1"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307</v>
      </c>
      <c r="G38" s="1">
        <v>-22255105</v>
      </c>
      <c r="H38" s="1">
        <v>-158659061</v>
      </c>
      <c r="I38" s="1" t="s">
        <v>307</v>
      </c>
      <c r="J38" s="1">
        <v>3981326000</v>
      </c>
      <c r="K38" s="1">
        <v>15391721</v>
      </c>
      <c r="L38" s="1" t="e">
        <f ca="1"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307</v>
      </c>
      <c r="G39" s="1">
        <v>-20371348</v>
      </c>
      <c r="H39" s="1">
        <v>-179030409</v>
      </c>
      <c r="I39" s="1" t="s">
        <v>307</v>
      </c>
      <c r="J39" s="1">
        <v>3981326000</v>
      </c>
      <c r="K39" s="1">
        <v>15391721</v>
      </c>
      <c r="L39" s="1" t="e">
        <f ca="1"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307</v>
      </c>
      <c r="G40" s="1">
        <v>-35020231</v>
      </c>
      <c r="H40" s="1">
        <v>-193679292</v>
      </c>
      <c r="I40" s="1" t="s">
        <v>307</v>
      </c>
      <c r="J40" s="1">
        <v>3981326000</v>
      </c>
      <c r="K40" s="1">
        <v>15391721</v>
      </c>
      <c r="L40" s="1" t="e">
        <f ca="1"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307</v>
      </c>
      <c r="G41" s="1">
        <v>-23128785</v>
      </c>
      <c r="H41" s="1">
        <v>-199354295</v>
      </c>
      <c r="I41" s="1" t="s">
        <v>307</v>
      </c>
      <c r="J41" s="1">
        <v>3981326000</v>
      </c>
      <c r="K41" s="1">
        <v>15391721</v>
      </c>
      <c r="L41" s="1" t="e">
        <f ca="1"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307</v>
      </c>
      <c r="G42" s="1">
        <v>-42634978</v>
      </c>
      <c r="H42" s="1">
        <v>-198504117</v>
      </c>
      <c r="I42" s="1" t="s">
        <v>307</v>
      </c>
      <c r="J42" s="1">
        <v>3981326000</v>
      </c>
      <c r="K42" s="1">
        <v>15391721</v>
      </c>
      <c r="L42" s="1" t="e">
        <f ca="1"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ca="1"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ca="1"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ca="1"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ca="1"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ca="1"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ca="1"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ca="1"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ca="1"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ca="1"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ca="1"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ca="1"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ca="1"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ca="1"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ca="1"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ca="1"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ca="1"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ca="1"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ca="1"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ca="1"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ca="1"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ca="1"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ca="1"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 ca="1"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308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ca="1"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306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ca="1"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ca="1"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ca="1"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ca="1"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ca="1"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ca="1"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ca="1"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ca="1"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ca="1"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ca="1"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ca="1"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ca="1"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ca="1"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 ca="1"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308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24" t="s">
        <v>416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ca="1"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306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ca="1"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ca="1"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ca="1"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ca="1"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ca="1"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ca="1"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ca="1"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ca="1"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ca="1"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ca="1"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ca="1"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ca="1"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ca="1"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ca="1"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ca="1"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ca="1"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ca="1"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ca="1"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ca="1"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ca="1"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2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ca="1"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2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ca="1"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2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ca="1"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2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ca="1"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2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ca="1"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 ca="1"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308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417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ca="1"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306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ca="1"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ca="1"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ca="1"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ca="1"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ca="1"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ca="1"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ca="1"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ca="1"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ca="1"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ca="1"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ca="1"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ca="1"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ca="1"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ca="1"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ca="1"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ca="1"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ca="1"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ca="1"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ca="1"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ca="1"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2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ca="1"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2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ca="1"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2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ca="1"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2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ca="1"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2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ca="1"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2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ca="1"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2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ca="1"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2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ca="1"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2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ca="1"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 ca="1"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308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368</v>
      </c>
    </row>
    <row r="2" ht="201" customHeight="1"/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379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306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307</v>
      </c>
      <c r="G15" s="1">
        <v>-327</v>
      </c>
      <c r="H15" s="1">
        <v>4702</v>
      </c>
      <c r="I15" s="1" t="s">
        <v>307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307</v>
      </c>
      <c r="G16" s="1">
        <v>-340</v>
      </c>
      <c r="H16" s="1">
        <v>3530</v>
      </c>
      <c r="I16" s="1" t="s">
        <v>307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307</v>
      </c>
      <c r="G17" s="1">
        <v>-630</v>
      </c>
      <c r="H17" s="1">
        <v>2659</v>
      </c>
      <c r="I17" s="1" t="s">
        <v>307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307</v>
      </c>
      <c r="G18" s="1">
        <v>-367</v>
      </c>
      <c r="H18" s="1">
        <v>1540</v>
      </c>
      <c r="I18" s="1" t="s">
        <v>307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307</v>
      </c>
      <c r="G19" s="1">
        <v>-475</v>
      </c>
      <c r="H19" s="1">
        <v>296</v>
      </c>
      <c r="I19" s="1" t="s">
        <v>307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307</v>
      </c>
      <c r="G20" s="1">
        <v>-366</v>
      </c>
      <c r="H20" s="1">
        <v>-731</v>
      </c>
      <c r="I20" s="1" t="s">
        <v>307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307</v>
      </c>
      <c r="G21" s="1">
        <v>-422</v>
      </c>
      <c r="H21" s="1">
        <v>-1936</v>
      </c>
      <c r="I21" s="1" t="s">
        <v>307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307</v>
      </c>
      <c r="G22" s="1">
        <v>-702</v>
      </c>
      <c r="H22" s="1">
        <v>-156</v>
      </c>
      <c r="I22" s="1" t="s">
        <v>307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 ca="1"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307</v>
      </c>
      <c r="G38" s="1">
        <v>-544</v>
      </c>
      <c r="H38" s="1">
        <v>-16</v>
      </c>
      <c r="I38" s="1" t="s">
        <v>307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307</v>
      </c>
      <c r="G39" s="1">
        <v>-406</v>
      </c>
      <c r="H39" s="1">
        <v>-413</v>
      </c>
      <c r="I39" s="1" t="s">
        <v>307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307</v>
      </c>
      <c r="G40" s="1">
        <v>-351</v>
      </c>
      <c r="H40" s="1">
        <v>-780</v>
      </c>
      <c r="I40" s="1" t="s">
        <v>307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307</v>
      </c>
      <c r="G41" s="1">
        <v>-332</v>
      </c>
      <c r="H41" s="1">
        <v>-1141</v>
      </c>
      <c r="I41" s="1" t="s">
        <v>307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307</v>
      </c>
      <c r="G42" s="1">
        <v>-667</v>
      </c>
      <c r="H42" s="1">
        <v>-1516</v>
      </c>
      <c r="I42" s="1" t="s">
        <v>307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307</v>
      </c>
      <c r="G43" s="1">
        <v>-381</v>
      </c>
      <c r="H43" s="1">
        <v>-1927</v>
      </c>
      <c r="I43" s="1" t="s">
        <v>307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307</v>
      </c>
      <c r="G44" s="1">
        <v>-438</v>
      </c>
      <c r="H44" s="1">
        <v>-2343</v>
      </c>
      <c r="I44" s="1" t="s">
        <v>307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307</v>
      </c>
      <c r="G45" s="1">
        <v>-643</v>
      </c>
      <c r="H45" s="1">
        <v>-2680</v>
      </c>
      <c r="I45" s="1" t="s">
        <v>307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307</v>
      </c>
      <c r="G46" s="1">
        <v>-390</v>
      </c>
      <c r="H46" s="1">
        <v>-2838</v>
      </c>
      <c r="I46" s="1" t="s">
        <v>307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307</v>
      </c>
      <c r="G47" s="1">
        <v>-335</v>
      </c>
      <c r="H47" s="1">
        <v>-2767</v>
      </c>
      <c r="I47" s="1" t="s">
        <v>307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307</v>
      </c>
      <c r="G48" s="1">
        <v>-659</v>
      </c>
      <c r="H48" s="1">
        <v>-2740</v>
      </c>
      <c r="I48" s="1" t="s">
        <v>307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307</v>
      </c>
      <c r="G49" s="1">
        <v>-622</v>
      </c>
      <c r="H49" s="1">
        <v>-2706</v>
      </c>
      <c r="I49" s="1" t="s">
        <v>307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307</v>
      </c>
      <c r="G50" s="1">
        <v>-34768</v>
      </c>
      <c r="H50" s="1">
        <v>-37139</v>
      </c>
      <c r="I50" s="1" t="s">
        <v>307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307</v>
      </c>
      <c r="G51" s="1">
        <v>-36001</v>
      </c>
      <c r="H51" s="1">
        <v>-65669</v>
      </c>
      <c r="I51" s="1" t="s">
        <v>307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307</v>
      </c>
      <c r="G52" s="1">
        <v>-38548</v>
      </c>
      <c r="H52" s="1">
        <v>-103888</v>
      </c>
      <c r="I52" s="1" t="s">
        <v>307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307</v>
      </c>
      <c r="G53" s="1">
        <v>-34876</v>
      </c>
      <c r="H53" s="1">
        <v>-138450</v>
      </c>
      <c r="I53" s="1" t="s">
        <v>307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307</v>
      </c>
      <c r="G54" s="1">
        <v>-38011</v>
      </c>
      <c r="H54" s="1">
        <v>-176071</v>
      </c>
      <c r="I54" s="1" t="s">
        <v>307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307</v>
      </c>
      <c r="G55" s="1">
        <v>-34793</v>
      </c>
      <c r="H55" s="1">
        <v>-210864</v>
      </c>
      <c r="I55" s="1" t="s">
        <v>307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307</v>
      </c>
      <c r="G56" s="1">
        <v>-59812</v>
      </c>
      <c r="H56" s="1">
        <v>-235883</v>
      </c>
      <c r="I56" s="1" t="s">
        <v>307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307</v>
      </c>
      <c r="G57" s="1">
        <v>-39503</v>
      </c>
      <c r="H57" s="1">
        <v>-275088</v>
      </c>
      <c r="I57" s="1" t="s">
        <v>307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307</v>
      </c>
      <c r="G58" s="1">
        <v>-33316</v>
      </c>
      <c r="H58" s="1">
        <v>-273636</v>
      </c>
      <c r="I58" s="1" t="s">
        <v>307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ca="1"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ca="1"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ca="1"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ca="1"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ca="1"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ca="1"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ca="1"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ca="1"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ca="1"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ca="1"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ca="1"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ca="1"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ca="1"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ca="1"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ca="1"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ca="1"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ca="1"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ca="1"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ca="1"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ca="1"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ca="1"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ca="1"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2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ca="1"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2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ca="1"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2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ca="1"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2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ca="1"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2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ca="1"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2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ca="1"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2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ca="1"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ca="1"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ca="1"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307</v>
      </c>
      <c r="G109" s="1">
        <v>-57881</v>
      </c>
      <c r="H109" s="1">
        <v>-13068</v>
      </c>
      <c r="I109" s="1" t="s">
        <v>307</v>
      </c>
      <c r="J109" s="1">
        <v>39000</v>
      </c>
      <c r="K109" s="1">
        <v>147351</v>
      </c>
      <c r="L109" s="1" t="e">
        <f ca="1"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307</v>
      </c>
      <c r="G110" s="1">
        <v>-39069</v>
      </c>
      <c r="H110" s="1">
        <v>-67341</v>
      </c>
      <c r="I110" s="1" t="s">
        <v>307</v>
      </c>
      <c r="J110" s="1">
        <v>34000</v>
      </c>
      <c r="K110" s="1">
        <v>26351</v>
      </c>
      <c r="L110" s="1" t="e">
        <f ca="1"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ca="1"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307</v>
      </c>
      <c r="G112" s="1">
        <v>-58018</v>
      </c>
      <c r="H112" s="1">
        <v>29714</v>
      </c>
      <c r="I112" s="1" t="s">
        <v>307</v>
      </c>
      <c r="J112" s="1">
        <v>34000</v>
      </c>
      <c r="K112" s="1">
        <v>26351</v>
      </c>
      <c r="L112" s="1" t="e">
        <f ca="1"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307</v>
      </c>
      <c r="G113" s="1">
        <v>-38461</v>
      </c>
      <c r="H113" s="1">
        <v>-9995</v>
      </c>
      <c r="I113" s="1" t="s">
        <v>307</v>
      </c>
      <c r="J113" s="1">
        <v>35000</v>
      </c>
      <c r="K113" s="1">
        <v>64351</v>
      </c>
      <c r="L113" s="1" t="e">
        <f ca="1"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307</v>
      </c>
      <c r="G114" s="1">
        <v>-42207</v>
      </c>
      <c r="H114" s="1">
        <v>35900</v>
      </c>
      <c r="I114" s="1" t="s">
        <v>307</v>
      </c>
      <c r="J114" s="1">
        <v>35000</v>
      </c>
      <c r="K114" s="1">
        <v>64351</v>
      </c>
      <c r="L114" s="1" t="e">
        <f ca="1"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ca="1"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307</v>
      </c>
      <c r="G116" s="1">
        <v>-60559</v>
      </c>
      <c r="H116" s="1">
        <v>37082</v>
      </c>
      <c r="I116" s="1" t="s">
        <v>307</v>
      </c>
      <c r="J116" s="1">
        <v>33000</v>
      </c>
      <c r="K116" s="1">
        <v>9351</v>
      </c>
      <c r="L116" s="1" t="e">
        <f ca="1"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307</v>
      </c>
      <c r="G117" s="1">
        <v>-60588</v>
      </c>
      <c r="H117" s="1">
        <v>60586</v>
      </c>
      <c r="I117" s="1" t="s">
        <v>307</v>
      </c>
      <c r="J117" s="1">
        <v>33000</v>
      </c>
      <c r="K117" s="1">
        <v>9351</v>
      </c>
      <c r="L117" s="1" t="e">
        <f ca="1"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ca="1"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ca="1"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ca="1"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ca="1"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ca="1"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ca="1"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ca="1"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ca="1"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 ca="1"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308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368</v>
      </c>
    </row>
    <row r="2" ht="197" customHeight="1"/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ca="1" t="shared" ref="L4:L21" si="0">F4+G4</f>
        <v>0</v>
      </c>
      <c r="N4" s="4">
        <v>43610</v>
      </c>
      <c r="O4" s="5">
        <v>0.93125</v>
      </c>
      <c r="P4" t="s">
        <v>379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306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ca="1"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ca="1"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ca="1"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ca="1"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ca="1"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ca="1"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ca="1"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ca="1"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ca="1"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ca="1"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ca="1"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ca="1"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ca="1"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ca="1"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ca="1"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ca="1"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ca="1"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ca="1"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307</v>
      </c>
      <c r="G24" s="1">
        <v>-617</v>
      </c>
      <c r="H24" s="1">
        <v>7889</v>
      </c>
      <c r="I24" s="1" t="s">
        <v>307</v>
      </c>
      <c r="J24" s="1">
        <v>62000</v>
      </c>
      <c r="K24" s="1">
        <v>320</v>
      </c>
      <c r="L24" s="1" t="e">
        <f ca="1"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307</v>
      </c>
      <c r="G25" s="1">
        <v>-714</v>
      </c>
      <c r="H25" s="1">
        <v>5974</v>
      </c>
      <c r="I25" s="1" t="s">
        <v>307</v>
      </c>
      <c r="J25" s="1">
        <v>62000</v>
      </c>
      <c r="K25" s="1">
        <v>320</v>
      </c>
      <c r="L25" s="1" t="e">
        <f ca="1"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307</v>
      </c>
      <c r="G26" s="1">
        <v>-948</v>
      </c>
      <c r="H26" s="1">
        <v>4509</v>
      </c>
      <c r="I26" s="1" t="s">
        <v>307</v>
      </c>
      <c r="J26" s="1">
        <v>62000</v>
      </c>
      <c r="K26" s="1">
        <v>320</v>
      </c>
      <c r="L26" s="1" t="e">
        <f ca="1"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307</v>
      </c>
      <c r="G27" s="1">
        <v>-632</v>
      </c>
      <c r="H27" s="1">
        <v>2616</v>
      </c>
      <c r="I27" s="1" t="s">
        <v>307</v>
      </c>
      <c r="J27" s="1">
        <v>62000</v>
      </c>
      <c r="K27" s="1">
        <v>320</v>
      </c>
      <c r="L27" s="1" t="e">
        <f ca="1"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307</v>
      </c>
      <c r="G28" s="1">
        <v>-818</v>
      </c>
      <c r="H28" s="1">
        <v>450</v>
      </c>
      <c r="I28" s="1" t="s">
        <v>307</v>
      </c>
      <c r="J28" s="1">
        <v>62000</v>
      </c>
      <c r="K28" s="1">
        <v>320</v>
      </c>
      <c r="L28" s="1" t="e">
        <f ca="1"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307</v>
      </c>
      <c r="G29" s="1">
        <v>-631</v>
      </c>
      <c r="H29" s="1">
        <v>-1135</v>
      </c>
      <c r="I29" s="1" t="s">
        <v>307</v>
      </c>
      <c r="J29" s="1">
        <v>62000</v>
      </c>
      <c r="K29" s="1">
        <v>320</v>
      </c>
      <c r="L29" s="1" t="e">
        <f ca="1"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307</v>
      </c>
      <c r="G30" s="1">
        <v>-727</v>
      </c>
      <c r="H30" s="1">
        <v>-3086</v>
      </c>
      <c r="I30" s="1" t="s">
        <v>307</v>
      </c>
      <c r="J30" s="1">
        <v>62000</v>
      </c>
      <c r="K30" s="1">
        <v>320</v>
      </c>
      <c r="L30" s="1" t="e">
        <f ca="1"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307</v>
      </c>
      <c r="G31" s="1">
        <v>-1210</v>
      </c>
      <c r="H31" s="1">
        <v>-590</v>
      </c>
      <c r="I31" s="1" t="s">
        <v>307</v>
      </c>
      <c r="J31" s="1">
        <v>62000</v>
      </c>
      <c r="K31" s="1">
        <v>320</v>
      </c>
      <c r="L31" s="1" t="e">
        <f ca="1"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ca="1"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ca="1"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ca="1"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ca="1"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ca="1"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ca="1"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ca="1"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ca="1"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ca="1"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ca="1"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ca="1"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ca="1"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ca="1"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ca="1"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ca="1"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307</v>
      </c>
      <c r="G47" s="1">
        <v>-864</v>
      </c>
      <c r="H47" s="1">
        <v>18</v>
      </c>
      <c r="I47" s="1" t="s">
        <v>307</v>
      </c>
      <c r="J47" s="1">
        <v>54000</v>
      </c>
      <c r="K47" s="1">
        <v>-1580</v>
      </c>
      <c r="L47" s="1" t="e">
        <f ca="1"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307</v>
      </c>
      <c r="G48" s="1">
        <v>-645</v>
      </c>
      <c r="H48" s="1">
        <v>-721</v>
      </c>
      <c r="I48" s="1" t="s">
        <v>307</v>
      </c>
      <c r="J48" s="1">
        <v>54000</v>
      </c>
      <c r="K48" s="1">
        <v>-1580</v>
      </c>
      <c r="L48" s="1" t="e">
        <f ca="1"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307</v>
      </c>
      <c r="G49" s="1">
        <v>-558</v>
      </c>
      <c r="H49" s="1">
        <v>-1354</v>
      </c>
      <c r="I49" s="1" t="s">
        <v>307</v>
      </c>
      <c r="J49" s="1">
        <v>54000</v>
      </c>
      <c r="K49" s="1">
        <v>-1580</v>
      </c>
      <c r="L49" s="1" t="e">
        <f ca="1"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307</v>
      </c>
      <c r="G50" s="1">
        <v>-527</v>
      </c>
      <c r="H50" s="1">
        <v>-1900</v>
      </c>
      <c r="I50" s="1" t="s">
        <v>307</v>
      </c>
      <c r="J50" s="1">
        <v>54000</v>
      </c>
      <c r="K50" s="1">
        <v>-1580</v>
      </c>
      <c r="L50" s="1" t="e">
        <f ca="1"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307</v>
      </c>
      <c r="G51" s="1">
        <v>-1060</v>
      </c>
      <c r="H51" s="1">
        <v>-2513</v>
      </c>
      <c r="I51" s="1" t="s">
        <v>307</v>
      </c>
      <c r="J51" s="1">
        <v>54000</v>
      </c>
      <c r="K51" s="1">
        <v>-1580</v>
      </c>
      <c r="L51" s="1" t="e">
        <f ca="1"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307</v>
      </c>
      <c r="G52" s="1">
        <v>-605</v>
      </c>
      <c r="H52" s="1">
        <v>-3157</v>
      </c>
      <c r="I52" s="1" t="s">
        <v>307</v>
      </c>
      <c r="J52" s="1">
        <v>54000</v>
      </c>
      <c r="K52" s="1">
        <v>-1580</v>
      </c>
      <c r="L52" s="1" t="e">
        <f ca="1"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307</v>
      </c>
      <c r="G53" s="1">
        <v>-697</v>
      </c>
      <c r="H53" s="1">
        <v>-3734</v>
      </c>
      <c r="I53" s="1" t="s">
        <v>307</v>
      </c>
      <c r="J53" s="1">
        <v>54000</v>
      </c>
      <c r="K53" s="1">
        <v>-1580</v>
      </c>
      <c r="L53" s="1" t="e">
        <f ca="1"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307</v>
      </c>
      <c r="G54" s="1">
        <v>-1023</v>
      </c>
      <c r="H54" s="1">
        <v>-4260</v>
      </c>
      <c r="I54" s="1" t="s">
        <v>307</v>
      </c>
      <c r="J54" s="1">
        <v>54000</v>
      </c>
      <c r="K54" s="1">
        <v>-1580</v>
      </c>
      <c r="L54" s="1" t="e">
        <f ca="1"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307</v>
      </c>
      <c r="G55" s="1">
        <v>-620</v>
      </c>
      <c r="H55" s="1">
        <v>-4511</v>
      </c>
      <c r="I55" s="1" t="s">
        <v>307</v>
      </c>
      <c r="J55" s="1">
        <v>54000</v>
      </c>
      <c r="K55" s="1">
        <v>-1580</v>
      </c>
      <c r="L55" s="1" t="e">
        <f ca="1"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307</v>
      </c>
      <c r="G56" s="1">
        <v>-533</v>
      </c>
      <c r="H56" s="1">
        <v>-4287</v>
      </c>
      <c r="I56" s="1" t="s">
        <v>307</v>
      </c>
      <c r="J56" s="1">
        <v>54000</v>
      </c>
      <c r="K56" s="1">
        <v>-1580</v>
      </c>
      <c r="L56" s="1" t="e">
        <f ca="1"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307</v>
      </c>
      <c r="G57" s="1">
        <v>-1048</v>
      </c>
      <c r="H57" s="1">
        <v>-4356</v>
      </c>
      <c r="I57" s="1" t="s">
        <v>307</v>
      </c>
      <c r="J57" s="1">
        <v>54000</v>
      </c>
      <c r="K57" s="1">
        <v>-1580</v>
      </c>
      <c r="L57" s="1" t="e">
        <f ca="1"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307</v>
      </c>
      <c r="G58" s="1">
        <v>-988</v>
      </c>
      <c r="H58" s="1">
        <v>-4302</v>
      </c>
      <c r="I58" s="1" t="s">
        <v>307</v>
      </c>
      <c r="J58" s="1">
        <v>54000</v>
      </c>
      <c r="K58" s="1">
        <v>-1580</v>
      </c>
      <c r="L58" s="1" t="e">
        <f ca="1"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307</v>
      </c>
      <c r="G59" s="1">
        <v>-55219</v>
      </c>
      <c r="H59" s="1">
        <v>-58876</v>
      </c>
      <c r="I59" s="1" t="s">
        <v>307</v>
      </c>
      <c r="J59" s="1">
        <v>54000</v>
      </c>
      <c r="K59" s="1">
        <v>39820</v>
      </c>
      <c r="L59" s="1" t="e">
        <f ca="1"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307</v>
      </c>
      <c r="G60" s="1">
        <v>-57178</v>
      </c>
      <c r="H60" s="1">
        <v>-104301</v>
      </c>
      <c r="I60" s="1" t="s">
        <v>307</v>
      </c>
      <c r="J60" s="1">
        <v>54000</v>
      </c>
      <c r="K60" s="1">
        <v>39820</v>
      </c>
      <c r="L60" s="1" t="e">
        <f ca="1"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307</v>
      </c>
      <c r="G61" s="1">
        <v>-61224</v>
      </c>
      <c r="H61" s="1">
        <v>-165002</v>
      </c>
      <c r="I61" s="1" t="s">
        <v>307</v>
      </c>
      <c r="J61" s="1">
        <v>54000</v>
      </c>
      <c r="K61" s="1">
        <v>39820</v>
      </c>
      <c r="L61" s="1" t="e">
        <f ca="1"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307</v>
      </c>
      <c r="G62" s="1">
        <v>-55391</v>
      </c>
      <c r="H62" s="1">
        <v>-219893</v>
      </c>
      <c r="I62" s="1" t="s">
        <v>307</v>
      </c>
      <c r="J62" s="1">
        <v>54000</v>
      </c>
      <c r="K62" s="1">
        <v>39820</v>
      </c>
      <c r="L62" s="1" t="e">
        <f ca="1"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307</v>
      </c>
      <c r="G63" s="1">
        <v>-60370</v>
      </c>
      <c r="H63" s="1">
        <v>-279643</v>
      </c>
      <c r="I63" s="1" t="s">
        <v>307</v>
      </c>
      <c r="J63" s="1">
        <v>54000</v>
      </c>
      <c r="K63" s="1">
        <v>39820</v>
      </c>
      <c r="L63" s="1" t="e">
        <f ca="1"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307</v>
      </c>
      <c r="G64" s="1">
        <v>-55260</v>
      </c>
      <c r="H64" s="1">
        <v>-334903</v>
      </c>
      <c r="I64" s="1" t="s">
        <v>307</v>
      </c>
      <c r="J64" s="1">
        <v>54000</v>
      </c>
      <c r="K64" s="1">
        <v>39820</v>
      </c>
      <c r="L64" s="1" t="e">
        <f ca="1"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307</v>
      </c>
      <c r="G65" s="1">
        <v>-94997</v>
      </c>
      <c r="H65" s="1">
        <v>-374640</v>
      </c>
      <c r="I65" s="1" t="s">
        <v>307</v>
      </c>
      <c r="J65" s="1">
        <v>54000</v>
      </c>
      <c r="K65" s="1">
        <v>39820</v>
      </c>
      <c r="L65" s="1" t="e">
        <f ca="1"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307</v>
      </c>
      <c r="G66" s="1">
        <v>-62740</v>
      </c>
      <c r="H66" s="1">
        <v>-436907</v>
      </c>
      <c r="I66" s="1" t="s">
        <v>307</v>
      </c>
      <c r="J66" s="1">
        <v>54000</v>
      </c>
      <c r="K66" s="1">
        <v>39820</v>
      </c>
      <c r="L66" s="1" t="e">
        <f ca="1"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307</v>
      </c>
      <c r="G67" s="1">
        <v>-52913</v>
      </c>
      <c r="H67" s="1">
        <v>-434601</v>
      </c>
      <c r="I67" s="1" t="s">
        <v>307</v>
      </c>
      <c r="J67" s="1">
        <v>54000</v>
      </c>
      <c r="K67" s="1">
        <v>39820</v>
      </c>
      <c r="L67" s="1" t="e">
        <f ca="1"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ca="1"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ca="1"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ca="1"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ca="1"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ca="1"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ca="1"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ca="1"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ca="1"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ca="1"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ca="1"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ca="1"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ca="1"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ca="1"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ca="1"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ca="1"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ca="1"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ca="1"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ca="1"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ca="1"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ca="1"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ca="1"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ca="1"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ca="1"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ca="1"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ca="1"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ca="1"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ca="1"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ca="1"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ca="1"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ca="1"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ca="1"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ca="1"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ca="1"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ca="1"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ca="1"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ca="1"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ca="1"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ca="1"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ca="1"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ca="1"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ca="1"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2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ca="1"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2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ca="1"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2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ca="1"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2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ca="1"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2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ca="1"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2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ca="1"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2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ca="1"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ca="1"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ca="1"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307</v>
      </c>
      <c r="G118" s="1">
        <v>-84596</v>
      </c>
      <c r="H118" s="1">
        <v>-23197</v>
      </c>
      <c r="I118" s="1" t="s">
        <v>307</v>
      </c>
      <c r="J118" s="1">
        <v>57000</v>
      </c>
      <c r="K118" s="1">
        <v>115820</v>
      </c>
      <c r="L118" s="1" t="e">
        <f ca="1"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307</v>
      </c>
      <c r="G119" s="1">
        <v>-62407</v>
      </c>
      <c r="H119" s="1">
        <v>-104018</v>
      </c>
      <c r="I119" s="1" t="s">
        <v>307</v>
      </c>
      <c r="J119" s="1">
        <v>56000</v>
      </c>
      <c r="K119" s="1">
        <v>92820</v>
      </c>
      <c r="L119" s="1" t="e">
        <f ca="1"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ca="1"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307</v>
      </c>
      <c r="G121" s="1">
        <v>-95561</v>
      </c>
      <c r="H121" s="1">
        <v>31904</v>
      </c>
      <c r="I121" s="1" t="s">
        <v>307</v>
      </c>
      <c r="J121" s="1">
        <v>56000</v>
      </c>
      <c r="K121" s="1">
        <v>92820</v>
      </c>
      <c r="L121" s="1" t="e">
        <f ca="1"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307</v>
      </c>
      <c r="G122" s="1">
        <v>-62637</v>
      </c>
      <c r="H122" s="1">
        <v>-33526</v>
      </c>
      <c r="I122" s="1" t="s">
        <v>307</v>
      </c>
      <c r="J122" s="1">
        <v>57000</v>
      </c>
      <c r="K122" s="1">
        <v>128820</v>
      </c>
      <c r="L122" s="1" t="e">
        <f ca="1"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307</v>
      </c>
      <c r="G123" s="1">
        <v>-68738</v>
      </c>
      <c r="H123" s="1">
        <v>44718</v>
      </c>
      <c r="I123" s="1" t="s">
        <v>307</v>
      </c>
      <c r="J123" s="1">
        <v>57000</v>
      </c>
      <c r="K123" s="1">
        <v>128820</v>
      </c>
      <c r="L123" s="1" t="e">
        <f ca="1"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ca="1"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307</v>
      </c>
      <c r="G125" s="1">
        <v>-110108</v>
      </c>
      <c r="H125" s="1">
        <v>29892</v>
      </c>
      <c r="I125" s="1" t="s">
        <v>307</v>
      </c>
      <c r="J125" s="1">
        <v>60000</v>
      </c>
      <c r="K125" s="1">
        <v>207820</v>
      </c>
      <c r="L125" s="1" t="e">
        <f ca="1"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307</v>
      </c>
      <c r="G126" s="1">
        <v>-110160</v>
      </c>
      <c r="H126" s="1">
        <v>52796</v>
      </c>
      <c r="I126" s="1" t="s">
        <v>307</v>
      </c>
      <c r="J126" s="1">
        <v>60000</v>
      </c>
      <c r="K126" s="1">
        <v>207820</v>
      </c>
      <c r="L126" s="1" t="e">
        <f ca="1"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ca="1"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ca="1"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ca="1"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ca="1"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ca="1"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ca="1"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ca="1"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ca="1"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ca="1"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 ca="1"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308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368</v>
      </c>
    </row>
    <row r="2" ht="180" customHeight="1"/>
    <row r="3" ht="40.5" spans="1:17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t="s">
        <v>2</v>
      </c>
      <c r="O3" t="s">
        <v>369</v>
      </c>
      <c r="P3" t="s">
        <v>370</v>
      </c>
      <c r="Q3" t="s">
        <v>371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N4" t="s">
        <v>306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ca="1"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ca="1"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ca="1"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ca="1"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ca="1"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ca="1"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ca="1"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ca="1"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ca="1"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ca="1"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ca="1"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ca="1"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ca="1"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ca="1"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ca="1"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ca="1"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ca="1"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ca="1"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ca="1"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ca="1"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ca="1"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ca="1"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ca="1"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307</v>
      </c>
      <c r="G31" s="1">
        <v>-137</v>
      </c>
      <c r="H31" s="1">
        <v>2057</v>
      </c>
      <c r="I31" s="1" t="s">
        <v>307</v>
      </c>
      <c r="J31" s="1">
        <v>153000</v>
      </c>
      <c r="K31" s="1">
        <v>78</v>
      </c>
      <c r="L31" s="1" t="e">
        <f ca="1"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307</v>
      </c>
      <c r="G32" s="1">
        <v>-189</v>
      </c>
      <c r="H32" s="1">
        <v>1539</v>
      </c>
      <c r="I32" s="1" t="s">
        <v>307</v>
      </c>
      <c r="J32" s="1">
        <v>153000</v>
      </c>
      <c r="K32" s="1">
        <v>78</v>
      </c>
      <c r="L32" s="1" t="e">
        <f ca="1"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307</v>
      </c>
      <c r="G33" s="1">
        <v>-312</v>
      </c>
      <c r="H33" s="1">
        <v>1193</v>
      </c>
      <c r="I33" s="1" t="s">
        <v>307</v>
      </c>
      <c r="J33" s="1">
        <v>153000</v>
      </c>
      <c r="K33" s="1">
        <v>78</v>
      </c>
      <c r="L33" s="1" t="e">
        <f ca="1"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307</v>
      </c>
      <c r="G34" s="1">
        <v>-156</v>
      </c>
      <c r="H34" s="1">
        <v>682</v>
      </c>
      <c r="I34" s="1" t="s">
        <v>307</v>
      </c>
      <c r="J34" s="1">
        <v>153000</v>
      </c>
      <c r="K34" s="1">
        <v>78</v>
      </c>
      <c r="L34" s="1" t="e">
        <f ca="1"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307</v>
      </c>
      <c r="G35" s="1">
        <v>-201</v>
      </c>
      <c r="H35" s="1">
        <v>154</v>
      </c>
      <c r="I35" s="1" t="s">
        <v>307</v>
      </c>
      <c r="J35" s="1">
        <v>153000</v>
      </c>
      <c r="K35" s="1">
        <v>78</v>
      </c>
      <c r="L35" s="1" t="e">
        <f ca="1"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307</v>
      </c>
      <c r="G36" s="1">
        <v>-155</v>
      </c>
      <c r="H36" s="1">
        <v>-294</v>
      </c>
      <c r="I36" s="1" t="s">
        <v>307</v>
      </c>
      <c r="J36" s="1">
        <v>153000</v>
      </c>
      <c r="K36" s="1">
        <v>78</v>
      </c>
      <c r="L36" s="1" t="e">
        <f ca="1"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307</v>
      </c>
      <c r="G37" s="1">
        <v>-179</v>
      </c>
      <c r="H37" s="1">
        <v>-772</v>
      </c>
      <c r="I37" s="1" t="s">
        <v>307</v>
      </c>
      <c r="J37" s="1">
        <v>153000</v>
      </c>
      <c r="K37" s="1">
        <v>78</v>
      </c>
      <c r="L37" s="1" t="e">
        <f ca="1"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307</v>
      </c>
      <c r="G38" s="1">
        <v>-298</v>
      </c>
      <c r="H38" s="1">
        <v>-16</v>
      </c>
      <c r="I38" s="1" t="s">
        <v>307</v>
      </c>
      <c r="J38" s="1">
        <v>153000</v>
      </c>
      <c r="K38" s="1">
        <v>78</v>
      </c>
      <c r="L38" s="1" t="e">
        <f ca="1"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ca="1"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ca="1"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ca="1"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ca="1"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ca="1"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ca="1"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ca="1"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ca="1"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ca="1"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ca="1"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ca="1"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ca="1"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ca="1"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ca="1"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307</v>
      </c>
      <c r="G54" s="1">
        <v>-239</v>
      </c>
      <c r="H54" s="1">
        <v>-2</v>
      </c>
      <c r="I54" s="1" t="s">
        <v>307</v>
      </c>
      <c r="J54" s="1">
        <v>150000</v>
      </c>
      <c r="K54" s="1">
        <v>82</v>
      </c>
      <c r="L54" s="1" t="e">
        <f ca="1"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307</v>
      </c>
      <c r="G55" s="1">
        <v>-179</v>
      </c>
      <c r="H55" s="1">
        <v>-192</v>
      </c>
      <c r="I55" s="1" t="s">
        <v>307</v>
      </c>
      <c r="J55" s="1">
        <v>150000</v>
      </c>
      <c r="K55" s="1">
        <v>82</v>
      </c>
      <c r="L55" s="1" t="e">
        <f ca="1"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307</v>
      </c>
      <c r="G56" s="1">
        <v>-155</v>
      </c>
      <c r="H56" s="1">
        <v>-363</v>
      </c>
      <c r="I56" s="1" t="s">
        <v>307</v>
      </c>
      <c r="J56" s="1">
        <v>150000</v>
      </c>
      <c r="K56" s="1">
        <v>82</v>
      </c>
      <c r="L56" s="1" t="e">
        <f ca="1"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307</v>
      </c>
      <c r="G57" s="1">
        <v>-146</v>
      </c>
      <c r="H57" s="1">
        <v>-526</v>
      </c>
      <c r="I57" s="1" t="s">
        <v>307</v>
      </c>
      <c r="J57" s="1">
        <v>150000</v>
      </c>
      <c r="K57" s="1">
        <v>82</v>
      </c>
      <c r="L57" s="1" t="e">
        <f ca="1"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307</v>
      </c>
      <c r="G58" s="1">
        <v>-294</v>
      </c>
      <c r="H58" s="1">
        <v>-689</v>
      </c>
      <c r="I58" s="1" t="s">
        <v>307</v>
      </c>
      <c r="J58" s="1">
        <v>150000</v>
      </c>
      <c r="K58" s="1">
        <v>82</v>
      </c>
      <c r="L58" s="1" t="e">
        <f ca="1"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307</v>
      </c>
      <c r="G59" s="1">
        <v>-120</v>
      </c>
      <c r="H59" s="1">
        <v>-821</v>
      </c>
      <c r="I59" s="1" t="s">
        <v>307</v>
      </c>
      <c r="J59" s="1">
        <v>150000</v>
      </c>
      <c r="K59" s="1">
        <v>82</v>
      </c>
      <c r="L59" s="1" t="e">
        <f ca="1"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307</v>
      </c>
      <c r="G60" s="1">
        <v>-193</v>
      </c>
      <c r="H60" s="1">
        <v>-1027</v>
      </c>
      <c r="I60" s="1" t="s">
        <v>307</v>
      </c>
      <c r="J60" s="1">
        <v>150000</v>
      </c>
      <c r="K60" s="1">
        <v>82</v>
      </c>
      <c r="L60" s="1" t="e">
        <f ca="1"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307</v>
      </c>
      <c r="G61" s="1">
        <v>-331</v>
      </c>
      <c r="H61" s="1">
        <v>-1181</v>
      </c>
      <c r="I61" s="1" t="s">
        <v>307</v>
      </c>
      <c r="J61" s="1">
        <v>150000</v>
      </c>
      <c r="K61" s="1">
        <v>82</v>
      </c>
      <c r="L61" s="1" t="e">
        <f ca="1"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307</v>
      </c>
      <c r="G62" s="1">
        <v>-172</v>
      </c>
      <c r="H62" s="1">
        <v>-1251</v>
      </c>
      <c r="I62" s="1" t="s">
        <v>307</v>
      </c>
      <c r="J62" s="1">
        <v>150000</v>
      </c>
      <c r="K62" s="1">
        <v>82</v>
      </c>
      <c r="L62" s="1" t="e">
        <f ca="1"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307</v>
      </c>
      <c r="G63" s="1">
        <v>-148</v>
      </c>
      <c r="H63" s="1">
        <v>-1220</v>
      </c>
      <c r="I63" s="1" t="s">
        <v>307</v>
      </c>
      <c r="J63" s="1">
        <v>150000</v>
      </c>
      <c r="K63" s="1">
        <v>82</v>
      </c>
      <c r="L63" s="1" t="e">
        <f ca="1"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307</v>
      </c>
      <c r="G64" s="1">
        <v>-291</v>
      </c>
      <c r="H64" s="1">
        <v>-1208</v>
      </c>
      <c r="I64" s="1" t="s">
        <v>307</v>
      </c>
      <c r="J64" s="1">
        <v>150000</v>
      </c>
      <c r="K64" s="1">
        <v>82</v>
      </c>
      <c r="L64" s="1" t="e">
        <f ca="1"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307</v>
      </c>
      <c r="G65" s="1">
        <v>-131660</v>
      </c>
      <c r="H65" s="1">
        <v>-132579</v>
      </c>
      <c r="I65" s="1" t="s">
        <v>307</v>
      </c>
      <c r="J65" s="1">
        <v>150000</v>
      </c>
      <c r="K65" s="1">
        <v>115845</v>
      </c>
      <c r="L65" s="1" t="e">
        <f ca="1"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307</v>
      </c>
      <c r="G66" s="1">
        <v>-153388</v>
      </c>
      <c r="H66" s="1">
        <v>-285819</v>
      </c>
      <c r="I66" s="1" t="s">
        <v>307</v>
      </c>
      <c r="J66" s="1">
        <v>150000</v>
      </c>
      <c r="K66" s="1">
        <v>115845</v>
      </c>
      <c r="L66" s="1" t="e">
        <f ca="1"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307</v>
      </c>
      <c r="G67" s="1">
        <v>-158829</v>
      </c>
      <c r="H67" s="1">
        <v>-413249</v>
      </c>
      <c r="I67" s="1" t="s">
        <v>307</v>
      </c>
      <c r="J67" s="1">
        <v>150000</v>
      </c>
      <c r="K67" s="1">
        <v>115845</v>
      </c>
      <c r="L67" s="1" t="e">
        <f ca="1"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307</v>
      </c>
      <c r="G68" s="1">
        <v>-170067</v>
      </c>
      <c r="H68" s="1">
        <v>-583123</v>
      </c>
      <c r="I68" s="1" t="s">
        <v>307</v>
      </c>
      <c r="J68" s="1">
        <v>150000</v>
      </c>
      <c r="K68" s="1">
        <v>115845</v>
      </c>
      <c r="L68" s="1" t="e">
        <f ca="1"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307</v>
      </c>
      <c r="G69" s="1">
        <v>-153866</v>
      </c>
      <c r="H69" s="1">
        <v>-736851</v>
      </c>
      <c r="I69" s="1" t="s">
        <v>307</v>
      </c>
      <c r="J69" s="1">
        <v>150000</v>
      </c>
      <c r="K69" s="1">
        <v>115845</v>
      </c>
      <c r="L69" s="1" t="e">
        <f ca="1"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307</v>
      </c>
      <c r="G70" s="1">
        <v>-167696</v>
      </c>
      <c r="H70" s="1">
        <v>-904375</v>
      </c>
      <c r="I70" s="1" t="s">
        <v>307</v>
      </c>
      <c r="J70" s="1">
        <v>150000</v>
      </c>
      <c r="K70" s="1">
        <v>115845</v>
      </c>
      <c r="L70" s="1" t="e">
        <f ca="1"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307</v>
      </c>
      <c r="G71" s="1">
        <v>-153501</v>
      </c>
      <c r="H71" s="1">
        <v>-1057876</v>
      </c>
      <c r="I71" s="1" t="s">
        <v>307</v>
      </c>
      <c r="J71" s="1">
        <v>150000</v>
      </c>
      <c r="K71" s="1">
        <v>115845</v>
      </c>
      <c r="L71" s="1" t="e">
        <f ca="1"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307</v>
      </c>
      <c r="G72" s="1">
        <v>-263882</v>
      </c>
      <c r="H72" s="1">
        <v>-1168257</v>
      </c>
      <c r="I72" s="1" t="s">
        <v>307</v>
      </c>
      <c r="J72" s="1">
        <v>150000</v>
      </c>
      <c r="K72" s="1">
        <v>115845</v>
      </c>
      <c r="L72" s="1" t="e">
        <f ca="1"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307</v>
      </c>
      <c r="G73" s="1">
        <v>-174277</v>
      </c>
      <c r="H73" s="1">
        <v>-1211017</v>
      </c>
      <c r="I73" s="1" t="s">
        <v>307</v>
      </c>
      <c r="J73" s="1">
        <v>150000</v>
      </c>
      <c r="K73" s="1">
        <v>115845</v>
      </c>
      <c r="L73" s="1" t="e">
        <f ca="1"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307</v>
      </c>
      <c r="G74" s="1">
        <v>-146982</v>
      </c>
      <c r="H74" s="1">
        <v>-1204611</v>
      </c>
      <c r="I74" s="1" t="s">
        <v>307</v>
      </c>
      <c r="J74" s="1">
        <v>150000</v>
      </c>
      <c r="K74" s="1">
        <v>115845</v>
      </c>
      <c r="L74" s="1" t="e">
        <f ca="1"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ca="1"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ca="1"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ca="1"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ca="1"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ca="1"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ca="1"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ca="1"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ca="1"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ca="1"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ca="1"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ca="1"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ca="1"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ca="1"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ca="1"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ca="1"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ca="1"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ca="1"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ca="1"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ca="1"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ca="1"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ca="1"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ca="1"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ca="1"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ca="1"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ca="1"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ca="1"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ca="1"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ca="1"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ca="1"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ca="1"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ca="1"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ca="1"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ca="1"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ca="1"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ca="1"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ca="1"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ca="1"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ca="1"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ca="1"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ca="1"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2">
        <v>-179490</v>
      </c>
      <c r="H116" s="1">
        <v>88378</v>
      </c>
      <c r="I116" s="1">
        <v>157000</v>
      </c>
      <c r="J116" s="1">
        <v>145000</v>
      </c>
      <c r="K116" s="12">
        <v>-28155</v>
      </c>
      <c r="L116" s="1">
        <f ca="1"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2">
        <v>-226748</v>
      </c>
      <c r="H117" s="1">
        <v>86529</v>
      </c>
      <c r="I117" s="1">
        <v>157000</v>
      </c>
      <c r="J117" s="1">
        <v>145000</v>
      </c>
      <c r="K117" s="12">
        <v>-28155</v>
      </c>
      <c r="L117" s="1">
        <f ca="1"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2">
        <v>-176310</v>
      </c>
      <c r="H118" s="1">
        <v>80666</v>
      </c>
      <c r="I118" s="1">
        <v>157000</v>
      </c>
      <c r="J118" s="1">
        <v>145000</v>
      </c>
      <c r="K118" s="12">
        <v>-28155</v>
      </c>
      <c r="L118" s="1">
        <f ca="1"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2">
        <v>-144258</v>
      </c>
      <c r="H119" s="1">
        <v>95248</v>
      </c>
      <c r="I119" s="1">
        <v>157000</v>
      </c>
      <c r="J119" s="1">
        <v>145000</v>
      </c>
      <c r="K119" s="12">
        <v>-28155</v>
      </c>
      <c r="L119" s="1">
        <f ca="1"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2">
        <v>-144822</v>
      </c>
      <c r="H120" s="1">
        <v>95972</v>
      </c>
      <c r="I120" s="1">
        <v>157000</v>
      </c>
      <c r="J120" s="1">
        <v>145000</v>
      </c>
      <c r="K120" s="12">
        <v>-28155</v>
      </c>
      <c r="L120" s="1">
        <f ca="1"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2">
        <v>-287895</v>
      </c>
      <c r="H121" s="1">
        <v>118126</v>
      </c>
      <c r="I121" s="1">
        <v>157000</v>
      </c>
      <c r="J121" s="1">
        <v>145000</v>
      </c>
      <c r="K121" s="12">
        <v>-28155</v>
      </c>
      <c r="L121" s="1">
        <f ca="1"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2">
        <v>-267509</v>
      </c>
      <c r="H122" s="1">
        <v>121562</v>
      </c>
      <c r="I122" s="1">
        <v>157000</v>
      </c>
      <c r="J122" s="1">
        <v>145000</v>
      </c>
      <c r="K122" s="12">
        <v>-28155</v>
      </c>
      <c r="L122" s="1">
        <f ca="1"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2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ca="1"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2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ca="1"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307</v>
      </c>
      <c r="G125" s="12">
        <v>-241918</v>
      </c>
      <c r="H125" s="1">
        <v>-38107</v>
      </c>
      <c r="I125" s="1" t="s">
        <v>307</v>
      </c>
      <c r="J125" s="1">
        <v>163000</v>
      </c>
      <c r="K125" s="1">
        <v>456845</v>
      </c>
      <c r="L125" s="1" t="e">
        <f ca="1"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307</v>
      </c>
      <c r="G126" s="1">
        <v>-167411</v>
      </c>
      <c r="H126" s="1">
        <v>-240773</v>
      </c>
      <c r="I126" s="1" t="s">
        <v>307</v>
      </c>
      <c r="J126" s="1">
        <v>147000</v>
      </c>
      <c r="K126" s="1">
        <v>26845</v>
      </c>
      <c r="L126" s="1" t="e">
        <f ca="1"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307</v>
      </c>
      <c r="G128" s="1">
        <v>-250848</v>
      </c>
      <c r="H128" s="1">
        <v>80209</v>
      </c>
      <c r="I128" s="1" t="s">
        <v>307</v>
      </c>
      <c r="J128" s="1">
        <v>147000</v>
      </c>
      <c r="K128" s="1">
        <v>26845</v>
      </c>
      <c r="L128" s="1" t="e">
        <f ca="1"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307</v>
      </c>
      <c r="G129" s="1">
        <v>-159340</v>
      </c>
      <c r="H129" s="1">
        <v>-99402</v>
      </c>
      <c r="I129" s="1" t="s">
        <v>307</v>
      </c>
      <c r="J129" s="1">
        <v>145000</v>
      </c>
      <c r="K129" s="1">
        <v>-22155</v>
      </c>
      <c r="L129" s="1" t="e">
        <f ca="1"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307</v>
      </c>
      <c r="G130" s="1">
        <v>-174860</v>
      </c>
      <c r="H130" s="1">
        <v>112596</v>
      </c>
      <c r="I130" s="1" t="s">
        <v>307</v>
      </c>
      <c r="J130" s="1">
        <v>145000</v>
      </c>
      <c r="K130" s="1">
        <v>-22155</v>
      </c>
      <c r="L130" s="1" t="e">
        <f ca="1"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ca="1"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307</v>
      </c>
      <c r="G132" s="1">
        <v>-262425</v>
      </c>
      <c r="H132" s="1">
        <v>96463</v>
      </c>
      <c r="I132" s="1" t="s">
        <v>307</v>
      </c>
      <c r="J132" s="1">
        <v>143000</v>
      </c>
      <c r="K132" s="1">
        <v>-72155</v>
      </c>
      <c r="L132" s="1" t="e">
        <f ca="1"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307</v>
      </c>
      <c r="G133" s="1">
        <v>-262551</v>
      </c>
      <c r="H133" s="1">
        <v>189765</v>
      </c>
      <c r="I133" s="1" t="s">
        <v>307</v>
      </c>
      <c r="J133" s="1">
        <v>143000</v>
      </c>
      <c r="K133" s="1">
        <v>-72155</v>
      </c>
      <c r="L133" s="1" t="e">
        <f ca="1"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ca="1"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ca="1"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ca="1"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ca="1"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ca="1"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ca="1"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ca="1"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ca="1"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ca="1"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 ca="1"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308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368</v>
      </c>
    </row>
    <row r="2" ht="208" customHeight="1"/>
    <row r="3" ht="40.5" spans="1:34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s="2" t="s">
        <v>381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369</v>
      </c>
      <c r="AG3" t="s">
        <v>370</v>
      </c>
      <c r="AH3" t="s">
        <v>371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306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ca="1"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ca="1"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ca="1"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ca="1"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ca="1"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ca="1"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ca="1"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ca="1"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ca="1"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ca="1"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ca="1"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ca="1"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ca="1"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ca="1"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ca="1"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ca="1"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ca="1"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ca="1"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ca="1"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ca="1"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ca="1"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ca="1"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ca="1"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307</v>
      </c>
      <c r="G31" s="1">
        <v>-137</v>
      </c>
      <c r="H31" s="1">
        <v>2054</v>
      </c>
      <c r="I31" s="1" t="s">
        <v>307</v>
      </c>
      <c r="J31" s="1">
        <v>153000</v>
      </c>
      <c r="K31" s="1">
        <v>78</v>
      </c>
      <c r="L31" s="1" t="e">
        <f ca="1"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307</v>
      </c>
      <c r="G32" s="1">
        <v>-189</v>
      </c>
      <c r="H32" s="1">
        <v>1550</v>
      </c>
      <c r="I32" s="1" t="s">
        <v>307</v>
      </c>
      <c r="J32" s="1">
        <v>153000</v>
      </c>
      <c r="K32" s="1">
        <v>78</v>
      </c>
      <c r="L32" s="1" t="e">
        <f ca="1"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307</v>
      </c>
      <c r="G33" s="1">
        <v>-312</v>
      </c>
      <c r="H33" s="1">
        <v>1213</v>
      </c>
      <c r="I33" s="1" t="s">
        <v>307</v>
      </c>
      <c r="J33" s="1">
        <v>153000</v>
      </c>
      <c r="K33" s="1">
        <v>78</v>
      </c>
      <c r="L33" s="1" t="e">
        <f ca="1"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307</v>
      </c>
      <c r="G34" s="1">
        <v>-156</v>
      </c>
      <c r="H34" s="1">
        <v>736</v>
      </c>
      <c r="I34" s="1" t="s">
        <v>307</v>
      </c>
      <c r="J34" s="1">
        <v>153000</v>
      </c>
      <c r="K34" s="1">
        <v>78</v>
      </c>
      <c r="L34" s="1" t="e">
        <f ca="1"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307</v>
      </c>
      <c r="G35" s="1">
        <v>-201</v>
      </c>
      <c r="H35" s="1">
        <v>131</v>
      </c>
      <c r="I35" s="1" t="s">
        <v>307</v>
      </c>
      <c r="J35" s="1">
        <v>153000</v>
      </c>
      <c r="K35" s="1">
        <v>78</v>
      </c>
      <c r="L35" s="1" t="e">
        <f ca="1"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307</v>
      </c>
      <c r="G36" s="1">
        <v>-155</v>
      </c>
      <c r="H36" s="1">
        <v>-289</v>
      </c>
      <c r="I36" s="1" t="s">
        <v>307</v>
      </c>
      <c r="J36" s="1">
        <v>153000</v>
      </c>
      <c r="K36" s="1">
        <v>78</v>
      </c>
      <c r="L36" s="1" t="e">
        <f ca="1"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307</v>
      </c>
      <c r="G37" s="1">
        <v>-179</v>
      </c>
      <c r="H37" s="1">
        <v>-761</v>
      </c>
      <c r="I37" s="1" t="s">
        <v>307</v>
      </c>
      <c r="J37" s="1">
        <v>153000</v>
      </c>
      <c r="K37" s="1">
        <v>78</v>
      </c>
      <c r="L37" s="1" t="e">
        <f ca="1"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307</v>
      </c>
      <c r="G38" s="1">
        <v>-298</v>
      </c>
      <c r="H38" s="1">
        <v>-157</v>
      </c>
      <c r="I38" s="1" t="s">
        <v>307</v>
      </c>
      <c r="J38" s="1">
        <v>153000</v>
      </c>
      <c r="K38" s="1">
        <v>78</v>
      </c>
      <c r="L38" s="1" t="e">
        <f ca="1"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ca="1"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ca="1"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ca="1"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ca="1"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ca="1"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ca="1"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ca="1"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ca="1"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ca="1"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ca="1"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ca="1"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ca="1"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ca="1"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ca="1"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307</v>
      </c>
      <c r="G54" s="1">
        <v>-239</v>
      </c>
      <c r="H54" s="1">
        <v>-23</v>
      </c>
      <c r="I54" s="1" t="s">
        <v>307</v>
      </c>
      <c r="J54" s="1">
        <v>150000</v>
      </c>
      <c r="K54" s="1">
        <v>82</v>
      </c>
      <c r="L54" s="1" t="e">
        <f ca="1"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307</v>
      </c>
      <c r="G55" s="1">
        <v>-179</v>
      </c>
      <c r="H55" s="1">
        <v>-212</v>
      </c>
      <c r="I55" s="1" t="s">
        <v>307</v>
      </c>
      <c r="J55" s="1">
        <v>150000</v>
      </c>
      <c r="K55" s="1">
        <v>82</v>
      </c>
      <c r="L55" s="1" t="e">
        <f ca="1"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307</v>
      </c>
      <c r="G56" s="1">
        <v>-155</v>
      </c>
      <c r="H56" s="1">
        <v>-372</v>
      </c>
      <c r="I56" s="1" t="s">
        <v>307</v>
      </c>
      <c r="J56" s="1">
        <v>150000</v>
      </c>
      <c r="K56" s="1">
        <v>82</v>
      </c>
      <c r="L56" s="1" t="e">
        <f ca="1"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307</v>
      </c>
      <c r="G57" s="1">
        <v>-146</v>
      </c>
      <c r="H57" s="1">
        <v>-526</v>
      </c>
      <c r="I57" s="1" t="s">
        <v>307</v>
      </c>
      <c r="J57" s="1">
        <v>150000</v>
      </c>
      <c r="K57" s="1">
        <v>82</v>
      </c>
      <c r="L57" s="1" t="e">
        <f ca="1"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307</v>
      </c>
      <c r="G58" s="1">
        <v>-294</v>
      </c>
      <c r="H58" s="1">
        <v>-690</v>
      </c>
      <c r="I58" s="1" t="s">
        <v>307</v>
      </c>
      <c r="J58" s="1">
        <v>150000</v>
      </c>
      <c r="K58" s="1">
        <v>82</v>
      </c>
      <c r="L58" s="1" t="e">
        <f ca="1"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307</v>
      </c>
      <c r="G59" s="1">
        <v>-120</v>
      </c>
      <c r="H59" s="1">
        <v>-820</v>
      </c>
      <c r="I59" s="1" t="s">
        <v>307</v>
      </c>
      <c r="J59" s="1">
        <v>150000</v>
      </c>
      <c r="K59" s="1">
        <v>82</v>
      </c>
      <c r="L59" s="1" t="e">
        <f ca="1"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307</v>
      </c>
      <c r="G60" s="1">
        <v>-193</v>
      </c>
      <c r="H60" s="1">
        <v>-1030</v>
      </c>
      <c r="I60" s="1" t="s">
        <v>307</v>
      </c>
      <c r="J60" s="1">
        <v>150000</v>
      </c>
      <c r="K60" s="1">
        <v>82</v>
      </c>
      <c r="L60" s="1" t="e">
        <f ca="1"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307</v>
      </c>
      <c r="G61" s="1">
        <v>-331</v>
      </c>
      <c r="H61" s="1">
        <v>-1181</v>
      </c>
      <c r="I61" s="1" t="s">
        <v>307</v>
      </c>
      <c r="J61" s="1">
        <v>150000</v>
      </c>
      <c r="K61" s="1">
        <v>82</v>
      </c>
      <c r="L61" s="1" t="e">
        <f ca="1"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307</v>
      </c>
      <c r="G62" s="1">
        <v>-172</v>
      </c>
      <c r="H62" s="1">
        <v>-1251</v>
      </c>
      <c r="I62" s="1" t="s">
        <v>307</v>
      </c>
      <c r="J62" s="1">
        <v>150000</v>
      </c>
      <c r="K62" s="1">
        <v>82</v>
      </c>
      <c r="L62" s="1" t="e">
        <f ca="1"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307</v>
      </c>
      <c r="G63" s="1">
        <v>-148</v>
      </c>
      <c r="H63" s="1">
        <v>-1220</v>
      </c>
      <c r="I63" s="1" t="s">
        <v>307</v>
      </c>
      <c r="J63" s="1">
        <v>150000</v>
      </c>
      <c r="K63" s="1">
        <v>82</v>
      </c>
      <c r="L63" s="1" t="e">
        <f ca="1"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307</v>
      </c>
      <c r="G64" s="1">
        <v>-291</v>
      </c>
      <c r="H64" s="1">
        <v>-1208</v>
      </c>
      <c r="I64" s="1" t="s">
        <v>307</v>
      </c>
      <c r="J64" s="1">
        <v>150000</v>
      </c>
      <c r="K64" s="1">
        <v>82</v>
      </c>
      <c r="L64" s="1" t="e">
        <f ca="1"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307</v>
      </c>
      <c r="G65" s="1">
        <v>-131660</v>
      </c>
      <c r="H65" s="1">
        <v>-132579</v>
      </c>
      <c r="I65" s="1" t="s">
        <v>307</v>
      </c>
      <c r="J65" s="1">
        <v>150000</v>
      </c>
      <c r="K65" s="1">
        <v>115845</v>
      </c>
      <c r="L65" s="1" t="e">
        <f ca="1"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307</v>
      </c>
      <c r="G66" s="1">
        <v>-153388</v>
      </c>
      <c r="H66" s="1">
        <v>-285819</v>
      </c>
      <c r="I66" s="1" t="s">
        <v>307</v>
      </c>
      <c r="J66" s="1">
        <v>150000</v>
      </c>
      <c r="K66" s="1">
        <v>115845</v>
      </c>
      <c r="L66" s="1" t="e">
        <f ca="1"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307</v>
      </c>
      <c r="G67" s="1">
        <v>-158829</v>
      </c>
      <c r="H67" s="1">
        <v>-413249</v>
      </c>
      <c r="I67" s="1" t="s">
        <v>307</v>
      </c>
      <c r="J67" s="1">
        <v>150000</v>
      </c>
      <c r="K67" s="1">
        <v>115845</v>
      </c>
      <c r="L67" s="1" t="e">
        <f ca="1"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307</v>
      </c>
      <c r="G68" s="1">
        <v>-170067</v>
      </c>
      <c r="H68" s="1">
        <v>-583123</v>
      </c>
      <c r="I68" s="1" t="s">
        <v>307</v>
      </c>
      <c r="J68" s="1">
        <v>150000</v>
      </c>
      <c r="K68" s="1">
        <v>115845</v>
      </c>
      <c r="L68" s="1" t="e">
        <f ca="1"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307</v>
      </c>
      <c r="G69" s="1">
        <v>-153866</v>
      </c>
      <c r="H69" s="1">
        <v>-736851</v>
      </c>
      <c r="I69" s="1" t="s">
        <v>307</v>
      </c>
      <c r="J69" s="1">
        <v>150000</v>
      </c>
      <c r="K69" s="1">
        <v>115845</v>
      </c>
      <c r="L69" s="1" t="e">
        <f ca="1"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307</v>
      </c>
      <c r="G70" s="1">
        <v>-167696</v>
      </c>
      <c r="H70" s="1">
        <v>-904375</v>
      </c>
      <c r="I70" s="1" t="s">
        <v>307</v>
      </c>
      <c r="J70" s="1">
        <v>150000</v>
      </c>
      <c r="K70" s="1">
        <v>115845</v>
      </c>
      <c r="L70" s="1" t="e">
        <f ca="1"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307</v>
      </c>
      <c r="G71" s="1">
        <v>-153501</v>
      </c>
      <c r="H71" s="1">
        <v>-1057876</v>
      </c>
      <c r="I71" s="1" t="s">
        <v>307</v>
      </c>
      <c r="J71" s="1">
        <v>150000</v>
      </c>
      <c r="K71" s="1">
        <v>115845</v>
      </c>
      <c r="L71" s="1" t="e">
        <f ca="1"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307</v>
      </c>
      <c r="G72" s="1">
        <v>-263882</v>
      </c>
      <c r="H72" s="1">
        <v>-1168257</v>
      </c>
      <c r="I72" s="1" t="s">
        <v>307</v>
      </c>
      <c r="J72" s="1">
        <v>150000</v>
      </c>
      <c r="K72" s="1">
        <v>115845</v>
      </c>
      <c r="L72" s="1" t="e">
        <f ca="1"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307</v>
      </c>
      <c r="G73" s="1">
        <v>-174279</v>
      </c>
      <c r="H73" s="1">
        <v>-1211019</v>
      </c>
      <c r="I73" s="1" t="s">
        <v>307</v>
      </c>
      <c r="J73" s="1">
        <v>150000</v>
      </c>
      <c r="K73" s="1">
        <v>115845</v>
      </c>
      <c r="L73" s="1" t="e">
        <f ca="1"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307</v>
      </c>
      <c r="G74" s="1">
        <v>-146982</v>
      </c>
      <c r="H74" s="1">
        <v>-1204613</v>
      </c>
      <c r="I74" s="1" t="s">
        <v>307</v>
      </c>
      <c r="J74" s="1">
        <v>150000</v>
      </c>
      <c r="K74" s="1">
        <v>115845</v>
      </c>
      <c r="L74" s="1" t="e">
        <f ca="1"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ca="1"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ca="1"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ca="1"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ca="1"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ca="1"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ca="1"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ca="1"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ca="1"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ca="1"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ca="1"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ca="1"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ca="1"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ca="1"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ca="1"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ca="1"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ca="1"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ca="1"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ca="1"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ca="1"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ca="1"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ca="1"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ca="1"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ca="1"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ca="1"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ca="1"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ca="1"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ca="1"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ca="1"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ca="1"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ca="1"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ca="1"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ca="1"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ca="1"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ca="1"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ca="1"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ca="1"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ca="1"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ca="1"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ca="1"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ca="1"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2">
        <v>-179490</v>
      </c>
      <c r="H116" s="1">
        <v>60169</v>
      </c>
      <c r="I116" s="1">
        <v>157000</v>
      </c>
      <c r="J116" s="1">
        <v>145000</v>
      </c>
      <c r="K116" s="12">
        <v>-28155</v>
      </c>
      <c r="L116" s="1">
        <f ca="1"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2">
        <v>-226748</v>
      </c>
      <c r="H117" s="1">
        <v>43544</v>
      </c>
      <c r="I117" s="1">
        <v>157000</v>
      </c>
      <c r="J117" s="1">
        <v>145000</v>
      </c>
      <c r="K117" s="12">
        <v>-28155</v>
      </c>
      <c r="L117" s="1">
        <f ca="1"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2">
        <v>-176310</v>
      </c>
      <c r="H118" s="1">
        <v>27941</v>
      </c>
      <c r="I118" s="1">
        <v>157000</v>
      </c>
      <c r="J118" s="1">
        <v>145000</v>
      </c>
      <c r="K118" s="12">
        <v>-28155</v>
      </c>
      <c r="L118" s="1">
        <f ca="1"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2">
        <v>-144258</v>
      </c>
      <c r="H119" s="1">
        <v>54752</v>
      </c>
      <c r="I119" s="1">
        <v>157000</v>
      </c>
      <c r="J119" s="1">
        <v>145000</v>
      </c>
      <c r="K119" s="12">
        <v>-28155</v>
      </c>
      <c r="L119" s="1">
        <f ca="1"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2">
        <v>-144822</v>
      </c>
      <c r="H120" s="1">
        <v>69017</v>
      </c>
      <c r="I120" s="1">
        <v>157000</v>
      </c>
      <c r="J120" s="1">
        <v>145000</v>
      </c>
      <c r="K120" s="12">
        <v>-28155</v>
      </c>
      <c r="L120" s="1">
        <f ca="1"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2">
        <v>-287893</v>
      </c>
      <c r="H121" s="1">
        <v>62143</v>
      </c>
      <c r="I121" s="1">
        <v>157000</v>
      </c>
      <c r="J121" s="1">
        <v>145000</v>
      </c>
      <c r="K121" s="12">
        <v>-28155</v>
      </c>
      <c r="L121" s="1">
        <f ca="1"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2">
        <v>-267507</v>
      </c>
      <c r="H122" s="1">
        <v>72871</v>
      </c>
      <c r="I122" s="1">
        <v>157000</v>
      </c>
      <c r="J122" s="1">
        <v>145000</v>
      </c>
      <c r="K122" s="12">
        <v>-28155</v>
      </c>
      <c r="L122" s="1">
        <f ca="1"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ca="1"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ca="1"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307</v>
      </c>
      <c r="G125" s="1">
        <v>-241918</v>
      </c>
      <c r="H125" s="1">
        <v>-63434</v>
      </c>
      <c r="I125" s="1" t="s">
        <v>307</v>
      </c>
      <c r="J125" s="1">
        <v>163000</v>
      </c>
      <c r="K125" s="1">
        <v>456845</v>
      </c>
      <c r="L125" s="1" t="e">
        <f ca="1"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307</v>
      </c>
      <c r="G126" s="1">
        <v>-167411</v>
      </c>
      <c r="H126" s="1">
        <v>-263051</v>
      </c>
      <c r="I126" s="1" t="s">
        <v>307</v>
      </c>
      <c r="J126" s="1">
        <v>147000</v>
      </c>
      <c r="K126" s="1">
        <v>26845</v>
      </c>
      <c r="L126" s="1" t="e">
        <f ca="1"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307</v>
      </c>
      <c r="G128" s="1">
        <v>-250848</v>
      </c>
      <c r="H128" s="1">
        <v>53611</v>
      </c>
      <c r="I128" s="1" t="s">
        <v>307</v>
      </c>
      <c r="J128" s="1">
        <v>147000</v>
      </c>
      <c r="K128" s="1">
        <v>26845</v>
      </c>
      <c r="L128" s="1" t="e">
        <f ca="1"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307</v>
      </c>
      <c r="G129" s="1">
        <v>-159340</v>
      </c>
      <c r="H129" s="1">
        <v>-103216</v>
      </c>
      <c r="I129" s="1" t="s">
        <v>307</v>
      </c>
      <c r="J129" s="1">
        <v>145000</v>
      </c>
      <c r="K129" s="1">
        <v>-22155</v>
      </c>
      <c r="L129" s="1" t="e">
        <f ca="1"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307</v>
      </c>
      <c r="G130" s="1">
        <v>-174860</v>
      </c>
      <c r="H130" s="1">
        <v>107938</v>
      </c>
      <c r="I130" s="1" t="s">
        <v>307</v>
      </c>
      <c r="J130" s="1">
        <v>145000</v>
      </c>
      <c r="K130" s="1">
        <v>-22155</v>
      </c>
      <c r="L130" s="1" t="e">
        <f ca="1"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ca="1"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307</v>
      </c>
      <c r="G132" s="1">
        <v>-262424</v>
      </c>
      <c r="H132" s="1">
        <v>63176</v>
      </c>
      <c r="I132" s="1" t="s">
        <v>307</v>
      </c>
      <c r="J132" s="1">
        <v>143000</v>
      </c>
      <c r="K132" s="1">
        <v>-72155</v>
      </c>
      <c r="L132" s="1" t="e">
        <f ca="1"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307</v>
      </c>
      <c r="G133" s="1">
        <v>-262553</v>
      </c>
      <c r="H133" s="1">
        <v>156474</v>
      </c>
      <c r="I133" s="1" t="s">
        <v>307</v>
      </c>
      <c r="J133" s="1">
        <v>143000</v>
      </c>
      <c r="K133" s="1">
        <v>-72155</v>
      </c>
      <c r="L133" s="1" t="e">
        <f ca="1"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ca="1"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ca="1"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ca="1"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ca="1"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ca="1"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ca="1"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ca="1"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ca="1"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ca="1"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 ca="1"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308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368</v>
      </c>
    </row>
    <row r="2" ht="228" customHeight="1"/>
    <row r="3" ht="40.5" spans="1:27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346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23</v>
      </c>
      <c r="U3" s="3" t="s">
        <v>24</v>
      </c>
      <c r="V3" s="3" t="s">
        <v>25</v>
      </c>
      <c r="X3" t="s">
        <v>2</v>
      </c>
      <c r="Y3" t="s">
        <v>369</v>
      </c>
      <c r="Z3" t="s">
        <v>370</v>
      </c>
      <c r="AA3" t="s">
        <v>371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ca="1" t="shared" ref="L4:L67" si="0">F4+G4</f>
        <v>70948315</v>
      </c>
      <c r="M4" s="18" t="s">
        <v>87</v>
      </c>
      <c r="N4" s="4">
        <v>43637</v>
      </c>
      <c r="O4" s="5">
        <v>0.0277777777777778</v>
      </c>
      <c r="P4" s="6" t="s">
        <v>411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306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ca="1" t="shared" si="0"/>
        <v>117841915</v>
      </c>
      <c r="M5" s="18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ca="1" t="shared" si="0"/>
        <v>2792849</v>
      </c>
      <c r="M6" s="18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ca="1" t="shared" si="0"/>
        <v>10530255</v>
      </c>
      <c r="M7" s="18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ca="1" t="shared" si="0"/>
        <v>8511799</v>
      </c>
      <c r="M8" s="18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ca="1" t="shared" si="0"/>
        <v>8326238</v>
      </c>
      <c r="M9" s="18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ca="1" t="shared" si="0"/>
        <v>6196084</v>
      </c>
      <c r="M10" s="18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ca="1" t="shared" si="0"/>
        <v>8378797</v>
      </c>
      <c r="M11" s="18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ca="1" t="shared" si="0"/>
        <v>6109287</v>
      </c>
      <c r="M12" s="18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ca="1" t="shared" si="0"/>
        <v>4450345</v>
      </c>
      <c r="M13" s="18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ca="1" t="shared" si="0"/>
        <v>3834350</v>
      </c>
      <c r="M14" s="18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ca="1" t="shared" si="0"/>
        <v>4899102</v>
      </c>
      <c r="M15" s="18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ca="1" t="shared" si="0"/>
        <v>10346361</v>
      </c>
      <c r="M16" s="18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307</v>
      </c>
      <c r="G17" s="1">
        <v>-65550651</v>
      </c>
      <c r="H17" s="1">
        <v>-1323319</v>
      </c>
      <c r="I17" s="1" t="s">
        <v>307</v>
      </c>
      <c r="J17" s="1">
        <v>40889000</v>
      </c>
      <c r="K17" s="1">
        <v>31614996</v>
      </c>
      <c r="L17" s="1" t="e">
        <f ca="1"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307</v>
      </c>
      <c r="G18" s="1">
        <v>-48912519</v>
      </c>
      <c r="H18" s="1">
        <v>-56431922</v>
      </c>
      <c r="I18" s="1" t="s">
        <v>307</v>
      </c>
      <c r="J18" s="1">
        <v>40889000</v>
      </c>
      <c r="K18" s="1">
        <v>31614996</v>
      </c>
      <c r="L18" s="1" t="e">
        <f ca="1"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307</v>
      </c>
      <c r="G19" s="1">
        <v>-42298345</v>
      </c>
      <c r="H19" s="1">
        <v>-100912980</v>
      </c>
      <c r="I19" s="1" t="s">
        <v>307</v>
      </c>
      <c r="J19" s="1">
        <v>40889000</v>
      </c>
      <c r="K19" s="1">
        <v>31614996</v>
      </c>
      <c r="L19" s="1" t="e">
        <f ca="1"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307</v>
      </c>
      <c r="G20" s="1">
        <v>-39937289</v>
      </c>
      <c r="H20" s="1">
        <v>-144776843</v>
      </c>
      <c r="I20" s="1" t="s">
        <v>307</v>
      </c>
      <c r="J20" s="1">
        <v>40889000</v>
      </c>
      <c r="K20" s="1">
        <v>31614996</v>
      </c>
      <c r="L20" s="1" t="e">
        <f ca="1"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307</v>
      </c>
      <c r="G21" s="1">
        <v>-80311863</v>
      </c>
      <c r="H21" s="1">
        <v>-185355240</v>
      </c>
      <c r="I21" s="1" t="s">
        <v>307</v>
      </c>
      <c r="J21" s="1">
        <v>40889000</v>
      </c>
      <c r="K21" s="1">
        <v>31614996</v>
      </c>
      <c r="L21" s="1" t="e">
        <f ca="1"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307</v>
      </c>
      <c r="G22" s="1">
        <v>-45933867</v>
      </c>
      <c r="H22" s="1">
        <v>-235123457</v>
      </c>
      <c r="I22" s="1" t="s">
        <v>307</v>
      </c>
      <c r="J22" s="1">
        <v>40889000</v>
      </c>
      <c r="K22" s="1">
        <v>31614996</v>
      </c>
      <c r="L22" s="1" t="e">
        <f ca="1"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307</v>
      </c>
      <c r="G23" s="1">
        <v>-52868434</v>
      </c>
      <c r="H23" s="1">
        <v>-279677316</v>
      </c>
      <c r="I23" s="1" t="s">
        <v>307</v>
      </c>
      <c r="J23" s="1">
        <v>40889000</v>
      </c>
      <c r="K23" s="1">
        <v>31614996</v>
      </c>
      <c r="L23" s="1" t="e">
        <f ca="1"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307</v>
      </c>
      <c r="G24" s="1">
        <v>-77534345</v>
      </c>
      <c r="H24" s="1">
        <v>-323004163</v>
      </c>
      <c r="I24" s="1" t="s">
        <v>307</v>
      </c>
      <c r="J24" s="1">
        <v>40889000</v>
      </c>
      <c r="K24" s="1">
        <v>31614996</v>
      </c>
      <c r="L24" s="1" t="e">
        <f ca="1"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307</v>
      </c>
      <c r="G25" s="1">
        <v>-46966032</v>
      </c>
      <c r="H25" s="1">
        <v>-341956971</v>
      </c>
      <c r="I25" s="1" t="s">
        <v>307</v>
      </c>
      <c r="J25" s="1">
        <v>40889000</v>
      </c>
      <c r="K25" s="1">
        <v>31614996</v>
      </c>
      <c r="L25" s="1" t="e">
        <f ca="1"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307</v>
      </c>
      <c r="G26" s="1">
        <v>-40378834</v>
      </c>
      <c r="H26" s="1">
        <v>-324901905</v>
      </c>
      <c r="I26" s="1" t="s">
        <v>307</v>
      </c>
      <c r="J26" s="1">
        <v>40889000</v>
      </c>
      <c r="K26" s="1">
        <v>31614996</v>
      </c>
      <c r="L26" s="1" t="e">
        <f ca="1"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307</v>
      </c>
      <c r="G27" s="1">
        <v>-79443919</v>
      </c>
      <c r="H27" s="1">
        <v>-330190026</v>
      </c>
      <c r="I27" s="1" t="s">
        <v>307</v>
      </c>
      <c r="J27" s="1">
        <v>40889000</v>
      </c>
      <c r="K27" s="1">
        <v>31614996</v>
      </c>
      <c r="L27" s="1" t="e">
        <f ca="1"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307</v>
      </c>
      <c r="G28" s="1">
        <v>-74915840</v>
      </c>
      <c r="H28" s="1">
        <v>-326103492</v>
      </c>
      <c r="I28" s="1" t="s">
        <v>307</v>
      </c>
      <c r="J28" s="1">
        <v>40889000</v>
      </c>
      <c r="K28" s="1">
        <v>31614996</v>
      </c>
      <c r="L28" s="1" t="e">
        <f ca="1"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307</v>
      </c>
      <c r="G29" s="1">
        <v>-41812787</v>
      </c>
      <c r="H29" s="1">
        <v>-319011333</v>
      </c>
      <c r="I29" s="1" t="s">
        <v>307</v>
      </c>
      <c r="J29" s="1">
        <v>40889000</v>
      </c>
      <c r="K29" s="1">
        <v>31614996</v>
      </c>
      <c r="L29" s="1" t="e">
        <f ca="1"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307</v>
      </c>
      <c r="G30" s="1">
        <v>-43295960</v>
      </c>
      <c r="H30" s="1">
        <v>-316377212</v>
      </c>
      <c r="I30" s="1" t="s">
        <v>307</v>
      </c>
      <c r="J30" s="1">
        <v>40889000</v>
      </c>
      <c r="K30" s="1">
        <v>31614996</v>
      </c>
      <c r="L30" s="1" t="e">
        <f ca="1"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307</v>
      </c>
      <c r="G31" s="1">
        <v>-46359323</v>
      </c>
      <c r="H31" s="1">
        <v>-323081778</v>
      </c>
      <c r="I31" s="1" t="s">
        <v>307</v>
      </c>
      <c r="J31" s="1">
        <v>40889000</v>
      </c>
      <c r="K31" s="1">
        <v>31614996</v>
      </c>
      <c r="L31" s="1" t="e">
        <f ca="1"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307</v>
      </c>
      <c r="G32" s="1">
        <v>-41942932</v>
      </c>
      <c r="H32" s="1">
        <v>-327145122</v>
      </c>
      <c r="I32" s="1" t="s">
        <v>307</v>
      </c>
      <c r="J32" s="1">
        <v>40889000</v>
      </c>
      <c r="K32" s="1">
        <v>31614996</v>
      </c>
      <c r="L32" s="1" t="e">
        <f ca="1"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307</v>
      </c>
      <c r="G33" s="1">
        <v>-45712860</v>
      </c>
      <c r="H33" s="1">
        <v>-325891950</v>
      </c>
      <c r="I33" s="1" t="s">
        <v>307</v>
      </c>
      <c r="J33" s="1">
        <v>40889000</v>
      </c>
      <c r="K33" s="1">
        <v>31614996</v>
      </c>
      <c r="L33" s="1" t="e">
        <f ca="1"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307</v>
      </c>
      <c r="G34" s="1">
        <v>-41843549</v>
      </c>
      <c r="H34" s="1">
        <v>-367735499</v>
      </c>
      <c r="I34" s="1" t="s">
        <v>307</v>
      </c>
      <c r="J34" s="1">
        <v>40889000</v>
      </c>
      <c r="K34" s="1">
        <v>31614996</v>
      </c>
      <c r="L34" s="1" t="e">
        <f ca="1"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307</v>
      </c>
      <c r="G35" s="1">
        <v>-71932931</v>
      </c>
      <c r="H35" s="1">
        <v>-397824881</v>
      </c>
      <c r="I35" s="1" t="s">
        <v>307</v>
      </c>
      <c r="J35" s="1">
        <v>40889000</v>
      </c>
      <c r="K35" s="1">
        <v>31614996</v>
      </c>
      <c r="L35" s="1" t="e">
        <f ca="1"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307</v>
      </c>
      <c r="G36" s="1">
        <v>-47507433</v>
      </c>
      <c r="H36" s="1">
        <v>-409481559</v>
      </c>
      <c r="I36" s="1" t="s">
        <v>307</v>
      </c>
      <c r="J36" s="1">
        <v>40889000</v>
      </c>
      <c r="K36" s="1">
        <v>31614996</v>
      </c>
      <c r="L36" s="1" t="e">
        <f ca="1"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307</v>
      </c>
      <c r="G37" s="1">
        <v>-87573920</v>
      </c>
      <c r="H37" s="1">
        <v>-407735259</v>
      </c>
      <c r="I37" s="1" t="s">
        <v>307</v>
      </c>
      <c r="J37" s="1">
        <v>40889000</v>
      </c>
      <c r="K37" s="1">
        <v>31614996</v>
      </c>
      <c r="L37" s="1" t="e">
        <f ca="1"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ca="1"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ca="1"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ca="1"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ca="1"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ca="1"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ca="1"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ca="1"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ca="1"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ca="1"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ca="1"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ca="1"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ca="1"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ca="1"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ca="1"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ca="1"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ca="1"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ca="1"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ca="1"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ca="1"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ca="1"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ca="1"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ca="1"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ca="1"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ca="1"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ca="1"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ca="1"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ca="1"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ca="1"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ca="1"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ca="1"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ca="1"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ca="1"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ca="1"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ca="1"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ca="1"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ca="1"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ca="1"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ca="1"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ca="1"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ca="1"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ca="1"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ca="1"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ca="1"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ca="1"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ca="1"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ca="1"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ca="1"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ca="1"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ca="1"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307</v>
      </c>
      <c r="G87" s="1">
        <v>-60686090</v>
      </c>
      <c r="H87" s="1">
        <v>-12099631</v>
      </c>
      <c r="I87" s="1" t="s">
        <v>307</v>
      </c>
      <c r="J87" s="1">
        <v>40889000</v>
      </c>
      <c r="K87" s="1">
        <v>31614996</v>
      </c>
      <c r="L87" s="1" t="e">
        <f ca="1"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307</v>
      </c>
      <c r="G88" s="1">
        <v>-45372118</v>
      </c>
      <c r="H88" s="1">
        <v>-65157487</v>
      </c>
      <c r="I88" s="1" t="s">
        <v>307</v>
      </c>
      <c r="J88" s="1">
        <v>40889000</v>
      </c>
      <c r="K88" s="1">
        <v>31614996</v>
      </c>
      <c r="L88" s="1" t="e">
        <f ca="1"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ca="1"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307</v>
      </c>
      <c r="G90" s="1">
        <v>-69775374</v>
      </c>
      <c r="H90" s="1">
        <v>24967277</v>
      </c>
      <c r="I90" s="1" t="s">
        <v>307</v>
      </c>
      <c r="J90" s="1">
        <v>40889000</v>
      </c>
      <c r="K90" s="1">
        <v>31614996</v>
      </c>
      <c r="L90" s="1" t="e">
        <f ca="1"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307</v>
      </c>
      <c r="G91" s="1">
        <v>-44932941</v>
      </c>
      <c r="H91" s="1">
        <v>-25900524</v>
      </c>
      <c r="I91" s="1" t="s">
        <v>307</v>
      </c>
      <c r="J91" s="1">
        <v>40889000</v>
      </c>
      <c r="K91" s="1">
        <v>31614996</v>
      </c>
      <c r="L91" s="1" t="e">
        <f ca="1"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307</v>
      </c>
      <c r="G92" s="1">
        <v>-43995078</v>
      </c>
      <c r="H92" s="1">
        <v>14031326</v>
      </c>
      <c r="I92" s="1" t="s">
        <v>307</v>
      </c>
      <c r="J92" s="1">
        <v>40889000</v>
      </c>
      <c r="K92" s="1">
        <v>31614996</v>
      </c>
      <c r="L92" s="1" t="e">
        <f ca="1"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ca="1"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307</v>
      </c>
      <c r="G94" s="1">
        <v>-75036993</v>
      </c>
      <c r="H94" s="1">
        <v>11320750</v>
      </c>
      <c r="I94" s="1" t="s">
        <v>307</v>
      </c>
      <c r="J94" s="1">
        <v>40889000</v>
      </c>
      <c r="K94" s="1">
        <v>31614996</v>
      </c>
      <c r="L94" s="1" t="e">
        <f ca="1"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307</v>
      </c>
      <c r="G95" s="1">
        <v>-75073905</v>
      </c>
      <c r="H95" s="1">
        <v>29844792</v>
      </c>
      <c r="I95" s="1" t="s">
        <v>307</v>
      </c>
      <c r="J95" s="1">
        <v>40889000</v>
      </c>
      <c r="K95" s="1">
        <v>31614996</v>
      </c>
      <c r="L95" s="1" t="e">
        <f ca="1"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ca="1"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ca="1"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ca="1"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ca="1"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ca="1"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ca="1"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ca="1"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ca="1"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ca="1"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ca="1"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ca="1"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ca="1"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ca="1"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ca="1"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ca="1"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ca="1"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ca="1"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 ca="1"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308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8" activePane="bottomLeft" state="frozen"/>
      <selection/>
      <selection pane="bottomLeft" activeCell="P21" sqref="P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418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ca="1"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306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ca="1"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ca="1"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ca="1"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ca="1"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ca="1"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ca="1"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ca="1"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ca="1"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ca="1"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ca="1"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ca="1"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ca="1"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ca="1"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ca="1"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ca="1"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ca="1"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ca="1"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 ca="1"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308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419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ca="1"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306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ca="1"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ca="1"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ca="1"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ca="1"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ca="1"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ca="1"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ca="1"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ca="1"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ca="1"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ca="1"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ca="1"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ca="1"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ca="1"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ca="1"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ca="1"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ca="1"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ca="1"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ca="1"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ca="1"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ca="1"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ca="1"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 ca="1"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308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368</v>
      </c>
    </row>
    <row r="2" ht="174" customHeight="1"/>
    <row r="3" ht="40.5" spans="1:27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349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23</v>
      </c>
      <c r="U3" s="3" t="s">
        <v>24</v>
      </c>
      <c r="V3" s="3" t="s">
        <v>25</v>
      </c>
      <c r="X3" t="s">
        <v>2</v>
      </c>
      <c r="Y3" t="s">
        <v>369</v>
      </c>
      <c r="Z3" t="s">
        <v>370</v>
      </c>
      <c r="AA3" t="s">
        <v>371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 ca="1">F4+G4</f>
        <v>137205053</v>
      </c>
      <c r="M4" s="18" t="s">
        <v>420</v>
      </c>
      <c r="N4" s="4">
        <v>43634</v>
      </c>
      <c r="O4" s="5">
        <v>0.817361111111111</v>
      </c>
      <c r="P4" s="6" t="s">
        <v>411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306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 ca="1">F5+G5</f>
        <v>4082883</v>
      </c>
      <c r="M5" s="18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ca="1" t="shared" ref="L6:L69" si="0">F6+G6</f>
        <v>3151765</v>
      </c>
      <c r="M6" s="18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ca="1" t="shared" si="0"/>
        <v>3351146</v>
      </c>
      <c r="M7" s="18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ca="1" t="shared" si="0"/>
        <v>117841915</v>
      </c>
      <c r="M8" s="18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ca="1" t="shared" si="0"/>
        <v>7727540</v>
      </c>
      <c r="M9" s="18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ca="1" t="shared" si="0"/>
        <v>12890687</v>
      </c>
      <c r="M10" s="18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ca="1" t="shared" si="0"/>
        <v>4411731</v>
      </c>
      <c r="M11" s="18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ca="1" t="shared" si="0"/>
        <v>1396211</v>
      </c>
      <c r="M12" s="18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ca="1" t="shared" si="0"/>
        <v>1144984</v>
      </c>
      <c r="M13" s="18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ca="1" t="shared" si="0"/>
        <v>1771972</v>
      </c>
      <c r="M14" s="18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ca="1" t="shared" si="0"/>
        <v>1126463</v>
      </c>
      <c r="M15" s="18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ca="1" t="shared" si="0"/>
        <v>4450345</v>
      </c>
      <c r="M16" s="18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ca="1"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ca="1"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ca="1"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307</v>
      </c>
      <c r="G20" s="1">
        <v>-65550651</v>
      </c>
      <c r="H20" s="1">
        <v>-14542274</v>
      </c>
      <c r="I20" s="1" t="s">
        <v>307</v>
      </c>
      <c r="J20" s="1">
        <v>40889000</v>
      </c>
      <c r="K20" s="1">
        <v>31614996</v>
      </c>
      <c r="L20" s="1" t="e">
        <f ca="1"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307</v>
      </c>
      <c r="G21" s="1">
        <v>-48912519</v>
      </c>
      <c r="H21" s="1">
        <v>-64599777</v>
      </c>
      <c r="I21" s="1" t="s">
        <v>307</v>
      </c>
      <c r="J21" s="1">
        <v>40889000</v>
      </c>
      <c r="K21" s="1">
        <v>31614996</v>
      </c>
      <c r="L21" s="1" t="e">
        <f ca="1"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307</v>
      </c>
      <c r="G22" s="1">
        <v>-42298345</v>
      </c>
      <c r="H22" s="1">
        <v>-107525110</v>
      </c>
      <c r="I22" s="1" t="s">
        <v>307</v>
      </c>
      <c r="J22" s="1">
        <v>40889000</v>
      </c>
      <c r="K22" s="1">
        <v>31614996</v>
      </c>
      <c r="L22" s="1" t="e">
        <f ca="1"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307</v>
      </c>
      <c r="G23" s="1">
        <v>-39937289</v>
      </c>
      <c r="H23" s="1">
        <v>-147961874</v>
      </c>
      <c r="I23" s="1" t="s">
        <v>307</v>
      </c>
      <c r="J23" s="1">
        <v>40889000</v>
      </c>
      <c r="K23" s="1">
        <v>31614996</v>
      </c>
      <c r="L23" s="1" t="e">
        <f ca="1"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307</v>
      </c>
      <c r="G24" s="1">
        <v>-80311863</v>
      </c>
      <c r="H24" s="1">
        <v>-192786793</v>
      </c>
      <c r="I24" s="1" t="s">
        <v>307</v>
      </c>
      <c r="J24" s="1">
        <v>40889000</v>
      </c>
      <c r="K24" s="1">
        <v>31614996</v>
      </c>
      <c r="L24" s="1" t="e">
        <f ca="1"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307</v>
      </c>
      <c r="G25" s="1">
        <v>-45933867</v>
      </c>
      <c r="H25" s="1">
        <v>-237672217</v>
      </c>
      <c r="I25" s="1" t="s">
        <v>307</v>
      </c>
      <c r="J25" s="1">
        <v>40889000</v>
      </c>
      <c r="K25" s="1">
        <v>31614996</v>
      </c>
      <c r="L25" s="1" t="e">
        <f ca="1"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307</v>
      </c>
      <c r="G26" s="1">
        <v>-52868434</v>
      </c>
      <c r="H26" s="1">
        <v>-284161084</v>
      </c>
      <c r="I26" s="1" t="s">
        <v>307</v>
      </c>
      <c r="J26" s="1">
        <v>40889000</v>
      </c>
      <c r="K26" s="1">
        <v>31614996</v>
      </c>
      <c r="L26" s="1" t="e">
        <f ca="1"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307</v>
      </c>
      <c r="G27" s="1">
        <v>-77534345</v>
      </c>
      <c r="H27" s="1">
        <v>-323004163</v>
      </c>
      <c r="I27" s="1" t="s">
        <v>307</v>
      </c>
      <c r="J27" s="1">
        <v>40889000</v>
      </c>
      <c r="K27" s="1">
        <v>31614996</v>
      </c>
      <c r="L27" s="1" t="e">
        <f ca="1"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307</v>
      </c>
      <c r="G28" s="1">
        <v>-46966032</v>
      </c>
      <c r="H28" s="1">
        <v>-341956971</v>
      </c>
      <c r="I28" s="1" t="s">
        <v>307</v>
      </c>
      <c r="J28" s="1">
        <v>40889000</v>
      </c>
      <c r="K28" s="1">
        <v>31614996</v>
      </c>
      <c r="L28" s="1" t="e">
        <f ca="1"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307</v>
      </c>
      <c r="G29" s="1">
        <v>-40378834</v>
      </c>
      <c r="H29" s="1">
        <v>-324901905</v>
      </c>
      <c r="I29" s="1" t="s">
        <v>307</v>
      </c>
      <c r="J29" s="1">
        <v>40889000</v>
      </c>
      <c r="K29" s="1">
        <v>31614996</v>
      </c>
      <c r="L29" s="1" t="e">
        <f ca="1"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307</v>
      </c>
      <c r="G30" s="1">
        <v>-79443919</v>
      </c>
      <c r="H30" s="1">
        <v>-330190026</v>
      </c>
      <c r="I30" s="1" t="s">
        <v>307</v>
      </c>
      <c r="J30" s="1">
        <v>40889000</v>
      </c>
      <c r="K30" s="1">
        <v>31614996</v>
      </c>
      <c r="L30" s="1" t="e">
        <f ca="1"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307</v>
      </c>
      <c r="G31" s="1">
        <v>-74915840</v>
      </c>
      <c r="H31" s="1">
        <v>-326103492</v>
      </c>
      <c r="I31" s="1" t="s">
        <v>307</v>
      </c>
      <c r="J31" s="1">
        <v>40889000</v>
      </c>
      <c r="K31" s="1">
        <v>31614996</v>
      </c>
      <c r="L31" s="1" t="e">
        <f ca="1"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307</v>
      </c>
      <c r="G32" s="1">
        <v>-41812787</v>
      </c>
      <c r="H32" s="1">
        <v>-319011333</v>
      </c>
      <c r="I32" s="1" t="s">
        <v>307</v>
      </c>
      <c r="J32" s="1">
        <v>40889000</v>
      </c>
      <c r="K32" s="1">
        <v>31614996</v>
      </c>
      <c r="L32" s="1" t="e">
        <f ca="1"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307</v>
      </c>
      <c r="G33" s="1">
        <v>-43295960</v>
      </c>
      <c r="H33" s="1">
        <v>-316377212</v>
      </c>
      <c r="I33" s="1" t="s">
        <v>307</v>
      </c>
      <c r="J33" s="1">
        <v>40889000</v>
      </c>
      <c r="K33" s="1">
        <v>31614996</v>
      </c>
      <c r="L33" s="1" t="e">
        <f ca="1"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307</v>
      </c>
      <c r="G34" s="1">
        <v>-46359323</v>
      </c>
      <c r="H34" s="1">
        <v>-323081778</v>
      </c>
      <c r="I34" s="1" t="s">
        <v>307</v>
      </c>
      <c r="J34" s="1">
        <v>40889000</v>
      </c>
      <c r="K34" s="1">
        <v>31614996</v>
      </c>
      <c r="L34" s="1" t="e">
        <f ca="1"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307</v>
      </c>
      <c r="G35" s="1">
        <v>-41942932</v>
      </c>
      <c r="H35" s="1">
        <v>-327145122</v>
      </c>
      <c r="I35" s="1" t="s">
        <v>307</v>
      </c>
      <c r="J35" s="1">
        <v>40889000</v>
      </c>
      <c r="K35" s="1">
        <v>31614996</v>
      </c>
      <c r="L35" s="1" t="e">
        <f ca="1"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307</v>
      </c>
      <c r="G36" s="1">
        <v>-45712860</v>
      </c>
      <c r="H36" s="1">
        <v>-325891950</v>
      </c>
      <c r="I36" s="1" t="s">
        <v>307</v>
      </c>
      <c r="J36" s="1">
        <v>40889000</v>
      </c>
      <c r="K36" s="1">
        <v>31614996</v>
      </c>
      <c r="L36" s="1" t="e">
        <f ca="1"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307</v>
      </c>
      <c r="G37" s="1">
        <v>-41843549</v>
      </c>
      <c r="H37" s="1">
        <v>-367735499</v>
      </c>
      <c r="I37" s="1" t="s">
        <v>307</v>
      </c>
      <c r="J37" s="1">
        <v>40889000</v>
      </c>
      <c r="K37" s="1">
        <v>31614996</v>
      </c>
      <c r="L37" s="1" t="e">
        <f ca="1"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307</v>
      </c>
      <c r="G38" s="1">
        <v>-71932931</v>
      </c>
      <c r="H38" s="1">
        <v>-397824881</v>
      </c>
      <c r="I38" s="1" t="s">
        <v>307</v>
      </c>
      <c r="J38" s="1">
        <v>40889000</v>
      </c>
      <c r="K38" s="1">
        <v>31614996</v>
      </c>
      <c r="L38" s="1" t="e">
        <f ca="1"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307</v>
      </c>
      <c r="G39" s="1">
        <v>-47506960</v>
      </c>
      <c r="H39" s="1">
        <v>-409481086</v>
      </c>
      <c r="I39" s="1" t="s">
        <v>307</v>
      </c>
      <c r="J39" s="1">
        <v>40889000</v>
      </c>
      <c r="K39" s="1">
        <v>31614996</v>
      </c>
      <c r="L39" s="1" t="e">
        <f ca="1"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307</v>
      </c>
      <c r="G40" s="1">
        <v>-87573447</v>
      </c>
      <c r="H40" s="1">
        <v>-447734786</v>
      </c>
      <c r="I40" s="1" t="s">
        <v>307</v>
      </c>
      <c r="J40" s="1">
        <v>40889000</v>
      </c>
      <c r="K40" s="1">
        <v>31614996</v>
      </c>
      <c r="L40" s="1" t="e">
        <f ca="1"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ca="1"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ca="1"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ca="1"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ca="1"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ca="1"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ca="1"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ca="1"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ca="1"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ca="1"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ca="1"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ca="1"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ca="1"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ca="1"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ca="1"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ca="1"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ca="1"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ca="1"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ca="1"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ca="1"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ca="1"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ca="1"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ca="1"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ca="1"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ca="1"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ca="1"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ca="1"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ca="1"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ca="1"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ca="1"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ca="1"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ca="1"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ca="1"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ca="1"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ca="1"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ca="1"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ca="1"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ca="1"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ca="1"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ca="1"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ca="1"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ca="1"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ca="1"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ca="1"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ca="1"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ca="1"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ca="1"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ca="1"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ca="1"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ca="1"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ca="1"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307</v>
      </c>
      <c r="G91" s="1">
        <v>-60686090</v>
      </c>
      <c r="H91" s="1">
        <v>-17390658</v>
      </c>
      <c r="I91" s="1" t="s">
        <v>307</v>
      </c>
      <c r="J91" s="1">
        <v>40889000</v>
      </c>
      <c r="K91" s="1">
        <v>31614996</v>
      </c>
      <c r="L91" s="1" t="e">
        <f ca="1"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307</v>
      </c>
      <c r="G92" s="1">
        <v>-45372118</v>
      </c>
      <c r="H92" s="1">
        <v>-75334569</v>
      </c>
      <c r="I92" s="1" t="s">
        <v>307</v>
      </c>
      <c r="J92" s="1">
        <v>40889000</v>
      </c>
      <c r="K92" s="1">
        <v>31614996</v>
      </c>
      <c r="L92" s="1" t="e">
        <f ca="1"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ca="1"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307</v>
      </c>
      <c r="G94" s="1">
        <v>-69775374</v>
      </c>
      <c r="H94" s="1">
        <v>36355737</v>
      </c>
      <c r="I94" s="1" t="s">
        <v>307</v>
      </c>
      <c r="J94" s="1">
        <v>40889000</v>
      </c>
      <c r="K94" s="1">
        <v>31614996</v>
      </c>
      <c r="L94" s="1" t="e">
        <f ca="1"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307</v>
      </c>
      <c r="G95" s="1">
        <v>-44932941</v>
      </c>
      <c r="H95" s="1">
        <v>-9179608</v>
      </c>
      <c r="I95" s="1" t="s">
        <v>307</v>
      </c>
      <c r="J95" s="1">
        <v>40889000</v>
      </c>
      <c r="K95" s="1">
        <v>31614996</v>
      </c>
      <c r="L95" s="1" t="e">
        <f ca="1"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307</v>
      </c>
      <c r="G96" s="1">
        <v>-49309578</v>
      </c>
      <c r="H96" s="1">
        <v>48541986</v>
      </c>
      <c r="I96" s="1" t="s">
        <v>307</v>
      </c>
      <c r="J96" s="1">
        <v>40889000</v>
      </c>
      <c r="K96" s="1">
        <v>31614996</v>
      </c>
      <c r="L96" s="1" t="e">
        <f ca="1"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ca="1"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307</v>
      </c>
      <c r="G98" s="1">
        <v>-75037466</v>
      </c>
      <c r="H98" s="1">
        <v>55111156</v>
      </c>
      <c r="I98" s="1" t="s">
        <v>307</v>
      </c>
      <c r="J98" s="1">
        <v>40889000</v>
      </c>
      <c r="K98" s="1">
        <v>31614996</v>
      </c>
      <c r="L98" s="1" t="e">
        <f ca="1"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307</v>
      </c>
      <c r="G99" s="1">
        <v>-75073432</v>
      </c>
      <c r="H99" s="1">
        <v>73635671</v>
      </c>
      <c r="I99" s="1" t="s">
        <v>307</v>
      </c>
      <c r="J99" s="1">
        <v>40889000</v>
      </c>
      <c r="K99" s="1">
        <v>31614996</v>
      </c>
      <c r="L99" s="1" t="e">
        <f ca="1"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ca="1"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ca="1"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ca="1"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ca="1"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ca="1"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ca="1"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ca="1"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ca="1"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ca="1"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ca="1"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ca="1"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ca="1"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ca="1"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ca="1"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ca="1"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ca="1"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ca="1"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ca="1"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ca="1"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ca="1"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ca="1"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ca="1"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ca="1"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ca="1"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ca="1"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ca="1"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ca="1"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ca="1"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ca="1"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ca="1"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 ca="1"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308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R35" sqref="R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215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306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ca="1"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ca="1"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ca="1"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ca="1"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ca="1"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ca="1"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ca="1"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ca="1"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ca="1"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ca="1"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ca="1"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ca="1"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ca="1"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ca="1"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ca="1"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ca="1"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ca="1"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ca="1"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ca="1"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ca="1"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ca="1"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ca="1"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ca="1"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ca="1"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ca="1"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ca="1"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ca="1"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ca="1"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ca="1"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ca="1"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 ca="1"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308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topLeftCell="M1" workbookViewId="0">
      <pane ySplit="3" topLeftCell="A9" activePane="bottomLeft" state="frozen"/>
      <selection/>
      <selection pane="bottomLeft" activeCell="R16" sqref="R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368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421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 ca="1"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306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ca="1"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ca="1"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ca="1"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ca="1"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ca="1"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ca="1"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ca="1"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ca="1"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307</v>
      </c>
      <c r="G13" s="1">
        <v>-457342330</v>
      </c>
      <c r="H13" s="1">
        <v>326212361</v>
      </c>
      <c r="I13" s="1" t="s">
        <v>307</v>
      </c>
      <c r="J13" s="1">
        <v>835915000</v>
      </c>
      <c r="K13" s="1">
        <v>302480201</v>
      </c>
      <c r="L13" s="1" t="e">
        <f ca="1"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307</v>
      </c>
      <c r="G14" s="1">
        <v>-501593232</v>
      </c>
      <c r="H14" s="1">
        <v>443438991</v>
      </c>
      <c r="I14" s="1" t="s">
        <v>307</v>
      </c>
      <c r="J14" s="1">
        <v>835915000</v>
      </c>
      <c r="K14" s="1">
        <v>302480201</v>
      </c>
      <c r="L14" s="1" t="e">
        <f ca="1"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422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ca="1"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307</v>
      </c>
      <c r="G16" s="1">
        <v>-396351883</v>
      </c>
      <c r="H16" s="1">
        <v>2179746303</v>
      </c>
      <c r="I16" s="1" t="s">
        <v>307</v>
      </c>
      <c r="J16" s="1">
        <v>835915000</v>
      </c>
      <c r="K16" s="1">
        <v>302480201</v>
      </c>
      <c r="L16" s="1" t="e">
        <f ca="1"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 ca="1">R16-P15</f>
        <v>174615320844</v>
      </c>
      <c r="V16" s="6">
        <f ca="1"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308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368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226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 ca="1"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306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ca="1"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ca="1"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ca="1"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ca="1"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ca="1"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307</v>
      </c>
      <c r="G10" s="1">
        <v>-820870851</v>
      </c>
      <c r="H10" s="1">
        <v>-4241041452</v>
      </c>
      <c r="I10" s="1"/>
      <c r="J10" s="1"/>
      <c r="K10" s="1"/>
      <c r="L10" s="1" t="e">
        <f ca="1"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307</v>
      </c>
      <c r="G11" s="1">
        <v>-900295547</v>
      </c>
      <c r="H11" s="1">
        <v>-4737931386</v>
      </c>
      <c r="I11" s="1"/>
      <c r="J11" s="1"/>
      <c r="K11" s="1"/>
      <c r="L11" s="1" t="e">
        <f ca="1"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422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ca="1"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307</v>
      </c>
      <c r="G13" s="1">
        <v>-711400816</v>
      </c>
      <c r="H13" s="1">
        <v>-226402021</v>
      </c>
      <c r="I13" s="1" t="s">
        <v>307</v>
      </c>
      <c r="J13" s="1">
        <v>835915000</v>
      </c>
      <c r="K13" s="1">
        <v>542913183</v>
      </c>
      <c r="L13" s="1" t="e">
        <f ca="1"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 ca="1">R13-P12</f>
        <v>261359935222</v>
      </c>
      <c r="V13" s="6">
        <f ca="1"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308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423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306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ca="1"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ca="1"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ca="1"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ca="1"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ca="1"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ca="1"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ca="1"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ca="1"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ca="1"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ca="1"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ca="1"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ca="1"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ca="1"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ca="1"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ca="1"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ca="1"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ca="1"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ca="1"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ca="1"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ca="1"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ca="1"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ca="1"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ca="1"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ca="1"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ca="1"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ca="1"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ca="1"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ca="1"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ca="1"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ca="1"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ca="1"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ca="1"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307</v>
      </c>
      <c r="G37" s="1">
        <v>-47800849</v>
      </c>
      <c r="H37" s="1">
        <v>-14387265</v>
      </c>
      <c r="I37" s="1" t="s">
        <v>307</v>
      </c>
      <c r="J37" s="1">
        <v>40889000</v>
      </c>
      <c r="K37" s="1">
        <v>31614996</v>
      </c>
      <c r="L37" s="1" t="e">
        <f ca="1"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307</v>
      </c>
      <c r="G38" s="1">
        <v>-52426417</v>
      </c>
      <c r="H38" s="1">
        <v>-49376454</v>
      </c>
      <c r="I38" s="1" t="s">
        <v>307</v>
      </c>
      <c r="J38" s="1">
        <v>40889000</v>
      </c>
      <c r="K38" s="1">
        <v>31614996</v>
      </c>
      <c r="L38" s="1" t="e">
        <f ca="1"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ca="1"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307</v>
      </c>
      <c r="G40" s="1">
        <v>-41426141</v>
      </c>
      <c r="H40" s="1">
        <v>15502965</v>
      </c>
      <c r="I40" s="1" t="s">
        <v>307</v>
      </c>
      <c r="J40" s="1">
        <v>40889000</v>
      </c>
      <c r="K40" s="1">
        <v>31614996</v>
      </c>
      <c r="L40" s="1" t="e">
        <f ca="1"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ca="1"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ca="1"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ca="1"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ca="1"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ca="1"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ca="1"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422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ca="1"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 ca="1"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308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418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ca="1"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306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ca="1"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ca="1"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ca="1"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ca="1"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ca="1"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ca="1"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ca="1"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ca="1"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ca="1"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ca="1"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ca="1"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ca="1"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ca="1"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ca="1"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ca="1"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ca="1"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ca="1"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ca="1"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ca="1"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ca="1"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ca="1"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ca="1"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ca="1"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ca="1"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ca="1"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ca="1"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ca="1"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ca="1"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ca="1"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ca="1"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ca="1"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ca="1"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ca="1"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307</v>
      </c>
      <c r="G38" s="1">
        <v>-47801322</v>
      </c>
      <c r="H38" s="1">
        <v>-6379433</v>
      </c>
      <c r="I38" s="1" t="s">
        <v>307</v>
      </c>
      <c r="J38" s="1">
        <v>40889000</v>
      </c>
      <c r="K38" s="1">
        <v>31614993</v>
      </c>
      <c r="L38" s="1" t="e">
        <f ca="1"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307</v>
      </c>
      <c r="G39" s="1">
        <v>-52426417</v>
      </c>
      <c r="H39" s="1">
        <v>-39161947</v>
      </c>
      <c r="I39" s="1" t="s">
        <v>307</v>
      </c>
      <c r="J39" s="1">
        <v>40889000</v>
      </c>
      <c r="K39" s="1">
        <v>31614993</v>
      </c>
      <c r="L39" s="1" t="e">
        <f ca="1"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ca="1"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307</v>
      </c>
      <c r="G41" s="1">
        <v>-41426614</v>
      </c>
      <c r="H41" s="1">
        <v>23722274</v>
      </c>
      <c r="I41" s="1" t="s">
        <v>307</v>
      </c>
      <c r="J41" s="1">
        <v>40889000</v>
      </c>
      <c r="K41" s="1">
        <v>31614993</v>
      </c>
      <c r="L41" s="1" t="e">
        <f ca="1"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ca="1"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ca="1"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ca="1"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ca="1"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ca="1"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ca="1"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422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ca="1"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 ca="1"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 ca="1"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308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418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ca="1"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306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ca="1"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ca="1"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ca="1"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ca="1"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ca="1"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ca="1"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ca="1"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ca="1"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ca="1"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ca="1"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ca="1"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ca="1"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ca="1"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ca="1"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ca="1"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ca="1"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ca="1"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ca="1"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ca="1"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ca="1"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ca="1"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ca="1"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ca="1"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ca="1"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ca="1"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ca="1"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ca="1"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ca="1"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ca="1"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ca="1"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ca="1"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ca="1"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ca="1"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307</v>
      </c>
      <c r="G38" s="1">
        <v>-54509966</v>
      </c>
      <c r="H38" s="1">
        <v>-7490604</v>
      </c>
      <c r="I38" s="1" t="s">
        <v>307</v>
      </c>
      <c r="J38" s="1">
        <v>46628000</v>
      </c>
      <c r="K38" s="1">
        <v>36052040</v>
      </c>
      <c r="L38" s="1" t="e">
        <f ca="1"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307</v>
      </c>
      <c r="G39" s="1">
        <v>-59784758</v>
      </c>
      <c r="H39" s="1">
        <v>-47881741</v>
      </c>
      <c r="I39" s="1" t="s">
        <v>307</v>
      </c>
      <c r="J39" s="1">
        <v>46628000</v>
      </c>
      <c r="K39" s="1">
        <v>36052040</v>
      </c>
      <c r="L39" s="1" t="e">
        <f ca="1"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ca="1"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307</v>
      </c>
      <c r="G41" s="1">
        <v>-47241071</v>
      </c>
      <c r="H41" s="1">
        <v>21653186</v>
      </c>
      <c r="I41" s="1" t="s">
        <v>307</v>
      </c>
      <c r="J41" s="1">
        <v>46628000</v>
      </c>
      <c r="K41" s="1">
        <v>36052040</v>
      </c>
      <c r="L41" s="1" t="e">
        <f ca="1"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ca="1"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ca="1"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ca="1"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ca="1"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ca="1"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ca="1"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422</v>
      </c>
      <c r="W47" s="2" t="s">
        <v>424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ca="1"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 ca="1">R49-P48</f>
        <v>21762160000</v>
      </c>
      <c r="V49">
        <f ca="1"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308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6" sqref="A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368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368</v>
      </c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425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307</v>
      </c>
      <c r="G4" s="1">
        <v>-116233976</v>
      </c>
      <c r="H4" s="1">
        <v>-298588781</v>
      </c>
      <c r="I4" s="1" t="s">
        <v>307</v>
      </c>
      <c r="J4" s="1">
        <v>105686000</v>
      </c>
      <c r="K4" s="1">
        <v>47394796</v>
      </c>
      <c r="L4" s="1" t="e">
        <f ca="1" t="shared" ref="L4:L67" si="0">F4+G4</f>
        <v>#VALUE!</v>
      </c>
      <c r="M4" s="18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306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307</v>
      </c>
      <c r="G5" s="1">
        <v>-70408135</v>
      </c>
      <c r="H5" s="1">
        <v>-368996916</v>
      </c>
      <c r="I5" s="1" t="s">
        <v>307</v>
      </c>
      <c r="J5" s="1">
        <v>105686000</v>
      </c>
      <c r="K5" s="1">
        <v>47394796</v>
      </c>
      <c r="L5" s="1" t="e">
        <f ca="1" t="shared" si="0"/>
        <v>#VALUE!</v>
      </c>
      <c r="M5" s="18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307</v>
      </c>
      <c r="G6" s="1">
        <v>-60533075</v>
      </c>
      <c r="H6" s="1">
        <v>-429529991</v>
      </c>
      <c r="I6" s="1" t="s">
        <v>307</v>
      </c>
      <c r="J6" s="1">
        <v>105686000</v>
      </c>
      <c r="K6" s="1">
        <v>47394796</v>
      </c>
      <c r="L6" s="1" t="e">
        <f ca="1" t="shared" si="0"/>
        <v>#VALUE!</v>
      </c>
      <c r="M6" s="18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307</v>
      </c>
      <c r="G7" s="1">
        <v>-119096672</v>
      </c>
      <c r="H7" s="1">
        <v>-488093588</v>
      </c>
      <c r="I7" s="1" t="s">
        <v>307</v>
      </c>
      <c r="J7" s="1">
        <v>105686000</v>
      </c>
      <c r="K7" s="1">
        <v>47394796</v>
      </c>
      <c r="L7" s="1" t="e">
        <f ca="1" t="shared" si="0"/>
        <v>#VALUE!</v>
      </c>
      <c r="M7" s="18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307</v>
      </c>
      <c r="G8" s="1">
        <v>-112308499</v>
      </c>
      <c r="H8" s="1">
        <v>-488871163</v>
      </c>
      <c r="I8" s="1" t="s">
        <v>307</v>
      </c>
      <c r="J8" s="1">
        <v>105686000</v>
      </c>
      <c r="K8" s="1">
        <v>47394796</v>
      </c>
      <c r="L8" s="1" t="e">
        <f ca="1" t="shared" si="0"/>
        <v>#VALUE!</v>
      </c>
      <c r="M8" s="18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307</v>
      </c>
      <c r="G9" s="1">
        <v>-62682757</v>
      </c>
      <c r="H9" s="1">
        <v>-478239102</v>
      </c>
      <c r="I9" s="1" t="s">
        <v>307</v>
      </c>
      <c r="J9" s="1">
        <v>105686000</v>
      </c>
      <c r="K9" s="1">
        <v>47394796</v>
      </c>
      <c r="L9" s="1" t="e">
        <f ca="1" t="shared" si="0"/>
        <v>#VALUE!</v>
      </c>
      <c r="M9" s="18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307</v>
      </c>
      <c r="G10" s="1">
        <v>-64906224</v>
      </c>
      <c r="H10" s="1">
        <v>-474290214</v>
      </c>
      <c r="I10" s="1" t="s">
        <v>307</v>
      </c>
      <c r="J10" s="1">
        <v>105686000</v>
      </c>
      <c r="K10" s="1">
        <v>47394796</v>
      </c>
      <c r="L10" s="1" t="e">
        <f ca="1" t="shared" si="0"/>
        <v>#VALUE!</v>
      </c>
      <c r="M10" s="18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307</v>
      </c>
      <c r="G11" s="1">
        <v>-69498599</v>
      </c>
      <c r="H11" s="1">
        <v>-484341221</v>
      </c>
      <c r="I11" s="1" t="s">
        <v>307</v>
      </c>
      <c r="J11" s="1">
        <v>105686000</v>
      </c>
      <c r="K11" s="1">
        <v>47394796</v>
      </c>
      <c r="L11" s="1" t="e">
        <f ca="1" t="shared" si="0"/>
        <v>#VALUE!</v>
      </c>
      <c r="M11" s="18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307</v>
      </c>
      <c r="G12" s="1">
        <v>-62877861</v>
      </c>
      <c r="H12" s="1">
        <v>-490432698</v>
      </c>
      <c r="I12" s="1" t="s">
        <v>307</v>
      </c>
      <c r="J12" s="1">
        <v>105686000</v>
      </c>
      <c r="K12" s="1">
        <v>47394796</v>
      </c>
      <c r="L12" s="1" t="e">
        <f ca="1" t="shared" si="0"/>
        <v>#VALUE!</v>
      </c>
      <c r="M12" s="18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307</v>
      </c>
      <c r="G13" s="1">
        <v>-68529469</v>
      </c>
      <c r="H13" s="1">
        <v>-488554032</v>
      </c>
      <c r="I13" s="1" t="s">
        <v>307</v>
      </c>
      <c r="J13" s="1">
        <v>105686000</v>
      </c>
      <c r="K13" s="1">
        <v>47394796</v>
      </c>
      <c r="L13" s="1" t="e">
        <f ca="1" t="shared" si="0"/>
        <v>#VALUE!</v>
      </c>
      <c r="M13" s="18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307</v>
      </c>
      <c r="G14" s="1">
        <v>-62728873</v>
      </c>
      <c r="H14" s="1">
        <v>-551282905</v>
      </c>
      <c r="I14" s="1" t="s">
        <v>307</v>
      </c>
      <c r="J14" s="1">
        <v>105686000</v>
      </c>
      <c r="K14" s="1">
        <v>47394796</v>
      </c>
      <c r="L14" s="1" t="e">
        <f ca="1" t="shared" si="0"/>
        <v>#VALUE!</v>
      </c>
      <c r="M14" s="18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307</v>
      </c>
      <c r="G15" s="1">
        <v>-107836734</v>
      </c>
      <c r="H15" s="1">
        <v>-596390766</v>
      </c>
      <c r="I15" s="1" t="s">
        <v>307</v>
      </c>
      <c r="J15" s="1">
        <v>105686000</v>
      </c>
      <c r="K15" s="1">
        <v>47394796</v>
      </c>
      <c r="L15" s="1" t="e">
        <f ca="1" t="shared" si="0"/>
        <v>#VALUE!</v>
      </c>
      <c r="M15" s="18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307</v>
      </c>
      <c r="G16" s="1">
        <v>-71219055</v>
      </c>
      <c r="H16" s="1">
        <v>-613864919</v>
      </c>
      <c r="I16" s="1" t="s">
        <v>307</v>
      </c>
      <c r="J16" s="1">
        <v>105686000</v>
      </c>
      <c r="K16" s="1">
        <v>47394796</v>
      </c>
      <c r="L16" s="1" t="e">
        <f ca="1"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307</v>
      </c>
      <c r="G17" s="1">
        <v>-60064827</v>
      </c>
      <c r="H17" s="1">
        <v>-611246989</v>
      </c>
      <c r="I17" s="1" t="s">
        <v>307</v>
      </c>
      <c r="J17" s="1">
        <v>105686000</v>
      </c>
      <c r="K17" s="1">
        <v>47394796</v>
      </c>
      <c r="L17" s="1" t="e">
        <f ca="1"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ca="1"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ca="1"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ca="1"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ca="1"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ca="1"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ca="1"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ca="1"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ca="1"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ca="1"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ca="1"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ca="1"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ca="1"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ca="1"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ca="1"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ca="1"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ca="1"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ca="1"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ca="1"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ca="1"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ca="1"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ca="1"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ca="1"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ca="1"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ca="1"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ca="1"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ca="1"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ca="1"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ca="1"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ca="1"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ca="1"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ca="1"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ca="1"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ca="1"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ca="1"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ca="1"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ca="1"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ca="1"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ca="1"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ca="1"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ca="1"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ca="1"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2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ca="1"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2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ca="1"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2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ca="1"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2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ca="1"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2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ca="1"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2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ca="1"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2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ca="1"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2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ca="1"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2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ca="1"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307</v>
      </c>
      <c r="G68" s="12">
        <v>-90976269</v>
      </c>
      <c r="H68" s="1">
        <v>-12911654</v>
      </c>
      <c r="I68" s="1" t="s">
        <v>307</v>
      </c>
      <c r="J68" s="1">
        <v>105686000</v>
      </c>
      <c r="K68" s="1">
        <v>47394796</v>
      </c>
      <c r="L68" s="1" t="e">
        <f ca="1"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307</v>
      </c>
      <c r="G69" s="12">
        <v>-68018652</v>
      </c>
      <c r="H69" s="1">
        <v>-102382762</v>
      </c>
      <c r="I69" s="1" t="s">
        <v>307</v>
      </c>
      <c r="J69" s="1">
        <v>105686000</v>
      </c>
      <c r="K69" s="1">
        <v>47394796</v>
      </c>
      <c r="L69" s="1" t="e">
        <f ca="1"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2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ca="1"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307</v>
      </c>
      <c r="G71" s="12">
        <v>-104602277</v>
      </c>
      <c r="H71" s="1">
        <v>57247375</v>
      </c>
      <c r="I71" s="1" t="s">
        <v>307</v>
      </c>
      <c r="J71" s="1">
        <v>105686000</v>
      </c>
      <c r="K71" s="1">
        <v>47394796</v>
      </c>
      <c r="L71" s="1" t="e">
        <f ca="1"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307</v>
      </c>
      <c r="G72" s="12">
        <v>-67360268</v>
      </c>
      <c r="H72" s="1">
        <v>-14513007</v>
      </c>
      <c r="I72" s="1" t="s">
        <v>307</v>
      </c>
      <c r="J72" s="1">
        <v>105686000</v>
      </c>
      <c r="K72" s="1">
        <v>47394796</v>
      </c>
      <c r="L72" s="1" t="e">
        <f ca="1"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307</v>
      </c>
      <c r="G73" s="12">
        <v>-73921412</v>
      </c>
      <c r="H73" s="1">
        <v>59706526</v>
      </c>
      <c r="I73" s="1" t="s">
        <v>307</v>
      </c>
      <c r="J73" s="1">
        <v>105686000</v>
      </c>
      <c r="K73" s="1">
        <v>47394796</v>
      </c>
      <c r="L73" s="1" t="e">
        <f ca="1"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2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ca="1"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307</v>
      </c>
      <c r="G75" s="12">
        <v>-112490832</v>
      </c>
      <c r="H75" s="1">
        <v>64564506</v>
      </c>
      <c r="I75" s="1" t="s">
        <v>307</v>
      </c>
      <c r="J75" s="1">
        <v>105686000</v>
      </c>
      <c r="K75" s="1">
        <v>47394796</v>
      </c>
      <c r="L75" s="1" t="e">
        <f ca="1"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307</v>
      </c>
      <c r="G76" s="12">
        <v>-112545459</v>
      </c>
      <c r="H76" s="1">
        <v>92334433</v>
      </c>
      <c r="I76" s="1" t="s">
        <v>307</v>
      </c>
      <c r="J76" s="1">
        <v>105686000</v>
      </c>
      <c r="K76" s="1">
        <v>47394796</v>
      </c>
      <c r="L76" s="1" t="e">
        <f ca="1"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2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ca="1"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2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ca="1"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2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ca="1"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2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ca="1"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2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ca="1"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2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ca="1"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2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ca="1"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2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ca="1"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2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ca="1"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2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ca="1"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2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ca="1"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2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ca="1"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2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ca="1"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2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ca="1"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2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ca="1"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2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ca="1"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2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ca="1"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2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ca="1"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2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ca="1"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2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ca="1"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2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ca="1"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2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ca="1"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2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ca="1"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2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ca="1"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2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ca="1"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2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ca="1"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2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ca="1"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2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ca="1"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2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ca="1"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2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ca="1"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2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ca="1"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2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ca="1"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2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ca="1"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2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ca="1"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307</v>
      </c>
      <c r="G111" s="12">
        <v>-71659633</v>
      </c>
      <c r="H111" s="1">
        <v>-19993582</v>
      </c>
      <c r="I111" s="1" t="s">
        <v>307</v>
      </c>
      <c r="J111" s="1">
        <v>105686000</v>
      </c>
      <c r="K111" s="1">
        <v>47394796</v>
      </c>
      <c r="L111" s="1" t="e">
        <f ca="1"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307</v>
      </c>
      <c r="G112" s="12">
        <v>-78593956</v>
      </c>
      <c r="H112" s="1">
        <v>-63449069</v>
      </c>
      <c r="I112" s="1" t="s">
        <v>307</v>
      </c>
      <c r="J112" s="1">
        <v>105686000</v>
      </c>
      <c r="K112" s="1">
        <v>47394796</v>
      </c>
      <c r="L112" s="1" t="e">
        <f ca="1"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2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ca="1"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307</v>
      </c>
      <c r="G114" s="12">
        <v>-62103833</v>
      </c>
      <c r="H114" s="1">
        <v>56063591</v>
      </c>
      <c r="I114" s="1" t="s">
        <v>307</v>
      </c>
      <c r="J114" s="1">
        <v>105686000</v>
      </c>
      <c r="K114" s="1">
        <v>47394796</v>
      </c>
      <c r="L114" s="1" t="e">
        <f ca="1"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2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ca="1"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2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ca="1"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2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ca="1"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2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ca="1"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2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ca="1"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2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ca="1"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2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ca="1"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2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ca="1"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2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ca="1"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2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ca="1"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2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ca="1"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2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ca="1"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422</v>
      </c>
      <c r="W126" s="2" t="s">
        <v>424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2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ca="1"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 ca="1"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2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308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workbookViewId="0">
      <pane ySplit="3" topLeftCell="A92" activePane="bottomLeft" state="frozen"/>
      <selection/>
      <selection pane="bottomLeft" activeCell="A99" sqref="A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368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ca="1" t="shared" ref="L4:L67" si="0">F4+G4</f>
        <v>-40476894</v>
      </c>
      <c r="M4" t="s">
        <v>416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306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ca="1"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ca="1"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ca="1"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ca="1"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ca="1"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ca="1"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ca="1"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ca="1"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ca="1"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ca="1"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ca="1"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ca="1"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ca="1"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ca="1"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ca="1"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ca="1"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ca="1"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ca="1"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ca="1"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ca="1"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2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ca="1"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2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ca="1"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2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ca="1"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2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ca="1"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2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ca="1"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2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ca="1"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2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ca="1"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2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ca="1"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2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ca="1"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307</v>
      </c>
      <c r="G34" s="12">
        <v>-72238843</v>
      </c>
      <c r="H34" s="1">
        <v>-17605622</v>
      </c>
      <c r="I34" s="1" t="s">
        <v>307</v>
      </c>
      <c r="J34" s="1">
        <v>48673000</v>
      </c>
      <c r="K34" s="1">
        <v>37633042</v>
      </c>
      <c r="L34" s="1" t="e">
        <f ca="1"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307</v>
      </c>
      <c r="G35" s="12">
        <v>-54009565</v>
      </c>
      <c r="H35" s="1">
        <v>-92713711</v>
      </c>
      <c r="I35" s="1" t="s">
        <v>307</v>
      </c>
      <c r="J35" s="1">
        <v>48673000</v>
      </c>
      <c r="K35" s="1">
        <v>37633042</v>
      </c>
      <c r="L35" s="1" t="e">
        <f ca="1"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2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ca="1"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307</v>
      </c>
      <c r="G37" s="12">
        <v>-83057445</v>
      </c>
      <c r="H37" s="1">
        <v>25608381</v>
      </c>
      <c r="I37" s="1" t="s">
        <v>307</v>
      </c>
      <c r="J37" s="1">
        <v>48673000</v>
      </c>
      <c r="K37" s="1">
        <v>37633042</v>
      </c>
      <c r="L37" s="1" t="e">
        <f ca="1"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307</v>
      </c>
      <c r="G38" s="12">
        <v>-53486782</v>
      </c>
      <c r="H38" s="1">
        <v>-32849956</v>
      </c>
      <c r="I38" s="1" t="s">
        <v>307</v>
      </c>
      <c r="J38" s="1">
        <v>48673000</v>
      </c>
      <c r="K38" s="1">
        <v>37633042</v>
      </c>
      <c r="L38" s="1" t="e">
        <f ca="1"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307</v>
      </c>
      <c r="G39" s="12">
        <v>-58696595</v>
      </c>
      <c r="H39" s="1">
        <v>26065454</v>
      </c>
      <c r="I39" s="1" t="s">
        <v>307</v>
      </c>
      <c r="J39" s="1">
        <v>48673000</v>
      </c>
      <c r="K39" s="1">
        <v>37633042</v>
      </c>
      <c r="L39" s="1" t="e">
        <f ca="1"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2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ca="1"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307</v>
      </c>
      <c r="G41" s="12">
        <v>-89322278</v>
      </c>
      <c r="H41" s="1">
        <v>17234934</v>
      </c>
      <c r="I41" s="1" t="s">
        <v>307</v>
      </c>
      <c r="J41" s="1">
        <v>48673000</v>
      </c>
      <c r="K41" s="1">
        <v>37633042</v>
      </c>
      <c r="L41" s="1" t="e">
        <f ca="1"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307</v>
      </c>
      <c r="G42" s="12">
        <v>-89365090</v>
      </c>
      <c r="H42" s="1">
        <v>39285944</v>
      </c>
      <c r="I42" s="1" t="s">
        <v>307</v>
      </c>
      <c r="J42" s="1">
        <v>48673000</v>
      </c>
      <c r="K42" s="1">
        <v>37633042</v>
      </c>
      <c r="L42" s="1" t="e">
        <f ca="1"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2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ca="1"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2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ca="1"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2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ca="1"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2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ca="1"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2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ca="1"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2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ca="1"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2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ca="1"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2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ca="1"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2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ca="1"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2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ca="1"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2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ca="1"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2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ca="1"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2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ca="1"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2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ca="1"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2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ca="1"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2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ca="1"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2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ca="1"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2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ca="1"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2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ca="1"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2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ca="1"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2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ca="1"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2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ca="1"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2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ca="1"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2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ca="1"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2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ca="1"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2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ca="1"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2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ca="1"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2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ca="1"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2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ca="1"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2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ca="1"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2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ca="1"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2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ca="1"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2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ca="1"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2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ca="1"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307</v>
      </c>
      <c r="G77" s="12">
        <v>-56901214</v>
      </c>
      <c r="H77" s="1">
        <v>-11472394</v>
      </c>
      <c r="I77" s="1" t="s">
        <v>307</v>
      </c>
      <c r="J77" s="1">
        <v>48673000</v>
      </c>
      <c r="K77" s="1">
        <v>37633042</v>
      </c>
      <c r="L77" s="1" t="e">
        <f ca="1"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307</v>
      </c>
      <c r="G78" s="12">
        <v>-62406784</v>
      </c>
      <c r="H78" s="1">
        <v>-50382675</v>
      </c>
      <c r="I78" s="1" t="s">
        <v>307</v>
      </c>
      <c r="J78" s="1">
        <v>48673000</v>
      </c>
      <c r="K78" s="1">
        <v>37633042</v>
      </c>
      <c r="L78" s="1" t="e">
        <f ca="1"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2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ca="1"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307</v>
      </c>
      <c r="G80" s="12">
        <v>-49312959</v>
      </c>
      <c r="H80" s="1">
        <v>37645870</v>
      </c>
      <c r="I80" s="1" t="s">
        <v>307</v>
      </c>
      <c r="J80" s="1">
        <v>48673000</v>
      </c>
      <c r="K80" s="1">
        <v>37633042</v>
      </c>
      <c r="L80" s="1" t="e">
        <f ca="1"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2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ca="1"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2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ca="1"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2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ca="1"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2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ca="1"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2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ca="1"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2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ca="1"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2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ca="1"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2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ca="1"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2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ca="1"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2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ca="1"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2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ca="1"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2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ca="1"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2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ca="1"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2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ca="1"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2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ca="1"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2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ca="1"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2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ca="1"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2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ca="1"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2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ca="1"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422</v>
      </c>
      <c r="W99" s="2" t="s">
        <v>424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2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ca="1"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 ca="1">R101-P100</f>
        <v>13507886000</v>
      </c>
      <c r="V101" s="6">
        <f ca="1"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308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workbookViewId="0">
      <pane ySplit="3" topLeftCell="A58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418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ca="1"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306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ca="1"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ca="1"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ca="1"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ca="1"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ca="1"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ca="1"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ca="1"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ca="1"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ca="1"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ca="1"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ca="1"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ca="1"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ca="1"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ca="1"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ca="1"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ca="1"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ca="1"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ca="1"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ca="1"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ca="1"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ca="1"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ca="1"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ca="1"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ca="1"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ca="1"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ca="1"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ca="1"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ca="1"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ca="1"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ca="1"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ca="1"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ca="1"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ca="1"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307</v>
      </c>
      <c r="G38" s="1">
        <v>-57361252</v>
      </c>
      <c r="H38" s="1">
        <v>-11458766</v>
      </c>
      <c r="I38" s="1" t="s">
        <v>307</v>
      </c>
      <c r="J38" s="1">
        <v>49067000</v>
      </c>
      <c r="K38" s="1">
        <v>37937992</v>
      </c>
      <c r="L38" s="1" t="e">
        <f ca="1"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307</v>
      </c>
      <c r="G39" s="1">
        <v>-62911957</v>
      </c>
      <c r="H39" s="1">
        <v>-50049448</v>
      </c>
      <c r="I39" s="1" t="s">
        <v>307</v>
      </c>
      <c r="J39" s="1">
        <v>49067000</v>
      </c>
      <c r="K39" s="1">
        <v>37937992</v>
      </c>
      <c r="L39" s="1" t="e">
        <f ca="1"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ca="1"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307</v>
      </c>
      <c r="G41" s="1">
        <v>-49712140</v>
      </c>
      <c r="H41" s="1">
        <v>17794830</v>
      </c>
      <c r="I41" s="1" t="s">
        <v>307</v>
      </c>
      <c r="J41" s="1">
        <v>49067000</v>
      </c>
      <c r="K41" s="1">
        <v>37937992</v>
      </c>
      <c r="L41" s="1" t="e">
        <f ca="1"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ca="1"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ca="1"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ca="1"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ca="1"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ca="1"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ca="1"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ca="1"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ca="1"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ca="1"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ca="1"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ca="1"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ca="1"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ca="1"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ca="1"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ca="1"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ca="1"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ca="1"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ca="1"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ca="1"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ca="1"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ca="1"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ca="1"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422</v>
      </c>
      <c r="W63" s="2" t="s">
        <v>424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ca="1"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 ca="1">R65/P64</f>
        <v>9.21255671480228</v>
      </c>
      <c r="W64" s="8">
        <f ca="1"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 ca="1"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308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418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ca="1"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306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ca="1"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ca="1"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ca="1"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ca="1"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ca="1"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ca="1"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ca="1"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ca="1"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ca="1"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ca="1"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ca="1"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ca="1"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ca="1"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ca="1"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ca="1"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ca="1"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ca="1"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ca="1"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ca="1"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ca="1"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ca="1"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ca="1"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ca="1"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ca="1"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ca="1"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ca="1"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ca="1"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ca="1"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ca="1"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ca="1"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ca="1"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ca="1"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ca="1"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307</v>
      </c>
      <c r="G38" s="1">
        <v>-58758841</v>
      </c>
      <c r="H38" s="1">
        <v>-1733787</v>
      </c>
      <c r="I38" s="1" t="s">
        <v>307</v>
      </c>
      <c r="J38" s="1">
        <v>50263000</v>
      </c>
      <c r="K38" s="1">
        <v>38862563</v>
      </c>
      <c r="L38" s="1" t="e">
        <f ca="1"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307</v>
      </c>
      <c r="G39" s="1">
        <v>-64445426</v>
      </c>
      <c r="H39" s="1">
        <v>-40962681</v>
      </c>
      <c r="I39" s="1" t="s">
        <v>307</v>
      </c>
      <c r="J39" s="1">
        <v>50263000</v>
      </c>
      <c r="K39" s="1">
        <v>38862563</v>
      </c>
      <c r="L39" s="1" t="e">
        <f ca="1"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ca="1"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307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ca="1"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ca="1"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ca="1"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ca="1"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ca="1"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ca="1"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ca="1"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ca="1"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ca="1"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ca="1"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ca="1"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ca="1"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ca="1"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ca="1"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ca="1"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ca="1"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ca="1"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ca="1"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ca="1"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ca="1"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ca="1"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ca="1"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ca="1"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ca="1"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422</v>
      </c>
      <c r="W64" s="2" t="s">
        <v>424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ca="1"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 ca="1">R66-P65</f>
        <v>22665682000</v>
      </c>
      <c r="V66">
        <f ca="1">R66/P65</f>
        <v>17.9867168096361</v>
      </c>
      <c r="W66">
        <f ca="1"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308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368</v>
      </c>
    </row>
    <row r="2" ht="217" customHeight="1"/>
    <row r="3" ht="40.5" spans="1:29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356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369</v>
      </c>
      <c r="AB3" t="s">
        <v>370</v>
      </c>
      <c r="AC3" t="s">
        <v>371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ca="1" t="shared" ref="L4:L67" si="0">F4+G4</f>
        <v>333539108</v>
      </c>
      <c r="M4" s="18" t="s">
        <v>426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306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ca="1" t="shared" si="0"/>
        <v>344092562</v>
      </c>
      <c r="M5" s="18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ca="1" t="shared" si="0"/>
        <v>12288515</v>
      </c>
      <c r="M6" s="18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ca="1" t="shared" si="0"/>
        <v>2186053</v>
      </c>
      <c r="M7" s="18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ca="1" t="shared" si="0"/>
        <v>9626740</v>
      </c>
      <c r="M8" s="18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ca="1" t="shared" si="0"/>
        <v>9354520</v>
      </c>
      <c r="M9" s="18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ca="1" t="shared" si="0"/>
        <v>4213729</v>
      </c>
      <c r="M10" s="18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ca="1" t="shared" si="0"/>
        <v>5589382</v>
      </c>
      <c r="M11" s="18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ca="1" t="shared" si="0"/>
        <v>11755335</v>
      </c>
      <c r="M12" s="18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ca="1" t="shared" si="0"/>
        <v>16750250</v>
      </c>
      <c r="M13" s="18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ca="1" t="shared" si="0"/>
        <v>30471894</v>
      </c>
      <c r="M14" s="18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307</v>
      </c>
      <c r="G15" s="1">
        <v>-132266516</v>
      </c>
      <c r="H15" s="1">
        <v>5132675</v>
      </c>
      <c r="I15" s="1" t="s">
        <v>307</v>
      </c>
      <c r="J15" s="1">
        <v>877711000</v>
      </c>
      <c r="K15" s="1">
        <v>63792421</v>
      </c>
      <c r="L15" s="1" t="e">
        <f ca="1" t="shared" si="0"/>
        <v>#VALUE!</v>
      </c>
      <c r="M15" s="18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307</v>
      </c>
      <c r="G16" s="1">
        <v>-98694497</v>
      </c>
      <c r="H16" s="1">
        <v>-103188562</v>
      </c>
      <c r="I16" s="1" t="s">
        <v>307</v>
      </c>
      <c r="J16" s="1">
        <v>877711000</v>
      </c>
      <c r="K16" s="1">
        <v>63792421</v>
      </c>
      <c r="L16" s="1" t="e">
        <f ca="1" t="shared" si="0"/>
        <v>#VALUE!</v>
      </c>
      <c r="M16" s="18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307</v>
      </c>
      <c r="G17" s="1">
        <v>-85348576</v>
      </c>
      <c r="H17" s="1">
        <v>-188264918</v>
      </c>
      <c r="I17" s="1" t="s">
        <v>307</v>
      </c>
      <c r="J17" s="1">
        <v>877711000</v>
      </c>
      <c r="K17" s="1">
        <v>63792421</v>
      </c>
      <c r="L17" s="1" t="e">
        <f ca="1"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307</v>
      </c>
      <c r="G18" s="1">
        <v>-80584495</v>
      </c>
      <c r="H18" s="1">
        <v>-273335362</v>
      </c>
      <c r="I18" s="1" t="s">
        <v>307</v>
      </c>
      <c r="J18" s="1">
        <v>877711000</v>
      </c>
      <c r="K18" s="1">
        <v>63792421</v>
      </c>
      <c r="L18" s="1" t="e">
        <f ca="1"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307</v>
      </c>
      <c r="G19" s="1">
        <v>-162051334</v>
      </c>
      <c r="H19" s="1">
        <v>-360391583</v>
      </c>
      <c r="I19" s="1" t="s">
        <v>307</v>
      </c>
      <c r="J19" s="1">
        <v>877711000</v>
      </c>
      <c r="K19" s="1">
        <v>63792421</v>
      </c>
      <c r="L19" s="1" t="e">
        <f ca="1"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307</v>
      </c>
      <c r="G20" s="1">
        <v>-92684249</v>
      </c>
      <c r="H20" s="1">
        <v>-464831167</v>
      </c>
      <c r="I20" s="1" t="s">
        <v>307</v>
      </c>
      <c r="J20" s="1">
        <v>877711000</v>
      </c>
      <c r="K20" s="1">
        <v>63792421</v>
      </c>
      <c r="L20" s="1" t="e">
        <f ca="1"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307</v>
      </c>
      <c r="G21" s="1">
        <v>-106676649</v>
      </c>
      <c r="H21" s="1">
        <v>-561595827</v>
      </c>
      <c r="I21" s="1" t="s">
        <v>307</v>
      </c>
      <c r="J21" s="1">
        <v>877711000</v>
      </c>
      <c r="K21" s="1">
        <v>63792421</v>
      </c>
      <c r="L21" s="1" t="e">
        <f ca="1"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307</v>
      </c>
      <c r="G22" s="1">
        <v>-156446926</v>
      </c>
      <c r="H22" s="1">
        <v>-651749987</v>
      </c>
      <c r="I22" s="1" t="s">
        <v>307</v>
      </c>
      <c r="J22" s="1">
        <v>877711000</v>
      </c>
      <c r="K22" s="1">
        <v>63792421</v>
      </c>
      <c r="L22" s="1" t="e">
        <f ca="1"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307</v>
      </c>
      <c r="G23" s="1">
        <v>-94766923</v>
      </c>
      <c r="H23" s="1">
        <v>-689992505</v>
      </c>
      <c r="I23" s="1" t="s">
        <v>307</v>
      </c>
      <c r="J23" s="1">
        <v>877711000</v>
      </c>
      <c r="K23" s="1">
        <v>63792421</v>
      </c>
      <c r="L23" s="1" t="e">
        <f ca="1"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307</v>
      </c>
      <c r="G24" s="1">
        <v>-81475433</v>
      </c>
      <c r="H24" s="1">
        <v>-655579205</v>
      </c>
      <c r="I24" s="1" t="s">
        <v>307</v>
      </c>
      <c r="J24" s="1">
        <v>877711000</v>
      </c>
      <c r="K24" s="1">
        <v>63792421</v>
      </c>
      <c r="L24" s="1" t="e">
        <f ca="1"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307</v>
      </c>
      <c r="G25" s="1">
        <v>-160300016</v>
      </c>
      <c r="H25" s="1">
        <v>-666249448</v>
      </c>
      <c r="I25" s="1" t="s">
        <v>307</v>
      </c>
      <c r="J25" s="1">
        <v>877711000</v>
      </c>
      <c r="K25" s="1">
        <v>63792421</v>
      </c>
      <c r="L25" s="1" t="e">
        <f ca="1"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307</v>
      </c>
      <c r="G26" s="1">
        <v>-151163369</v>
      </c>
      <c r="H26" s="1">
        <v>-658003739</v>
      </c>
      <c r="I26" s="1" t="s">
        <v>307</v>
      </c>
      <c r="J26" s="1">
        <v>877711000</v>
      </c>
      <c r="K26" s="1">
        <v>63792421</v>
      </c>
      <c r="L26" s="1" t="e">
        <f ca="1"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307</v>
      </c>
      <c r="G27" s="1">
        <v>-84368831</v>
      </c>
      <c r="H27" s="1">
        <v>-643693351</v>
      </c>
      <c r="I27" s="1" t="s">
        <v>307</v>
      </c>
      <c r="J27" s="1">
        <v>877711000</v>
      </c>
      <c r="K27" s="1">
        <v>63792421</v>
      </c>
      <c r="L27" s="1" t="e">
        <f ca="1"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307</v>
      </c>
      <c r="G28" s="1">
        <v>-87361541</v>
      </c>
      <c r="H28" s="1">
        <v>-638378283</v>
      </c>
      <c r="I28" s="1" t="s">
        <v>307</v>
      </c>
      <c r="J28" s="1">
        <v>877711000</v>
      </c>
      <c r="K28" s="1">
        <v>63792421</v>
      </c>
      <c r="L28" s="1" t="e">
        <f ca="1"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307</v>
      </c>
      <c r="G29" s="1">
        <v>-93542720</v>
      </c>
      <c r="H29" s="1">
        <v>-651906593</v>
      </c>
      <c r="I29" s="1" t="s">
        <v>307</v>
      </c>
      <c r="J29" s="1">
        <v>877711000</v>
      </c>
      <c r="K29" s="1">
        <v>63792421</v>
      </c>
      <c r="L29" s="1" t="e">
        <f ca="1"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307</v>
      </c>
      <c r="G30" s="1">
        <v>-84631434</v>
      </c>
      <c r="H30" s="1">
        <v>-660105511</v>
      </c>
      <c r="I30" s="1" t="s">
        <v>307</v>
      </c>
      <c r="J30" s="1">
        <v>877711000</v>
      </c>
      <c r="K30" s="1">
        <v>63792421</v>
      </c>
      <c r="L30" s="1" t="e">
        <f ca="1"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307</v>
      </c>
      <c r="G31" s="1">
        <v>-92238303</v>
      </c>
      <c r="H31" s="1">
        <v>-657576891</v>
      </c>
      <c r="I31" s="1" t="s">
        <v>307</v>
      </c>
      <c r="J31" s="1">
        <v>877711000</v>
      </c>
      <c r="K31" s="1">
        <v>63792421</v>
      </c>
      <c r="L31" s="1" t="e">
        <f ca="1"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307</v>
      </c>
      <c r="G32" s="1">
        <v>-84430901</v>
      </c>
      <c r="H32" s="1">
        <v>-742007792</v>
      </c>
      <c r="I32" s="1" t="s">
        <v>307</v>
      </c>
      <c r="J32" s="1">
        <v>877711000</v>
      </c>
      <c r="K32" s="1">
        <v>63792421</v>
      </c>
      <c r="L32" s="1" t="e">
        <f ca="1"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307</v>
      </c>
      <c r="G33" s="1">
        <v>-145144527</v>
      </c>
      <c r="H33" s="1">
        <v>-802721418</v>
      </c>
      <c r="I33" s="1" t="s">
        <v>307</v>
      </c>
      <c r="J33" s="1">
        <v>877711000</v>
      </c>
      <c r="K33" s="1">
        <v>63792421</v>
      </c>
      <c r="L33" s="1" t="e">
        <f ca="1"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307</v>
      </c>
      <c r="G34" s="1">
        <v>-95858394</v>
      </c>
      <c r="H34" s="1">
        <v>-826241026</v>
      </c>
      <c r="I34" s="1" t="s">
        <v>307</v>
      </c>
      <c r="J34" s="1">
        <v>877711000</v>
      </c>
      <c r="K34" s="1">
        <v>63792421</v>
      </c>
      <c r="L34" s="1" t="e">
        <f ca="1"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307</v>
      </c>
      <c r="G35" s="1">
        <v>-80845188</v>
      </c>
      <c r="H35" s="1">
        <v>-822717383</v>
      </c>
      <c r="I35" s="1" t="s">
        <v>307</v>
      </c>
      <c r="J35" s="1">
        <v>877711000</v>
      </c>
      <c r="K35" s="1">
        <v>63792421</v>
      </c>
      <c r="L35" s="1" t="e">
        <f ca="1"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ca="1"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ca="1"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ca="1"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ca="1"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ca="1"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ca="1"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ca="1"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ca="1"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ca="1"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ca="1"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ca="1"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ca="1"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ca="1"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ca="1"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ca="1"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ca="1"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ca="1"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ca="1"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ca="1"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ca="1"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ca="1"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ca="1"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ca="1"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ca="1"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ca="1"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ca="1"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ca="1"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ca="1"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ca="1"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ca="1"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ca="1"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ca="1"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ca="1"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ca="1"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ca="1"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ca="1"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ca="1"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ca="1"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ca="1"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ca="1"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ca="1"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2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ca="1"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2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ca="1"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2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ca="1"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2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ca="1"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2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ca="1"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2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ca="1"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2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ca="1"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2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ca="1"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2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ca="1"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307</v>
      </c>
      <c r="G86" s="1">
        <v>-122450923</v>
      </c>
      <c r="H86" s="1">
        <v>-6101713</v>
      </c>
      <c r="I86" t="s">
        <v>307</v>
      </c>
      <c r="J86" s="1">
        <v>877711000</v>
      </c>
      <c r="K86" s="1">
        <v>63792421</v>
      </c>
      <c r="L86" s="1" t="e">
        <f ca="1"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307</v>
      </c>
      <c r="G87" s="1">
        <v>-91550762</v>
      </c>
      <c r="H87" s="1">
        <v>-129335867</v>
      </c>
      <c r="I87" t="s">
        <v>307</v>
      </c>
      <c r="J87" s="1">
        <v>877711000</v>
      </c>
      <c r="K87" s="1">
        <v>63792421</v>
      </c>
      <c r="L87" s="1" t="e">
        <f ca="1"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ca="1"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307</v>
      </c>
      <c r="G89" s="1">
        <v>-140791060</v>
      </c>
      <c r="H89" s="1">
        <v>59740978</v>
      </c>
      <c r="I89" t="s">
        <v>307</v>
      </c>
      <c r="J89" s="1">
        <v>877711000</v>
      </c>
      <c r="K89" s="1">
        <v>63792421</v>
      </c>
      <c r="L89" s="1" t="e">
        <f ca="1"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307</v>
      </c>
      <c r="G90" s="1">
        <v>-90664600</v>
      </c>
      <c r="H90" s="1">
        <v>-37336930</v>
      </c>
      <c r="I90" t="s">
        <v>307</v>
      </c>
      <c r="J90" s="1">
        <v>877711000</v>
      </c>
      <c r="K90" s="1">
        <v>63792421</v>
      </c>
      <c r="L90" s="1" t="e">
        <f ca="1"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307</v>
      </c>
      <c r="G91" s="1">
        <v>-99946573</v>
      </c>
      <c r="H91" s="1">
        <v>56273086</v>
      </c>
      <c r="I91" t="s">
        <v>307</v>
      </c>
      <c r="J91" s="1">
        <v>877711000</v>
      </c>
      <c r="K91" s="1">
        <v>63792421</v>
      </c>
      <c r="L91" s="1" t="e">
        <f ca="1"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ca="1"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307</v>
      </c>
      <c r="G93" s="1">
        <v>-151408783</v>
      </c>
      <c r="H93" s="1">
        <v>37449840</v>
      </c>
      <c r="I93" t="s">
        <v>307</v>
      </c>
      <c r="J93" s="1">
        <v>877711000</v>
      </c>
      <c r="K93" s="1">
        <v>63792421</v>
      </c>
      <c r="L93" s="1" t="e">
        <f ca="1"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307</v>
      </c>
      <c r="G94" s="1">
        <v>-151482310</v>
      </c>
      <c r="H94" s="1">
        <v>74827204</v>
      </c>
      <c r="I94" t="s">
        <v>307</v>
      </c>
      <c r="J94" s="1">
        <v>877711000</v>
      </c>
      <c r="K94" s="1">
        <v>63792421</v>
      </c>
      <c r="L94" s="1" t="e">
        <f ca="1"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ca="1"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ca="1"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ca="1"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ca="1"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ca="1"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ca="1"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ca="1"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ca="1"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ca="1"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ca="1"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ca="1"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ca="1"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ca="1"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ca="1"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ca="1"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ca="1"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ca="1"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ca="1"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ca="1"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ca="1"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ca="1"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ca="1"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ca="1"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ca="1"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ca="1"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ca="1"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ca="1"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ca="1"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ca="1"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ca="1"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ca="1"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ca="1"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ca="1"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ca="1"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307</v>
      </c>
      <c r="G129" s="1">
        <v>-96451397</v>
      </c>
      <c r="H129" s="1">
        <v>-27865915</v>
      </c>
      <c r="I129" s="1" t="s">
        <v>307</v>
      </c>
      <c r="J129" s="1">
        <v>877711000</v>
      </c>
      <c r="K129" s="1">
        <v>63792421</v>
      </c>
      <c r="L129" s="1" t="e">
        <f ca="1"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307</v>
      </c>
      <c r="G130" s="1">
        <v>-105784756</v>
      </c>
      <c r="H130" s="1">
        <v>-95189851</v>
      </c>
      <c r="I130" s="1" t="s">
        <v>307</v>
      </c>
      <c r="J130" s="1">
        <v>877711000</v>
      </c>
      <c r="K130" s="1">
        <v>63792421</v>
      </c>
      <c r="L130" s="1" t="e">
        <f ca="1"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ca="1"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307</v>
      </c>
      <c r="G132" s="1">
        <v>-83589619</v>
      </c>
      <c r="H132" s="1">
        <v>75606430</v>
      </c>
      <c r="I132" s="1" t="s">
        <v>307</v>
      </c>
      <c r="J132" s="1">
        <v>877711000</v>
      </c>
      <c r="K132" s="1">
        <v>63792421</v>
      </c>
      <c r="L132" s="1" t="e">
        <f ca="1"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ca="1"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ca="1"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ca="1"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ca="1"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ca="1"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ca="1"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ca="1"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ca="1"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ca="1"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ca="1"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ca="1"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ca="1"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ca="1"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ca="1"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ca="1"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ca="1"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ca="1"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ca="1"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ca="1"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ca="1"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ca="1"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ca="1"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ca="1"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422</v>
      </c>
      <c r="W155" s="2" t="s">
        <v>424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ca="1"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 ca="1">R157-P154</f>
        <v>35000000000</v>
      </c>
      <c r="V157">
        <f ca="1">R157/P156</f>
        <v>15.9802193958747</v>
      </c>
      <c r="W157">
        <f ca="1"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308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3" t="s">
        <v>427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ca="1" t="shared" ref="L4:L67" si="0">F4+G4</f>
        <v>-83701110</v>
      </c>
      <c r="M4" s="13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306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ca="1" t="shared" si="0"/>
        <v>-222017662</v>
      </c>
      <c r="M6" s="13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ca="1" t="shared" si="0"/>
        <v>-179371404</v>
      </c>
      <c r="M7" s="13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ca="1"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ca="1"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ca="1"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ca="1"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ca="1"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ca="1"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ca="1"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ca="1"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ca="1"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ca="1"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ca="1"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2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ca="1"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2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ca="1"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2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ca="1"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2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ca="1"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2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ca="1"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2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ca="1"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2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ca="1"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2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ca="1"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2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ca="1"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307</v>
      </c>
      <c r="G28" s="12">
        <v>-156855637</v>
      </c>
      <c r="H28" s="1">
        <v>-64603081</v>
      </c>
      <c r="I28" s="1" t="s">
        <v>307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307</v>
      </c>
      <c r="G29" s="12">
        <v>-117273539</v>
      </c>
      <c r="H29" s="1">
        <v>-204205470</v>
      </c>
      <c r="I29" s="1" t="s">
        <v>307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307</v>
      </c>
      <c r="G31" s="12">
        <v>-180348754</v>
      </c>
      <c r="H31" s="1">
        <v>49471222</v>
      </c>
      <c r="I31" s="1" t="s">
        <v>307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307</v>
      </c>
      <c r="G32" s="12">
        <v>-116138394</v>
      </c>
      <c r="H32" s="1">
        <v>-75512222</v>
      </c>
      <c r="I32" s="1" t="s">
        <v>307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307</v>
      </c>
      <c r="G33" s="12">
        <v>-127450710</v>
      </c>
      <c r="H33" s="1">
        <v>67977654</v>
      </c>
      <c r="I33" s="1" t="s">
        <v>307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2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ca="1"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307</v>
      </c>
      <c r="G35" s="12">
        <v>-193948488</v>
      </c>
      <c r="H35" s="1">
        <v>74114722</v>
      </c>
      <c r="I35" s="1" t="s">
        <v>307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307</v>
      </c>
      <c r="G36" s="12">
        <v>-194043897</v>
      </c>
      <c r="H36" s="1">
        <v>121993906</v>
      </c>
      <c r="I36" s="1" t="s">
        <v>307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2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ca="1"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2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ca="1"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2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ca="1"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2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ca="1"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2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ca="1"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2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ca="1"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2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ca="1"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2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ca="1"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2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ca="1"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2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ca="1"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2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ca="1"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2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ca="1"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2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ca="1"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2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ca="1"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2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ca="1"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2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ca="1"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2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ca="1"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2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ca="1"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2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ca="1"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2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ca="1"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2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ca="1"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2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ca="1"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2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ca="1"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2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ca="1"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2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ca="1"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2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ca="1"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2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ca="1"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2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ca="1"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2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ca="1"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2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ca="1"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2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ca="1"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2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ca="1"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2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ca="1"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2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ca="1"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307</v>
      </c>
      <c r="G71" s="12">
        <v>-123551091</v>
      </c>
      <c r="H71" s="1">
        <v>-3192881</v>
      </c>
      <c r="I71" s="1" t="s">
        <v>307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307</v>
      </c>
      <c r="G72" s="12">
        <v>-135506820</v>
      </c>
      <c r="H72" s="1">
        <v>-85570671</v>
      </c>
      <c r="I72" s="1" t="s">
        <v>307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307</v>
      </c>
      <c r="G74" s="12">
        <v>-107074351</v>
      </c>
      <c r="H74" s="1">
        <v>114082357</v>
      </c>
      <c r="I74" s="1" t="s">
        <v>307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2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ca="1"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2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ca="1"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2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ca="1"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2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ca="1"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2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ca="1"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2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ca="1"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2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ca="1"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2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ca="1"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2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ca="1"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2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ca="1"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2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ca="1"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2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ca="1"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2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ca="1"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2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ca="1"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2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ca="1"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2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ca="1"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2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ca="1"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2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ca="1"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2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ca="1"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2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ca="1"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2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ca="1"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2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ca="1"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2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ca="1"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2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ca="1"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2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ca="1"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2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ca="1"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2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ca="1"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422</v>
      </c>
      <c r="W101" s="2" t="s">
        <v>424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2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ca="1"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 ca="1">R103-P102</f>
        <v>51972987999</v>
      </c>
      <c r="V103">
        <f ca="1">R103/P102</f>
        <v>19.5247253615179</v>
      </c>
      <c r="W103">
        <f ca="1"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308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368</v>
      </c>
    </row>
    <row r="2" ht="240" customHeight="1"/>
    <row r="3" ht="40.5" spans="1:27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78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414</v>
      </c>
      <c r="X3" t="s">
        <v>2</v>
      </c>
      <c r="Y3" t="s">
        <v>369</v>
      </c>
      <c r="Z3" t="s">
        <v>370</v>
      </c>
      <c r="AA3" t="s">
        <v>371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307</v>
      </c>
      <c r="G4" s="1">
        <v>-108765908</v>
      </c>
      <c r="H4" s="1">
        <v>-528488050</v>
      </c>
      <c r="I4" s="1" t="s">
        <v>307</v>
      </c>
      <c r="J4" s="1">
        <v>106775000</v>
      </c>
      <c r="K4" s="1">
        <v>54476166</v>
      </c>
      <c r="L4" s="1" t="e">
        <f ca="1">F4-G4</f>
        <v>#VALUE!</v>
      </c>
      <c r="M4" s="18" t="s">
        <v>428</v>
      </c>
      <c r="N4" s="4">
        <v>43630</v>
      </c>
      <c r="O4" s="5">
        <v>0.824305555555556</v>
      </c>
      <c r="P4" s="6" t="s">
        <v>411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 ca="1">H4-G4</f>
        <v>-419722142</v>
      </c>
      <c r="X4" t="s">
        <v>306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307</v>
      </c>
      <c r="G5" s="1">
        <v>-125219639</v>
      </c>
      <c r="H5" s="1">
        <v>-653707689</v>
      </c>
      <c r="I5" s="1" t="s">
        <v>307</v>
      </c>
      <c r="J5" s="1">
        <v>106775000</v>
      </c>
      <c r="K5" s="1">
        <v>54476166</v>
      </c>
      <c r="L5" s="1" t="e">
        <f ca="1">F5-G5</f>
        <v>#VALUE!</v>
      </c>
      <c r="M5" s="18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 ca="1">F6+G6</f>
        <v>214141757</v>
      </c>
      <c r="M6" s="18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 ca="1">F7+G7</f>
        <v>11764620</v>
      </c>
      <c r="M7" s="18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ca="1" t="shared" ref="L8:L71" si="0">F8+G8</f>
        <v>14008289</v>
      </c>
      <c r="M8" s="18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ca="1" t="shared" si="0"/>
        <v>15729265</v>
      </c>
      <c r="M9" s="18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ca="1" t="shared" si="0"/>
        <v>5244397</v>
      </c>
      <c r="M10" s="18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ca="1" t="shared" si="0"/>
        <v>17646882</v>
      </c>
      <c r="M11" s="18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ca="1" t="shared" si="0"/>
        <v>34394238</v>
      </c>
      <c r="M12" s="18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ca="1" t="shared" si="0"/>
        <v>42223964</v>
      </c>
      <c r="M13" s="18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ca="1" t="shared" si="0"/>
        <v>27401013</v>
      </c>
      <c r="M14" s="18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ca="1" t="shared" si="0"/>
        <v>20295820</v>
      </c>
      <c r="M15" s="18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ca="1" t="shared" si="0"/>
        <v>20036616</v>
      </c>
      <c r="M16" s="18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ca="1"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ca="1"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ca="1"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ca="1"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ca="1"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307</v>
      </c>
      <c r="G22" s="1">
        <v>-169429091</v>
      </c>
      <c r="H22" s="1">
        <v>4292485</v>
      </c>
      <c r="I22" s="1" t="s">
        <v>307</v>
      </c>
      <c r="J22" s="1">
        <v>105686000</v>
      </c>
      <c r="K22" s="1">
        <v>81715166</v>
      </c>
      <c r="L22" s="1" t="e">
        <f ca="1"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307</v>
      </c>
      <c r="G23" s="1">
        <v>-126424431</v>
      </c>
      <c r="H23" s="1">
        <v>-142427766</v>
      </c>
      <c r="I23" s="1" t="s">
        <v>307</v>
      </c>
      <c r="J23" s="1">
        <v>105686000</v>
      </c>
      <c r="K23" s="1">
        <v>81715166</v>
      </c>
      <c r="L23" s="1" t="e">
        <f ca="1"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307</v>
      </c>
      <c r="G24" s="1">
        <v>-109328741</v>
      </c>
      <c r="H24" s="1">
        <v>-251497303</v>
      </c>
      <c r="I24" s="1" t="s">
        <v>307</v>
      </c>
      <c r="J24" s="1">
        <v>105686000</v>
      </c>
      <c r="K24" s="1">
        <v>81715166</v>
      </c>
      <c r="L24" s="1" t="e">
        <f ca="1"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307</v>
      </c>
      <c r="G25" s="1">
        <v>-103226109</v>
      </c>
      <c r="H25" s="1">
        <v>-362730221</v>
      </c>
      <c r="I25" s="1" t="s">
        <v>307</v>
      </c>
      <c r="J25" s="1">
        <v>105686000</v>
      </c>
      <c r="K25" s="1">
        <v>81715166</v>
      </c>
      <c r="L25" s="1" t="e">
        <f ca="1"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307</v>
      </c>
      <c r="G26" s="1">
        <v>-207582471</v>
      </c>
      <c r="H26" s="1">
        <v>-484590366</v>
      </c>
      <c r="I26" s="1" t="s">
        <v>307</v>
      </c>
      <c r="J26" s="1">
        <v>105686000</v>
      </c>
      <c r="K26" s="1">
        <v>81715166</v>
      </c>
      <c r="L26" s="1" t="e">
        <f ca="1"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307</v>
      </c>
      <c r="G27" s="1">
        <v>-118725499</v>
      </c>
      <c r="H27" s="1">
        <v>-623009918</v>
      </c>
      <c r="I27" s="1" t="s">
        <v>307</v>
      </c>
      <c r="J27" s="1">
        <v>105686000</v>
      </c>
      <c r="K27" s="1">
        <v>81715166</v>
      </c>
      <c r="L27" s="1" t="e">
        <f ca="1"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307</v>
      </c>
      <c r="G28" s="1">
        <v>-136649306</v>
      </c>
      <c r="H28" s="1">
        <v>-724826134</v>
      </c>
      <c r="I28" s="1" t="s">
        <v>307</v>
      </c>
      <c r="J28" s="1">
        <v>105686000</v>
      </c>
      <c r="K28" s="1">
        <v>81715166</v>
      </c>
      <c r="L28" s="1" t="e">
        <f ca="1"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307</v>
      </c>
      <c r="G29" s="1">
        <v>-200403407</v>
      </c>
      <c r="H29" s="1">
        <v>-834870467</v>
      </c>
      <c r="I29" s="1" t="s">
        <v>307</v>
      </c>
      <c r="J29" s="1">
        <v>105686000</v>
      </c>
      <c r="K29" s="1">
        <v>81715166</v>
      </c>
      <c r="L29" s="1" t="e">
        <f ca="1"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307</v>
      </c>
      <c r="G30" s="1">
        <v>-121393337</v>
      </c>
      <c r="H30" s="1">
        <v>-883857886</v>
      </c>
      <c r="I30" s="1" t="s">
        <v>307</v>
      </c>
      <c r="J30" s="1">
        <v>105686000</v>
      </c>
      <c r="K30" s="1">
        <v>81715166</v>
      </c>
      <c r="L30" s="1" t="e">
        <f ca="1"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307</v>
      </c>
      <c r="G31" s="1">
        <v>-104367371</v>
      </c>
      <c r="H31" s="1">
        <v>-839775571</v>
      </c>
      <c r="I31" s="1" t="s">
        <v>307</v>
      </c>
      <c r="J31" s="1">
        <v>105686000</v>
      </c>
      <c r="K31" s="1">
        <v>81715166</v>
      </c>
      <c r="L31" s="1" t="e">
        <f ca="1"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307</v>
      </c>
      <c r="G32" s="1">
        <v>-205339090</v>
      </c>
      <c r="H32" s="1">
        <v>-853443804</v>
      </c>
      <c r="I32" s="1" t="s">
        <v>307</v>
      </c>
      <c r="J32" s="1">
        <v>105686000</v>
      </c>
      <c r="K32" s="1">
        <v>81715166</v>
      </c>
      <c r="L32" s="1" t="e">
        <f ca="1"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307</v>
      </c>
      <c r="G33" s="1">
        <v>-193635344</v>
      </c>
      <c r="H33" s="1">
        <v>-842881320</v>
      </c>
      <c r="I33" s="1" t="s">
        <v>307</v>
      </c>
      <c r="J33" s="1">
        <v>105686000</v>
      </c>
      <c r="K33" s="1">
        <v>81715166</v>
      </c>
      <c r="L33" s="1" t="e">
        <f ca="1"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307</v>
      </c>
      <c r="G34" s="1">
        <v>-108073720</v>
      </c>
      <c r="H34" s="1">
        <v>-824550181</v>
      </c>
      <c r="I34" s="1" t="s">
        <v>307</v>
      </c>
      <c r="J34" s="1">
        <v>105686000</v>
      </c>
      <c r="K34" s="1">
        <v>81715166</v>
      </c>
      <c r="L34" s="1" t="e">
        <f ca="1"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307</v>
      </c>
      <c r="G35" s="1">
        <v>-111907284</v>
      </c>
      <c r="H35" s="1">
        <v>-817741752</v>
      </c>
      <c r="I35" s="1" t="s">
        <v>307</v>
      </c>
      <c r="J35" s="1">
        <v>105686000</v>
      </c>
      <c r="K35" s="1">
        <v>81715166</v>
      </c>
      <c r="L35" s="1" t="e">
        <f ca="1"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307</v>
      </c>
      <c r="G36" s="1">
        <v>-119825172</v>
      </c>
      <c r="H36" s="1">
        <v>-835071076</v>
      </c>
      <c r="I36" s="1" t="s">
        <v>307</v>
      </c>
      <c r="J36" s="1">
        <v>105686000</v>
      </c>
      <c r="K36" s="1">
        <v>81715166</v>
      </c>
      <c r="L36" s="1" t="e">
        <f ca="1"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307</v>
      </c>
      <c r="G37" s="1">
        <v>-108410105</v>
      </c>
      <c r="H37" s="1">
        <v>-845573622</v>
      </c>
      <c r="I37" s="1" t="s">
        <v>307</v>
      </c>
      <c r="J37" s="1">
        <v>105686000</v>
      </c>
      <c r="K37" s="1">
        <v>81715166</v>
      </c>
      <c r="L37" s="1" t="e">
        <f ca="1"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307</v>
      </c>
      <c r="G38" s="1">
        <v>-118154256</v>
      </c>
      <c r="H38" s="1">
        <v>-842334541</v>
      </c>
      <c r="I38" s="1" t="s">
        <v>307</v>
      </c>
      <c r="J38" s="1">
        <v>105686000</v>
      </c>
      <c r="K38" s="1">
        <v>81715166</v>
      </c>
      <c r="L38" s="1" t="e">
        <f ca="1"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307</v>
      </c>
      <c r="G39" s="1">
        <v>-226307485</v>
      </c>
      <c r="H39" s="1">
        <v>-950487770</v>
      </c>
      <c r="I39" s="1" t="s">
        <v>307</v>
      </c>
      <c r="J39" s="1">
        <v>105686000</v>
      </c>
      <c r="K39" s="1">
        <v>81715166</v>
      </c>
      <c r="L39" s="1" t="e">
        <f ca="1"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307</v>
      </c>
      <c r="G40" s="1">
        <v>-185925403</v>
      </c>
      <c r="H40" s="1">
        <v>-1028259944</v>
      </c>
      <c r="I40" s="1" t="s">
        <v>307</v>
      </c>
      <c r="J40" s="1">
        <v>105686000</v>
      </c>
      <c r="K40" s="1">
        <v>81715166</v>
      </c>
      <c r="L40" s="1" t="e">
        <f ca="1"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307</v>
      </c>
      <c r="G41" s="1">
        <v>-122791474</v>
      </c>
      <c r="H41" s="1">
        <v>-1058387793</v>
      </c>
      <c r="I41" s="1" t="s">
        <v>307</v>
      </c>
      <c r="J41" s="1">
        <v>105686000</v>
      </c>
      <c r="K41" s="1">
        <v>81715166</v>
      </c>
      <c r="L41" s="1" t="e">
        <f ca="1"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307</v>
      </c>
      <c r="G42" s="1">
        <v>-226351521</v>
      </c>
      <c r="H42" s="1">
        <v>-1053874120</v>
      </c>
      <c r="I42" s="1" t="s">
        <v>307</v>
      </c>
      <c r="J42" s="1">
        <v>105686000</v>
      </c>
      <c r="K42" s="1">
        <v>81715166</v>
      </c>
      <c r="L42" s="1" t="e">
        <f ca="1"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ca="1"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ca="1"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ca="1"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ca="1"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ca="1"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ca="1"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ca="1"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ca="1"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ca="1"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ca="1"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ca="1"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ca="1"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ca="1"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ca="1"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ca="1"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ca="1"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ca="1"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ca="1"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ca="1"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ca="1"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ca="1"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ca="1"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ca="1"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ca="1"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ca="1"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ca="1"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ca="1"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ca="1"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ca="1"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ca="1"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ca="1"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ca="1"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ca="1"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ca="1"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ca="1"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ca="1"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ca="1"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ca="1"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ca="1"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ca="1"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ca="1"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ca="1"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ca="1"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ca="1"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ca="1"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ca="1"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ca="1"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ca="1"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ca="1"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ca="1"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307</v>
      </c>
      <c r="G93" s="1">
        <v>-156855637</v>
      </c>
      <c r="H93" s="1">
        <v>-65032548</v>
      </c>
      <c r="I93" s="1" t="s">
        <v>307</v>
      </c>
      <c r="J93" s="1">
        <v>105686000</v>
      </c>
      <c r="K93" s="1">
        <v>81715166</v>
      </c>
      <c r="L93" s="1" t="e">
        <f ca="1"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307</v>
      </c>
      <c r="G94" s="1">
        <v>-117273539</v>
      </c>
      <c r="H94" s="1">
        <v>-209463265</v>
      </c>
      <c r="I94" s="1" t="s">
        <v>307</v>
      </c>
      <c r="J94" s="1">
        <v>105686000</v>
      </c>
      <c r="K94" s="1">
        <v>81715166</v>
      </c>
      <c r="L94" s="1" t="e">
        <f ca="1"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ca="1"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307</v>
      </c>
      <c r="G96" s="1">
        <v>-180348754</v>
      </c>
      <c r="H96" s="1">
        <v>81632945</v>
      </c>
      <c r="I96" s="1" t="s">
        <v>307</v>
      </c>
      <c r="J96" s="1">
        <v>105686000</v>
      </c>
      <c r="K96" s="1">
        <v>81715166</v>
      </c>
      <c r="L96" s="1" t="e">
        <f ca="1"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307</v>
      </c>
      <c r="G97" s="1">
        <v>-116138394</v>
      </c>
      <c r="H97" s="1">
        <v>-36580383</v>
      </c>
      <c r="I97" s="1" t="s">
        <v>307</v>
      </c>
      <c r="J97" s="1">
        <v>105686000</v>
      </c>
      <c r="K97" s="1">
        <v>81715166</v>
      </c>
      <c r="L97" s="1" t="e">
        <f ca="1"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307</v>
      </c>
      <c r="G98" s="1">
        <v>-127507140</v>
      </c>
      <c r="H98" s="1">
        <v>75464888</v>
      </c>
      <c r="I98" s="1" t="s">
        <v>307</v>
      </c>
      <c r="J98" s="1">
        <v>105686000</v>
      </c>
      <c r="K98" s="1">
        <v>81715166</v>
      </c>
      <c r="L98" s="1" t="e">
        <f ca="1"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307</v>
      </c>
      <c r="J99" s="1">
        <v>105686000</v>
      </c>
      <c r="K99" s="1">
        <v>81715166</v>
      </c>
      <c r="L99" s="1">
        <f ca="1"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307</v>
      </c>
      <c r="G100" s="1">
        <v>-193949711</v>
      </c>
      <c r="H100" s="1">
        <v>100480682</v>
      </c>
      <c r="I100" s="1" t="s">
        <v>307</v>
      </c>
      <c r="J100" s="1">
        <v>105686000</v>
      </c>
      <c r="K100" s="1">
        <v>81715166</v>
      </c>
      <c r="L100" s="1" t="e">
        <f ca="1"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307</v>
      </c>
      <c r="G101" s="1">
        <v>-194042674</v>
      </c>
      <c r="H101" s="1">
        <v>148361089</v>
      </c>
      <c r="I101" s="1" t="s">
        <v>307</v>
      </c>
      <c r="J101" s="1">
        <v>105686000</v>
      </c>
      <c r="K101" s="1">
        <v>81715166</v>
      </c>
      <c r="L101" s="1" t="e">
        <f ca="1"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ca="1"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ca="1"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ca="1"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ca="1"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ca="1"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ca="1"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ca="1"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ca="1"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ca="1"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ca="1"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ca="1"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ca="1"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ca="1"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ca="1"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ca="1"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ca="1"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ca="1"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ca="1"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ca="1"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ca="1"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ca="1"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ca="1"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ca="1"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ca="1"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ca="1"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ca="1"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ca="1"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ca="1"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ca="1"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ca="1"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ca="1"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ca="1"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ca="1"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ca="1"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307</v>
      </c>
      <c r="G136" s="1">
        <v>-123551091</v>
      </c>
      <c r="H136" s="1">
        <v>-61724895</v>
      </c>
      <c r="I136" s="1" t="s">
        <v>307</v>
      </c>
      <c r="J136" s="1">
        <v>105686000</v>
      </c>
      <c r="K136" s="1">
        <v>81715166</v>
      </c>
      <c r="L136" s="1" t="e">
        <f ca="1"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307</v>
      </c>
      <c r="G137" s="1">
        <v>-135506820</v>
      </c>
      <c r="H137" s="1">
        <v>-139708199</v>
      </c>
      <c r="I137" s="1" t="s">
        <v>307</v>
      </c>
      <c r="J137" s="1">
        <v>105686000</v>
      </c>
      <c r="K137" s="1">
        <v>81715166</v>
      </c>
      <c r="L137" s="1" t="e">
        <f ca="1"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ca="1"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307</v>
      </c>
      <c r="G139" s="1">
        <v>-107075575</v>
      </c>
      <c r="H139" s="1">
        <v>18589095</v>
      </c>
      <c r="I139" s="1" t="s">
        <v>307</v>
      </c>
      <c r="J139" s="1">
        <v>105686000</v>
      </c>
      <c r="K139" s="1">
        <v>81715166</v>
      </c>
      <c r="L139" s="1" t="e">
        <f ca="1"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ca="1"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ca="1"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ca="1"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ca="1"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ca="1"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ca="1"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ca="1"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ca="1"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ca="1"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ca="1"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ca="1"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ca="1"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ca="1"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ca="1"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ca="1"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ca="1"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ca="1"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ca="1"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ca="1"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ca="1"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ca="1"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ca="1"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ca="1"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ca="1"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ca="1"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ca="1"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ca="1"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ca="1"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ca="1"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ca="1"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ca="1"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ca="1"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ca="1"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ca="1"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ca="1"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ca="1"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422</v>
      </c>
      <c r="W175" s="2" t="s">
        <v>424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ca="1"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 ca="1">R177-P176</f>
        <v>49194399000</v>
      </c>
      <c r="V177">
        <f ca="1">R177/P176</f>
        <v>18.5343532455256</v>
      </c>
      <c r="W177">
        <f ca="1"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308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8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3" t="s">
        <v>429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ca="1" t="shared" ref="L4:L67" si="0">G4+F4</f>
        <v>-56560358</v>
      </c>
      <c r="M4" s="13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306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ca="1" t="shared" si="0"/>
        <v>-107383825</v>
      </c>
      <c r="M5" s="13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ca="1" t="shared" si="0"/>
        <v>-105555115</v>
      </c>
      <c r="M6" s="13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ca="1" t="shared" si="0"/>
        <v>-207353729</v>
      </c>
      <c r="M7" s="13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ca="1" t="shared" si="0"/>
        <v>-111995356</v>
      </c>
      <c r="M8" s="13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ca="1"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ca="1"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ca="1"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ca="1"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ca="1"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ca="1"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ca="1"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ca="1"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ca="1"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ca="1"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ca="1"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ca="1"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ca="1"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ca="1"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ca="1"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ca="1"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ca="1"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ca="1"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ca="1"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ca="1"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307</v>
      </c>
      <c r="G29" s="1">
        <v>-123551091</v>
      </c>
      <c r="H29" s="1">
        <v>-15846752</v>
      </c>
      <c r="I29" s="1" t="s">
        <v>307</v>
      </c>
      <c r="J29" s="1">
        <v>105686000</v>
      </c>
      <c r="K29" s="1">
        <v>81715167</v>
      </c>
      <c r="L29" s="1" t="e">
        <f ca="1"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307</v>
      </c>
      <c r="G30" s="1">
        <v>-135506820</v>
      </c>
      <c r="H30" s="1">
        <v>-102744252</v>
      </c>
      <c r="I30" s="1" t="s">
        <v>307</v>
      </c>
      <c r="J30" s="1">
        <v>105686000</v>
      </c>
      <c r="K30" s="1">
        <v>81715167</v>
      </c>
      <c r="L30" s="1" t="e">
        <f ca="1"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ca="1"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307</v>
      </c>
      <c r="G32" s="1">
        <v>-107075575</v>
      </c>
      <c r="H32" s="1">
        <v>57098560</v>
      </c>
      <c r="I32" s="1" t="s">
        <v>307</v>
      </c>
      <c r="J32" s="1">
        <v>105686000</v>
      </c>
      <c r="K32" s="1">
        <v>81715167</v>
      </c>
      <c r="L32" s="1" t="e">
        <f ca="1"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ca="1"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ca="1"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ca="1"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ca="1"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ca="1"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ca="1"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ca="1"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ca="1"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ca="1"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ca="1"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ca="1"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ca="1"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ca="1"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ca="1"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ca="1"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ca="1"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ca="1"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ca="1"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ca="1"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ca="1"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ca="1"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ca="1"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ca="1"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ca="1"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ca="1"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ca="1"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ca="1"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ca="1"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ca="1"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ca="1"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ca="1"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ca="1"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ca="1"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ca="1"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ca="1"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 ca="1"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422</v>
      </c>
      <c r="W68" s="2" t="s">
        <v>424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 ca="1"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 ca="1">R70-Juma岛!P69</f>
        <v>32194399000</v>
      </c>
      <c r="V70">
        <f ca="1">R70/P69</f>
        <v>12.4750454537192</v>
      </c>
      <c r="W70">
        <f ca="1"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308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3" sqref="A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368</v>
      </c>
    </row>
    <row r="2" ht="183" customHeight="1"/>
    <row r="3" ht="40.5" spans="1:27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77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369</v>
      </c>
      <c r="Z3" t="s">
        <v>370</v>
      </c>
      <c r="AA3" t="s">
        <v>371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ca="1" t="shared" ref="L4:L67" si="0">F4+G4</f>
        <v>391665836</v>
      </c>
      <c r="M4" s="18" t="s">
        <v>428</v>
      </c>
      <c r="N4" s="4">
        <v>43630</v>
      </c>
      <c r="O4" s="5">
        <v>0.824305555555556</v>
      </c>
      <c r="P4" t="s">
        <v>379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306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ca="1" t="shared" si="0"/>
        <v>-2866774</v>
      </c>
      <c r="M5" s="18"/>
      <c r="N5" s="4">
        <v>43634</v>
      </c>
      <c r="O5" s="5">
        <v>0.792361111111111</v>
      </c>
      <c r="P5" t="s">
        <v>379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ca="1" t="shared" si="0"/>
        <v>8931408</v>
      </c>
      <c r="M6" s="18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ca="1" t="shared" si="0"/>
        <v>24782856</v>
      </c>
      <c r="M7" s="18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ca="1" t="shared" si="0"/>
        <v>358736</v>
      </c>
      <c r="M8" s="18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ca="1" t="shared" si="0"/>
        <v>-734842</v>
      </c>
      <c r="M9" s="18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ca="1" t="shared" si="0"/>
        <v>29293124</v>
      </c>
      <c r="M10" s="18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ca="1" t="shared" si="0"/>
        <v>50441348</v>
      </c>
      <c r="M11" s="18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ca="1" t="shared" si="0"/>
        <v>8835758</v>
      </c>
      <c r="M12" s="18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ca="1" t="shared" si="0"/>
        <v>10320531</v>
      </c>
      <c r="M13" s="18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ca="1" t="shared" si="0"/>
        <v>13619818</v>
      </c>
      <c r="M14" s="18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ca="1" t="shared" si="0"/>
        <v>6605556</v>
      </c>
      <c r="M15" s="18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ca="1" t="shared" si="0"/>
        <v>1855788</v>
      </c>
      <c r="M16" s="18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ca="1"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ca="1"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307</v>
      </c>
      <c r="G19" s="1">
        <v>-169429091</v>
      </c>
      <c r="H19" s="1">
        <v>-13639108</v>
      </c>
      <c r="I19" s="1" t="s">
        <v>307</v>
      </c>
      <c r="J19" s="1">
        <v>105686000</v>
      </c>
      <c r="K19" s="1">
        <v>81715166</v>
      </c>
      <c r="L19" s="1" t="e">
        <f ca="1"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307</v>
      </c>
      <c r="G20" s="1">
        <v>-126424431</v>
      </c>
      <c r="H20" s="1">
        <v>-148899297</v>
      </c>
      <c r="I20" s="1" t="s">
        <v>307</v>
      </c>
      <c r="J20" s="1">
        <v>105686000</v>
      </c>
      <c r="K20" s="1">
        <v>81715166</v>
      </c>
      <c r="L20" s="1" t="e">
        <f ca="1"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307</v>
      </c>
      <c r="G21" s="1">
        <v>-109328741</v>
      </c>
      <c r="H21" s="1">
        <v>-259712811</v>
      </c>
      <c r="I21" s="1" t="s">
        <v>307</v>
      </c>
      <c r="J21" s="1">
        <v>105686000</v>
      </c>
      <c r="K21" s="1">
        <v>81715166</v>
      </c>
      <c r="L21" s="1" t="e">
        <f ca="1"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307</v>
      </c>
      <c r="G22" s="1">
        <v>-103226109</v>
      </c>
      <c r="H22" s="1">
        <v>-375073965</v>
      </c>
      <c r="I22" s="1" t="s">
        <v>307</v>
      </c>
      <c r="J22" s="1">
        <v>105686000</v>
      </c>
      <c r="K22" s="1">
        <v>81715166</v>
      </c>
      <c r="L22" s="1" t="e">
        <f ca="1"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307</v>
      </c>
      <c r="G23" s="1">
        <v>-207582471</v>
      </c>
      <c r="H23" s="1">
        <v>-486035883</v>
      </c>
      <c r="I23" s="1" t="s">
        <v>307</v>
      </c>
      <c r="J23" s="1">
        <v>105686000</v>
      </c>
      <c r="K23" s="1">
        <v>81715166</v>
      </c>
      <c r="L23" s="1" t="e">
        <f ca="1"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307</v>
      </c>
      <c r="G24" s="1">
        <v>-118725499</v>
      </c>
      <c r="H24" s="1">
        <v>-606617170</v>
      </c>
      <c r="I24" s="1" t="s">
        <v>307</v>
      </c>
      <c r="J24" s="1">
        <v>105686000</v>
      </c>
      <c r="K24" s="1">
        <v>81715166</v>
      </c>
      <c r="L24" s="1" t="e">
        <f ca="1"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307</v>
      </c>
      <c r="G25" s="1">
        <v>-136649306</v>
      </c>
      <c r="H25" s="1">
        <v>-724306713</v>
      </c>
      <c r="I25" s="1" t="s">
        <v>307</v>
      </c>
      <c r="J25" s="1">
        <v>105686000</v>
      </c>
      <c r="K25" s="1">
        <v>81715166</v>
      </c>
      <c r="L25" s="1" t="e">
        <f ca="1"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307</v>
      </c>
      <c r="G26" s="1">
        <v>-200403407</v>
      </c>
      <c r="H26" s="1">
        <v>-834870467</v>
      </c>
      <c r="I26" s="1" t="s">
        <v>307</v>
      </c>
      <c r="J26" s="1">
        <v>105686000</v>
      </c>
      <c r="K26" s="1">
        <v>81715166</v>
      </c>
      <c r="L26" s="1" t="e">
        <f ca="1"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307</v>
      </c>
      <c r="G27" s="1">
        <v>-121393337</v>
      </c>
      <c r="H27" s="1">
        <v>-883857886</v>
      </c>
      <c r="I27" s="1" t="s">
        <v>307</v>
      </c>
      <c r="J27" s="1">
        <v>105686000</v>
      </c>
      <c r="K27" s="1">
        <v>81715166</v>
      </c>
      <c r="L27" s="1" t="e">
        <f ca="1"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307</v>
      </c>
      <c r="G28" s="1">
        <v>-104367371</v>
      </c>
      <c r="H28" s="1">
        <v>-839775571</v>
      </c>
      <c r="I28" s="1" t="s">
        <v>307</v>
      </c>
      <c r="J28" s="1">
        <v>105686000</v>
      </c>
      <c r="K28" s="1">
        <v>81715166</v>
      </c>
      <c r="L28" s="1" t="e">
        <f ca="1"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307</v>
      </c>
      <c r="G29" s="1">
        <v>-205339090</v>
      </c>
      <c r="H29" s="1">
        <v>-853443804</v>
      </c>
      <c r="I29" s="1" t="s">
        <v>307</v>
      </c>
      <c r="J29" s="1">
        <v>105686000</v>
      </c>
      <c r="K29" s="1">
        <v>81715166</v>
      </c>
      <c r="L29" s="1" t="e">
        <f ca="1"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307</v>
      </c>
      <c r="G30" s="1">
        <v>-193635344</v>
      </c>
      <c r="H30" s="1">
        <v>-842881320</v>
      </c>
      <c r="I30" s="1" t="s">
        <v>307</v>
      </c>
      <c r="J30" s="1">
        <v>105686000</v>
      </c>
      <c r="K30" s="1">
        <v>81715166</v>
      </c>
      <c r="L30" s="1" t="e">
        <f ca="1"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307</v>
      </c>
      <c r="G31" s="1">
        <v>-108074943</v>
      </c>
      <c r="H31" s="1">
        <v>-824551404</v>
      </c>
      <c r="I31" s="1" t="s">
        <v>307</v>
      </c>
      <c r="J31" s="1">
        <v>105686000</v>
      </c>
      <c r="K31" s="1">
        <v>81715166</v>
      </c>
      <c r="L31" s="1" t="e">
        <f ca="1"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307</v>
      </c>
      <c r="G32" s="1">
        <v>-111908507</v>
      </c>
      <c r="H32" s="1">
        <v>-817742975</v>
      </c>
      <c r="I32" s="1" t="s">
        <v>307</v>
      </c>
      <c r="J32" s="1">
        <v>105686000</v>
      </c>
      <c r="K32" s="1">
        <v>81715166</v>
      </c>
      <c r="L32" s="1" t="e">
        <f ca="1"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307</v>
      </c>
      <c r="G33" s="1">
        <v>-119825172</v>
      </c>
      <c r="H33" s="1">
        <v>-835072299</v>
      </c>
      <c r="I33" s="1" t="s">
        <v>307</v>
      </c>
      <c r="J33" s="1">
        <v>105686000</v>
      </c>
      <c r="K33" s="1">
        <v>81715166</v>
      </c>
      <c r="L33" s="1" t="e">
        <f ca="1"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307</v>
      </c>
      <c r="G34" s="1">
        <v>-108411328</v>
      </c>
      <c r="H34" s="1">
        <v>-845576068</v>
      </c>
      <c r="I34" s="1" t="s">
        <v>307</v>
      </c>
      <c r="J34" s="1">
        <v>105686000</v>
      </c>
      <c r="K34" s="1">
        <v>81715166</v>
      </c>
      <c r="L34" s="1" t="e">
        <f ca="1"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307</v>
      </c>
      <c r="G35" s="1">
        <v>-118154256</v>
      </c>
      <c r="H35" s="1">
        <v>-842336987</v>
      </c>
      <c r="I35" s="1" t="s">
        <v>307</v>
      </c>
      <c r="J35" s="1">
        <v>105686000</v>
      </c>
      <c r="K35" s="1">
        <v>81715166</v>
      </c>
      <c r="L35" s="1" t="e">
        <f ca="1"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307</v>
      </c>
      <c r="G36" s="1">
        <v>-108153229</v>
      </c>
      <c r="H36" s="1">
        <v>-950490216</v>
      </c>
      <c r="I36" s="1" t="s">
        <v>307</v>
      </c>
      <c r="J36" s="1">
        <v>105686000</v>
      </c>
      <c r="K36" s="1">
        <v>81715166</v>
      </c>
      <c r="L36" s="1" t="e">
        <f ca="1"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307</v>
      </c>
      <c r="G37" s="1">
        <v>-185925403</v>
      </c>
      <c r="H37" s="1">
        <v>-1028262390</v>
      </c>
      <c r="I37" s="1" t="s">
        <v>307</v>
      </c>
      <c r="J37" s="1">
        <v>105686000</v>
      </c>
      <c r="K37" s="1">
        <v>81715166</v>
      </c>
      <c r="L37" s="1" t="e">
        <f ca="1"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307</v>
      </c>
      <c r="G38" s="1">
        <v>-122792698</v>
      </c>
      <c r="H38" s="1">
        <v>-1058391463</v>
      </c>
      <c r="I38" s="1" t="s">
        <v>307</v>
      </c>
      <c r="J38" s="1">
        <v>105686000</v>
      </c>
      <c r="K38" s="1">
        <v>81715166</v>
      </c>
      <c r="L38" s="1" t="e">
        <f ca="1"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307</v>
      </c>
      <c r="G39" s="1">
        <v>-226352745</v>
      </c>
      <c r="H39" s="1">
        <v>-1053876567</v>
      </c>
      <c r="I39" s="1" t="s">
        <v>307</v>
      </c>
      <c r="J39" s="1">
        <v>105686000</v>
      </c>
      <c r="K39" s="1">
        <v>81715166</v>
      </c>
      <c r="L39" s="1" t="e">
        <f ca="1"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ca="1"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ca="1"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ca="1"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ca="1"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ca="1"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ca="1"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ca="1"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ca="1"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ca="1"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ca="1"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ca="1"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ca="1"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ca="1"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ca="1"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ca="1"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ca="1"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ca="1"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ca="1"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ca="1"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ca="1"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ca="1"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ca="1"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ca="1"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ca="1"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ca="1"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ca="1"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ca="1"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ca="1"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ca="1"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ca="1"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ca="1"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ca="1"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ca="1"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ca="1"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ca="1"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ca="1"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ca="1"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ca="1"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ca="1"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ca="1"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ca="1"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ca="1"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ca="1"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ca="1"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ca="1"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ca="1"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ca="1"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ca="1"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ca="1"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307</v>
      </c>
      <c r="G90" s="1">
        <v>-156855637</v>
      </c>
      <c r="H90" s="1">
        <v>-23367817</v>
      </c>
      <c r="I90" s="1" t="s">
        <v>307</v>
      </c>
      <c r="J90" s="1">
        <v>105686000</v>
      </c>
      <c r="K90" s="1">
        <v>81715166</v>
      </c>
      <c r="L90" s="1" t="e">
        <f ca="1"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307</v>
      </c>
      <c r="G91" s="1">
        <v>-117273539</v>
      </c>
      <c r="H91" s="1">
        <v>-173741368</v>
      </c>
      <c r="I91" s="1" t="s">
        <v>307</v>
      </c>
      <c r="J91" s="1">
        <v>105686000</v>
      </c>
      <c r="K91" s="1">
        <v>81715166</v>
      </c>
      <c r="L91" s="1" t="e">
        <f ca="1"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ca="1"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307</v>
      </c>
      <c r="G93" s="1">
        <v>-180348754</v>
      </c>
      <c r="H93" s="1">
        <v>110136804</v>
      </c>
      <c r="I93" s="1" t="s">
        <v>307</v>
      </c>
      <c r="J93" s="1">
        <v>105686000</v>
      </c>
      <c r="K93" s="1">
        <v>81715166</v>
      </c>
      <c r="L93" s="1" t="e">
        <f ca="1"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307</v>
      </c>
      <c r="G94" s="1">
        <v>-116138394</v>
      </c>
      <c r="H94" s="1">
        <v>-15008491</v>
      </c>
      <c r="I94" s="1" t="s">
        <v>307</v>
      </c>
      <c r="J94" s="1">
        <v>105686000</v>
      </c>
      <c r="K94" s="1">
        <v>81715166</v>
      </c>
      <c r="L94" s="1" t="e">
        <f ca="1"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307</v>
      </c>
      <c r="G95" s="1">
        <v>-127450710</v>
      </c>
      <c r="H95" s="1">
        <v>96404999</v>
      </c>
      <c r="I95" s="1" t="s">
        <v>307</v>
      </c>
      <c r="J95" s="1">
        <v>105686000</v>
      </c>
      <c r="K95" s="1">
        <v>81715166</v>
      </c>
      <c r="L95" s="1" t="e">
        <f ca="1"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ca="1"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307</v>
      </c>
      <c r="G97" s="1">
        <v>-193949711</v>
      </c>
      <c r="H97" s="1">
        <v>84190390</v>
      </c>
      <c r="I97" s="1" t="s">
        <v>307</v>
      </c>
      <c r="J97" s="1">
        <v>105686000</v>
      </c>
      <c r="K97" s="1">
        <v>81715166</v>
      </c>
      <c r="L97" s="1" t="e">
        <f ca="1"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307</v>
      </c>
      <c r="G98" s="1">
        <v>-194045121</v>
      </c>
      <c r="H98" s="1">
        <v>132069573</v>
      </c>
      <c r="I98" s="1" t="s">
        <v>307</v>
      </c>
      <c r="J98" s="1">
        <v>105686000</v>
      </c>
      <c r="K98" s="1">
        <v>81715166</v>
      </c>
      <c r="L98" s="1" t="e">
        <f ca="1"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ca="1"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ca="1"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ca="1"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ca="1"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ca="1"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ca="1"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ca="1"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ca="1"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ca="1"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ca="1"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ca="1"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ca="1"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ca="1"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ca="1"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ca="1"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ca="1"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ca="1"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ca="1"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ca="1"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ca="1"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ca="1"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ca="1"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ca="1"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ca="1"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ca="1"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ca="1"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ca="1"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ca="1"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ca="1"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ca="1"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ca="1"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ca="1"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ca="1"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ca="1"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307</v>
      </c>
      <c r="G133" s="1">
        <v>-123549868</v>
      </c>
      <c r="H133" s="1">
        <v>-43187305</v>
      </c>
      <c r="I133" s="1" t="s">
        <v>307</v>
      </c>
      <c r="J133" s="1">
        <v>105686000</v>
      </c>
      <c r="K133" s="1">
        <v>81715166</v>
      </c>
      <c r="L133" s="1" t="e">
        <f ca="1"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307</v>
      </c>
      <c r="G134" s="1">
        <v>-135508044</v>
      </c>
      <c r="H134" s="1">
        <v>-120718898</v>
      </c>
      <c r="I134" s="1" t="s">
        <v>307</v>
      </c>
      <c r="J134" s="1">
        <v>105686000</v>
      </c>
      <c r="K134" s="1">
        <v>81715166</v>
      </c>
      <c r="L134" s="1" t="e">
        <f ca="1"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ca="1"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307</v>
      </c>
      <c r="G136" s="1">
        <v>-107075575</v>
      </c>
      <c r="H136" s="1">
        <v>45549423</v>
      </c>
      <c r="I136" s="1" t="s">
        <v>307</v>
      </c>
      <c r="J136" s="1">
        <v>105686000</v>
      </c>
      <c r="K136" s="1">
        <v>81715166</v>
      </c>
      <c r="L136" s="1" t="e">
        <f ca="1"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ca="1"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ca="1"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ca="1"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ca="1"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ca="1"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ca="1"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ca="1"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ca="1"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ca="1"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ca="1"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ca="1"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ca="1"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ca="1"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ca="1"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ca="1"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ca="1"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ca="1"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ca="1"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ca="1"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ca="1"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ca="1"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ca="1"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ca="1"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ca="1"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ca="1"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ca="1"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ca="1"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ca="1"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ca="1"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ca="1"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ca="1"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ca="1"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ca="1"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ca="1"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ca="1"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ca="1"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422</v>
      </c>
      <c r="W172" s="2" t="s">
        <v>424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ca="1"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 ca="1">R174-小金山列岛!P173</f>
        <v>31194399000</v>
      </c>
      <c r="V174">
        <f ca="1">R174/P173</f>
        <v>12.1186155836129</v>
      </c>
      <c r="W174">
        <f ca="1"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308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topLeftCell="F1" workbookViewId="0">
      <pane ySplit="3" topLeftCell="A93" activePane="bottomLeft" state="frozen"/>
      <selection/>
      <selection pane="bottomLeft" activeCell="R101" sqref="R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3" t="s">
        <v>427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ca="1" t="shared" ref="L4:L67" si="0">F4+G4</f>
        <v>-102227963</v>
      </c>
      <c r="M4" s="13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306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ca="1" t="shared" si="0"/>
        <v>-116720645</v>
      </c>
      <c r="M5" s="13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ca="1" t="shared" si="0"/>
        <v>-182900386</v>
      </c>
      <c r="M6" s="13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ca="1" t="shared" si="0"/>
        <v>-106231555</v>
      </c>
      <c r="M7" s="13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2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ca="1"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2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ca="1"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2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ca="1"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2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ca="1"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2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ca="1"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2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ca="1"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2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ca="1"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2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ca="1"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2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ca="1"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307</v>
      </c>
      <c r="G17" s="12">
        <v>-156855637</v>
      </c>
      <c r="H17" s="1">
        <v>-46833651</v>
      </c>
      <c r="I17" s="1" t="s">
        <v>307</v>
      </c>
      <c r="J17" s="1">
        <v>105686000</v>
      </c>
      <c r="K17" s="1">
        <v>81715165</v>
      </c>
      <c r="L17" s="1" t="e">
        <f ca="1"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307</v>
      </c>
      <c r="G18" s="12">
        <v>-117273539</v>
      </c>
      <c r="H18" s="1">
        <v>-185616807</v>
      </c>
      <c r="I18" s="1" t="s">
        <v>307</v>
      </c>
      <c r="J18" s="1">
        <v>105686000</v>
      </c>
      <c r="K18" s="1">
        <v>81715165</v>
      </c>
      <c r="L18" s="1" t="e">
        <f ca="1"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2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ca="1"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307</v>
      </c>
      <c r="G20" s="12">
        <v>-180348754</v>
      </c>
      <c r="H20" s="1">
        <v>48344674</v>
      </c>
      <c r="I20" s="1" t="s">
        <v>307</v>
      </c>
      <c r="J20" s="1">
        <v>105686000</v>
      </c>
      <c r="K20" s="1">
        <v>81715165</v>
      </c>
      <c r="L20" s="1" t="e">
        <f ca="1"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307</v>
      </c>
      <c r="G21" s="12">
        <v>-116138394</v>
      </c>
      <c r="H21" s="1">
        <v>-79525777</v>
      </c>
      <c r="I21" s="1" t="s">
        <v>307</v>
      </c>
      <c r="J21" s="1">
        <v>105686000</v>
      </c>
      <c r="K21" s="1">
        <v>81715165</v>
      </c>
      <c r="L21" s="1" t="e">
        <f ca="1"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307</v>
      </c>
      <c r="G22" s="12">
        <v>-127450710</v>
      </c>
      <c r="H22" s="1">
        <v>37563106</v>
      </c>
      <c r="I22" s="1" t="s">
        <v>307</v>
      </c>
      <c r="J22" s="1">
        <v>105686000</v>
      </c>
      <c r="K22" s="1">
        <v>81715165</v>
      </c>
      <c r="L22" s="1" t="e">
        <f ca="1"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2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ca="1"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307</v>
      </c>
      <c r="G24" s="12">
        <v>-193949711</v>
      </c>
      <c r="H24" s="1">
        <v>46083270</v>
      </c>
      <c r="I24" s="1" t="s">
        <v>307</v>
      </c>
      <c r="J24" s="1">
        <v>105686000</v>
      </c>
      <c r="K24" s="1">
        <v>81715165</v>
      </c>
      <c r="L24" s="1" t="e">
        <f ca="1"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307</v>
      </c>
      <c r="G25" s="12">
        <v>-194042674</v>
      </c>
      <c r="H25" s="1">
        <v>93963677</v>
      </c>
      <c r="I25" s="1" t="s">
        <v>307</v>
      </c>
      <c r="J25" s="1">
        <v>105686000</v>
      </c>
      <c r="K25" s="1">
        <v>81715165</v>
      </c>
      <c r="L25" s="1" t="e">
        <f ca="1"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2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ca="1"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2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ca="1"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2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ca="1"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2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ca="1"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2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ca="1"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2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ca="1"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2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ca="1"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2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ca="1"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430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2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ca="1"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2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ca="1" t="shared" si="0"/>
        <v>10317636</v>
      </c>
      <c r="AA35" t="s">
        <v>430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2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ca="1"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2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ca="1"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2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ca="1"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2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ca="1"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2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ca="1"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2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ca="1"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2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ca="1"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2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ca="1"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2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ca="1"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2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ca="1"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2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ca="1"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2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ca="1"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2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ca="1"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2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ca="1"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2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ca="1"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2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ca="1"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2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ca="1"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2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ca="1"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2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ca="1"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2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ca="1"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2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ca="1"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2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ca="1"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2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ca="1"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2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ca="1"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307</v>
      </c>
      <c r="G60" s="12">
        <v>-123552314</v>
      </c>
      <c r="H60" s="1">
        <v>-35012996</v>
      </c>
      <c r="I60" s="1" t="s">
        <v>307</v>
      </c>
      <c r="J60" s="1">
        <v>105686000</v>
      </c>
      <c r="K60" s="1">
        <v>81715165</v>
      </c>
      <c r="L60" s="1" t="e">
        <f ca="1"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307</v>
      </c>
      <c r="G61" s="12">
        <v>-135506820</v>
      </c>
      <c r="H61" s="1">
        <v>-108243856</v>
      </c>
      <c r="I61" s="1" t="s">
        <v>307</v>
      </c>
      <c r="J61" s="1">
        <v>105686000</v>
      </c>
      <c r="K61" s="1">
        <v>81715165</v>
      </c>
      <c r="L61" s="1" t="e">
        <f ca="1"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2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ca="1"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307</v>
      </c>
      <c r="G63" s="12">
        <v>-107075575</v>
      </c>
      <c r="H63" s="1">
        <v>133439201</v>
      </c>
      <c r="I63" s="1" t="s">
        <v>307</v>
      </c>
      <c r="J63" s="1">
        <v>105686000</v>
      </c>
      <c r="K63" s="1">
        <v>81715165</v>
      </c>
      <c r="L63" s="1" t="e">
        <f ca="1"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2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ca="1"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2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ca="1"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2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ca="1"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2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ca="1"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2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ca="1"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2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ca="1"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2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ca="1"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2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ca="1"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2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ca="1"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2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ca="1"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2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ca="1"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2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ca="1"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2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ca="1"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2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ca="1"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2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ca="1"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2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ca="1"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2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ca="1"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2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ca="1"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2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ca="1"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2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ca="1"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2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ca="1"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2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ca="1"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2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ca="1"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2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ca="1"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2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ca="1"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2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ca="1"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2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ca="1"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2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ca="1"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2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ca="1"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2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ca="1"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2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ca="1"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2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ca="1"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2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ca="1"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2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ca="1"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2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ca="1"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2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ca="1"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422</v>
      </c>
      <c r="W99" s="2" t="s">
        <v>424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2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ca="1"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 ca="1">R101-三角岛!P100</f>
        <v>47194399000</v>
      </c>
      <c r="V101">
        <f ca="1">R101/P100</f>
        <v>17.8214935053131</v>
      </c>
      <c r="W101">
        <f ca="1"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308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O1" workbookViewId="0">
      <pane ySplit="3" topLeftCell="A34" activePane="bottomLeft" state="frozen"/>
      <selection/>
      <selection pane="bottomLeft" activeCell="P39" sqref="P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368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233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ca="1"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306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ca="1"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ca="1"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ca="1"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ca="1"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ca="1"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ca="1"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ca="1"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ca="1"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ca="1"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ca="1"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ca="1"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ca="1"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ca="1"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ca="1"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ca="1"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ca="1"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ca="1"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ca="1"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ca="1"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ca="1"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ca="1"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ca="1"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ca="1"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ca="1"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ca="1"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ca="1"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ca="1"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ca="1"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ca="1"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ca="1"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ca="1"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ca="1"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ca="1"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422</v>
      </c>
      <c r="W37" s="2" t="s">
        <v>424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ca="1"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 ca="1">R39-加拉彦岛!P38</f>
        <v>87194399000</v>
      </c>
      <c r="V39">
        <f ca="1">R39/P38</f>
        <v>32.0786883095636</v>
      </c>
      <c r="W39">
        <f ca="1"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308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O1" workbookViewId="0">
      <pane ySplit="3" topLeftCell="A36" activePane="bottomLeft" state="frozen"/>
      <selection/>
      <selection pane="bottomLeft" activeCell="P46" sqref="P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368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431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369</v>
      </c>
      <c r="AD3" t="s">
        <v>370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ca="1"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306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ca="1"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ca="1"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ca="1"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ca="1"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ca="1"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ca="1"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ca="1"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ca="1"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ca="1"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ca="1"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ca="1"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ca="1"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ca="1"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ca="1"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ca="1"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ca="1"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ca="1"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ca="1"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ca="1"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ca="1"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ca="1"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ca="1"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ca="1"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ca="1"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ca="1"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ca="1"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ca="1"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ca="1"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ca="1"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ca="1"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ca="1"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ca="1"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ca="1"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ca="1"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ca="1"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ca="1"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ca="1"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ca="1"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ca="1"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ca="1"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422</v>
      </c>
      <c r="W44" s="2" t="s">
        <v>424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ca="1"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 ca="1">R46-秘密天堂岛!P45</f>
        <v>71194399000</v>
      </c>
      <c r="V46">
        <f ca="1">R46/P45</f>
        <v>26.3758103878634</v>
      </c>
      <c r="W46">
        <f ca="1"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308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O1" workbookViewId="0">
      <pane ySplit="3" topLeftCell="A58" activePane="bottomLeft" state="frozen"/>
      <selection/>
      <selection pane="bottomLeft" activeCell="V62" sqref="V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3" t="s">
        <v>432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ca="1" t="shared" ref="L4:L61" si="0">G4+F4</f>
        <v>-66876975</v>
      </c>
      <c r="M4" s="13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306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ca="1" t="shared" si="0"/>
        <v>-114156781</v>
      </c>
      <c r="M5" s="13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ca="1"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ca="1"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ca="1"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ca="1"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ca="1"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ca="1"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ca="1"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ca="1"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ca="1"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ca="1"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ca="1"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ca="1"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ca="1"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ca="1"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ca="1"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307</v>
      </c>
      <c r="G21" s="1">
        <v>-123551091</v>
      </c>
      <c r="H21" s="1">
        <v>-18560900</v>
      </c>
      <c r="I21" s="1" t="s">
        <v>307</v>
      </c>
      <c r="J21" s="1">
        <v>105686000</v>
      </c>
      <c r="K21" s="1">
        <v>81715166</v>
      </c>
      <c r="L21" s="1" t="e">
        <f ca="1"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307</v>
      </c>
      <c r="G22" s="1">
        <v>-135506820</v>
      </c>
      <c r="H22" s="1">
        <v>-106109417</v>
      </c>
      <c r="I22" s="1" t="s">
        <v>307</v>
      </c>
      <c r="J22" s="1">
        <v>105686000</v>
      </c>
      <c r="K22" s="1">
        <v>81715166</v>
      </c>
      <c r="L22" s="1" t="e">
        <f ca="1"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ca="1"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307</v>
      </c>
      <c r="G24" s="1">
        <v>-107075575</v>
      </c>
      <c r="H24" s="1">
        <v>98810548</v>
      </c>
      <c r="I24" s="1" t="s">
        <v>307</v>
      </c>
      <c r="J24" s="1">
        <v>105686000</v>
      </c>
      <c r="K24" s="1">
        <v>81715166</v>
      </c>
      <c r="L24" s="1" t="e">
        <f ca="1"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ca="1"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ca="1"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ca="1"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ca="1"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ca="1"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ca="1"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ca="1"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ca="1"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ca="1"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ca="1"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ca="1"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ca="1"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ca="1"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ca="1"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ca="1"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ca="1"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ca="1"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ca="1"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ca="1"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ca="1"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ca="1"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ca="1"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ca="1"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ca="1"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ca="1"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ca="1"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ca="1"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ca="1"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ca="1"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ca="1"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ca="1"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ca="1"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ca="1"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ca="1"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ca="1"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ca="1"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422</v>
      </c>
      <c r="W60" s="2" t="s">
        <v>424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ca="1"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 ca="1">R62-富埃特文图拉岛!P61</f>
        <v>78194399000</v>
      </c>
      <c r="V62">
        <f ca="1">R62/P61</f>
        <v>28.8708194786073</v>
      </c>
      <c r="W62">
        <f ca="1"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308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V96" sqref="V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3" t="s">
        <v>433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ca="1" t="shared" ref="L4:L67" si="0">G4+F4</f>
        <v>-79889563</v>
      </c>
      <c r="M4" s="13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306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ca="1" t="shared" si="0"/>
        <v>-105555115</v>
      </c>
      <c r="M5" s="13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ca="1" t="shared" si="0"/>
        <v>-207354952</v>
      </c>
      <c r="M6" s="13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ca="1" t="shared" si="0"/>
        <v>-111995356</v>
      </c>
      <c r="M7" s="13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ca="1" t="shared" si="0"/>
        <v>461867955</v>
      </c>
      <c r="M8" s="13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ca="1"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ca="1"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ca="1"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ca="1"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ca="1"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ca="1"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ca="1"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ca="1"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ca="1"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ca="1"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ca="1"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ca="1"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ca="1"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ca="1"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ca="1"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ca="1"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ca="1"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ca="1"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ca="1"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307</v>
      </c>
      <c r="G28" s="1">
        <v>-123552314</v>
      </c>
      <c r="H28" s="1">
        <v>-28954703</v>
      </c>
      <c r="I28" s="1" t="s">
        <v>307</v>
      </c>
      <c r="J28" s="1">
        <v>105686000</v>
      </c>
      <c r="K28" s="1">
        <v>81715166</v>
      </c>
      <c r="L28" s="1" t="e">
        <f ca="1"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307</v>
      </c>
      <c r="G29" s="1">
        <v>-135506820</v>
      </c>
      <c r="H29" s="1">
        <v>-104321218</v>
      </c>
      <c r="I29" s="1" t="s">
        <v>307</v>
      </c>
      <c r="J29" s="1">
        <v>105686000</v>
      </c>
      <c r="K29" s="1">
        <v>81715166</v>
      </c>
      <c r="L29" s="1" t="e">
        <f ca="1"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ca="1"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307</v>
      </c>
      <c r="G31" s="1">
        <v>-107075575</v>
      </c>
      <c r="H31" s="1">
        <v>95674870</v>
      </c>
      <c r="I31" s="1" t="s">
        <v>307</v>
      </c>
      <c r="J31" s="1">
        <v>105686000</v>
      </c>
      <c r="K31" s="1">
        <v>81715166</v>
      </c>
      <c r="L31" s="1" t="e">
        <f ca="1"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ca="1"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ca="1"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ca="1"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ca="1"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ca="1"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ca="1"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ca="1"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ca="1"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ca="1"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ca="1"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ca="1"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ca="1"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ca="1"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ca="1"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ca="1"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ca="1"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ca="1"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ca="1"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ca="1"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ca="1"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ca="1"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ca="1"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ca="1"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ca="1"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ca="1"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ca="1"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ca="1"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ca="1"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ca="1"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ca="1"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ca="1"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ca="1"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ca="1"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ca="1"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ca="1"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ca="1"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ca="1"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ca="1"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ca="1"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ca="1"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ca="1"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ca="1"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ca="1"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ca="1"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ca="1"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ca="1"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ca="1"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ca="1"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ca="1"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ca="1"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ca="1"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ca="1"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ca="1"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ca="1"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ca="1"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ca="1"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ca="1"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ca="1"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ca="1"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ca="1"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ca="1"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ca="1"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ca="1"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151</v>
      </c>
      <c r="V94" s="2" t="s">
        <v>422</v>
      </c>
      <c r="W94" s="2" t="s">
        <v>424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ca="1" t="shared" si="1"/>
        <v>8532824</v>
      </c>
      <c r="N95" s="7">
        <v>43834</v>
      </c>
      <c r="O95" s="8">
        <v>0.759027777777778</v>
      </c>
      <c r="P95" s="1">
        <v>2805601000</v>
      </c>
      <c r="Q95">
        <v>10</v>
      </c>
      <c r="R95" s="1"/>
      <c r="S95" s="1"/>
      <c r="U95">
        <v>5</v>
      </c>
      <c r="AA95" s="7">
        <v>43833</v>
      </c>
      <c r="AB95">
        <v>-114945757</v>
      </c>
      <c r="AC95">
        <v>11436648</v>
      </c>
      <c r="AD95">
        <v>27446001</v>
      </c>
    </row>
    <row r="96" spans="1:30">
      <c r="A96" s="7">
        <v>43835</v>
      </c>
      <c r="B96" s="8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7">
        <v>43834</v>
      </c>
      <c r="O96" s="8">
        <v>0.975694444444444</v>
      </c>
      <c r="P96" s="1"/>
      <c r="R96" s="1">
        <v>118000000000</v>
      </c>
      <c r="S96" s="1">
        <f ca="1">R96-P95</f>
        <v>115194399000</v>
      </c>
      <c r="V96">
        <f ca="1" t="array" ref="V96">R96/P95</f>
        <v>42.058724672539</v>
      </c>
      <c r="W96">
        <f ca="1">ROUND((((O96-O95)-(4/24))/((5/60)/24)),0)</f>
        <v>14</v>
      </c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s="7">
        <v>43835</v>
      </c>
      <c r="AB97">
        <v>0</v>
      </c>
      <c r="AC97">
        <v>118000000000</v>
      </c>
      <c r="AD97">
        <v>0</v>
      </c>
    </row>
    <row r="98" spans="27:30">
      <c r="AA98" t="s">
        <v>308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8576"/>
  <sheetViews>
    <sheetView topLeftCell="M1" workbookViewId="0">
      <pane ySplit="3" topLeftCell="A67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368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237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ca="1" t="shared" ref="L4:L67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306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ca="1"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ca="1"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ca="1"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ca="1"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ca="1"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ca="1"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ca="1"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ca="1"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ca="1"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ca="1"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ca="1"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ca="1"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ca="1"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ca="1"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ca="1"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ca="1"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ca="1"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ca="1"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ca="1"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ca="1"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ca="1"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ca="1"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ca="1"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ca="1"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ca="1"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ca="1"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ca="1"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ca="1"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ca="1"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ca="1"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ca="1"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ca="1"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ca="1"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ca="1"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ca="1"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ca="1"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ca="1"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ca="1"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ca="1"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ca="1"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ca="1"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ca="1"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ca="1"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ca="1"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ca="1"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ca="1"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ca="1"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ca="1"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ca="1"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ca="1"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ca="1"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ca="1"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ca="1"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ca="1"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ca="1"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ca="1"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1:30">
      <c r="A61" s="7">
        <v>43835</v>
      </c>
      <c r="B61" s="8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ca="1" t="shared" si="0"/>
        <v>-57066684</v>
      </c>
      <c r="AA61" s="7">
        <v>43834</v>
      </c>
      <c r="AB61">
        <v>-1885108333</v>
      </c>
      <c r="AC61">
        <v>244142473</v>
      </c>
      <c r="AD61">
        <v>1039932104</v>
      </c>
    </row>
    <row r="62" spans="1:30">
      <c r="A62" s="7">
        <v>43836</v>
      </c>
      <c r="B62" s="8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ca="1" t="shared" si="0"/>
        <v>966254746</v>
      </c>
      <c r="AA62" s="7">
        <v>43835</v>
      </c>
      <c r="AB62">
        <v>-3350771111</v>
      </c>
      <c r="AC62">
        <v>-57066684</v>
      </c>
      <c r="AD62">
        <v>742640603</v>
      </c>
    </row>
    <row r="63" spans="1:30">
      <c r="A63" s="7">
        <v>43837</v>
      </c>
      <c r="B63" s="8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ca="1" t="shared" si="0"/>
        <v>78153431</v>
      </c>
      <c r="AA63" s="7">
        <v>43836</v>
      </c>
      <c r="AB63">
        <v>-1121871949</v>
      </c>
      <c r="AC63">
        <v>966254746</v>
      </c>
      <c r="AD63">
        <v>602975347</v>
      </c>
    </row>
    <row r="64" spans="1:30">
      <c r="A64" s="7">
        <v>43838</v>
      </c>
      <c r="B64" s="8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ca="1" t="shared" si="0"/>
        <v>-6685331</v>
      </c>
      <c r="AA64" s="7">
        <v>43837</v>
      </c>
      <c r="AB64">
        <v>-1225378847</v>
      </c>
      <c r="AC64">
        <v>78153431</v>
      </c>
      <c r="AD64">
        <v>537027623</v>
      </c>
    </row>
    <row r="65" spans="1:30">
      <c r="A65" s="7">
        <v>43839</v>
      </c>
      <c r="B65" s="8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ca="1" t="shared" si="0"/>
        <v>49546020</v>
      </c>
      <c r="AA65" s="7">
        <v>43838</v>
      </c>
      <c r="AB65">
        <v>-967304479</v>
      </c>
      <c r="AC65">
        <v>-6685331</v>
      </c>
      <c r="AD65">
        <v>333230729</v>
      </c>
    </row>
    <row r="66" spans="1:30">
      <c r="A66" s="7">
        <v>43840</v>
      </c>
      <c r="B66" s="8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ca="1" t="shared" si="0"/>
        <v>164218284</v>
      </c>
      <c r="AA66" s="7">
        <v>43839</v>
      </c>
      <c r="AB66">
        <v>-1084843671</v>
      </c>
      <c r="AC66">
        <v>49546020</v>
      </c>
      <c r="AD66">
        <v>318518263</v>
      </c>
    </row>
    <row r="67" spans="1:30">
      <c r="A67" s="7">
        <v>43841</v>
      </c>
      <c r="B67" s="8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ca="1" t="shared" si="0"/>
        <v>52056946</v>
      </c>
      <c r="AA67" s="7">
        <v>43840</v>
      </c>
      <c r="AB67">
        <v>-2136766380</v>
      </c>
      <c r="AC67">
        <v>164218284</v>
      </c>
      <c r="AD67">
        <v>370566258</v>
      </c>
    </row>
    <row r="68" spans="1:30">
      <c r="A68" s="7">
        <v>43842</v>
      </c>
      <c r="B68" s="8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ca="1" t="shared" ref="L68:L73" si="1">F68+G68</f>
        <v>204972379</v>
      </c>
      <c r="AA68" s="7">
        <v>43841</v>
      </c>
      <c r="AB68">
        <v>-1278024919</v>
      </c>
      <c r="AC68">
        <v>52056946</v>
      </c>
      <c r="AD68">
        <v>258005705</v>
      </c>
    </row>
    <row r="69" spans="1:30">
      <c r="A69" s="7">
        <v>43843</v>
      </c>
      <c r="B69" s="8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ca="1" t="shared" si="1"/>
        <v>154382625</v>
      </c>
      <c r="AA69" s="7">
        <v>43842</v>
      </c>
      <c r="AB69">
        <v>-1170360767</v>
      </c>
      <c r="AC69">
        <v>204972379</v>
      </c>
      <c r="AD69">
        <v>218835161</v>
      </c>
    </row>
    <row r="70" spans="1:30">
      <c r="A70" s="7">
        <v>43844</v>
      </c>
      <c r="B70" s="8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ca="1" t="shared" si="1"/>
        <v>104926637</v>
      </c>
      <c r="AA70" s="7">
        <v>43843</v>
      </c>
      <c r="AB70">
        <v>-1711103471</v>
      </c>
      <c r="AC70">
        <v>154382625</v>
      </c>
      <c r="AD70">
        <v>530075283</v>
      </c>
    </row>
    <row r="71" spans="1:30">
      <c r="A71" s="7">
        <v>43845</v>
      </c>
      <c r="B71" s="8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ca="1" t="shared" si="1"/>
        <v>194836891</v>
      </c>
      <c r="AA71" s="7">
        <v>43844</v>
      </c>
      <c r="AB71">
        <v>-1084768765</v>
      </c>
      <c r="AC71">
        <v>104926637</v>
      </c>
      <c r="AD71">
        <v>607672861</v>
      </c>
    </row>
    <row r="72" spans="1:30">
      <c r="A72" s="7">
        <v>43846</v>
      </c>
      <c r="B72" s="8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ca="1" t="shared" si="1"/>
        <v>259293281</v>
      </c>
      <c r="P72" s="3" t="s">
        <v>11</v>
      </c>
      <c r="Q72" s="2" t="s">
        <v>12</v>
      </c>
      <c r="R72" s="2" t="s">
        <v>7</v>
      </c>
      <c r="S72" s="2" t="s">
        <v>13</v>
      </c>
      <c r="T72" s="2" t="s">
        <v>14</v>
      </c>
      <c r="U72" s="2" t="s">
        <v>151</v>
      </c>
      <c r="V72" s="2" t="s">
        <v>422</v>
      </c>
      <c r="W72" s="2" t="s">
        <v>424</v>
      </c>
      <c r="AA72" s="7">
        <v>43845</v>
      </c>
      <c r="AB72">
        <v>-1165903891</v>
      </c>
      <c r="AC72">
        <v>194836891</v>
      </c>
      <c r="AD72">
        <v>724356321</v>
      </c>
    </row>
    <row r="73" spans="1:30">
      <c r="A73" s="7">
        <v>43847</v>
      </c>
      <c r="B73" s="8">
        <v>0.675</v>
      </c>
      <c r="C73" s="6">
        <v>1</v>
      </c>
      <c r="D73" s="1">
        <v>28633976000</v>
      </c>
      <c r="E73" s="1">
        <v>27799977934</v>
      </c>
      <c r="F73" s="1">
        <v>1291449546</v>
      </c>
      <c r="G73" s="1">
        <v>-1157551929</v>
      </c>
      <c r="H73" s="1">
        <v>879849639</v>
      </c>
      <c r="I73" s="1">
        <v>1162637000</v>
      </c>
      <c r="J73" s="1">
        <v>1078639000</v>
      </c>
      <c r="K73" s="1">
        <v>833998066</v>
      </c>
      <c r="L73" s="1">
        <f ca="1" t="shared" si="1"/>
        <v>133897617</v>
      </c>
      <c r="N73" s="7">
        <v>43847</v>
      </c>
      <c r="O73" s="8">
        <v>0.800694444444444</v>
      </c>
      <c r="P73" s="1">
        <v>28633976000</v>
      </c>
      <c r="Q73">
        <v>10</v>
      </c>
      <c r="R73" s="1"/>
      <c r="S73" s="1"/>
      <c r="U73">
        <v>5</v>
      </c>
      <c r="AA73" s="7">
        <v>43846</v>
      </c>
      <c r="AB73">
        <v>-2026979905</v>
      </c>
      <c r="AC73">
        <v>259293281</v>
      </c>
      <c r="AD73">
        <v>795498042</v>
      </c>
    </row>
    <row r="74" spans="1:30">
      <c r="A74" s="7">
        <v>43848</v>
      </c>
      <c r="B74" s="8">
        <v>0.709722222222222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s="1">
        <v>850000000000</v>
      </c>
      <c r="N74" s="7">
        <v>43848</v>
      </c>
      <c r="O74" s="8">
        <v>0.00833333333333333</v>
      </c>
      <c r="P74" s="1"/>
      <c r="R74" s="1">
        <v>850000000000</v>
      </c>
      <c r="S74" s="1">
        <f ca="1">R74-P73</f>
        <v>821366024000</v>
      </c>
      <c r="V74">
        <f ca="1">R74/P73</f>
        <v>29.6850147531031</v>
      </c>
      <c r="W74">
        <f ca="1">ROUND((((O74-O73)-(4/24)+1)/((2/60)/24)),0)</f>
        <v>30</v>
      </c>
      <c r="AA74" s="7">
        <v>43847</v>
      </c>
      <c r="AB74">
        <v>-1157551929</v>
      </c>
      <c r="AC74">
        <v>133897617</v>
      </c>
      <c r="AD74">
        <v>879849639</v>
      </c>
    </row>
    <row r="75" spans="27:30">
      <c r="AA75" s="7">
        <v>43848</v>
      </c>
      <c r="AB75">
        <v>0</v>
      </c>
      <c r="AC75">
        <v>850000000000</v>
      </c>
      <c r="AD75">
        <v>0</v>
      </c>
    </row>
    <row r="76" spans="27:30">
      <c r="AA76" t="s">
        <v>308</v>
      </c>
      <c r="AB76">
        <v>-104515908851</v>
      </c>
      <c r="AC76">
        <v>850385829964</v>
      </c>
      <c r="AD76">
        <v>23340112731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topLeftCell="L1" workbookViewId="0">
      <pane ySplit="3" topLeftCell="A177" activePane="bottomLeft" state="frozen"/>
      <selection/>
      <selection pane="bottomLeft" activeCell="W187" sqref="W1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22.625" customWidth="1"/>
    <col min="13" max="13" width="13.5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1" customHeight="1" spans="12:13">
      <c r="L1" s="1"/>
      <c r="M1" s="9" t="s">
        <v>368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137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369</v>
      </c>
      <c r="AD3" t="s">
        <v>371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307</v>
      </c>
      <c r="G4" s="1">
        <v>0</v>
      </c>
      <c r="H4" s="1">
        <v>0</v>
      </c>
      <c r="I4" s="1" t="s">
        <v>307</v>
      </c>
      <c r="L4" s="1" t="e">
        <f ca="1" t="shared" ref="L4:L67" si="0">F4+G4</f>
        <v>#VALUE!</v>
      </c>
      <c r="M4" s="15" t="s">
        <v>434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306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307</v>
      </c>
      <c r="G5" s="1">
        <v>-172234335</v>
      </c>
      <c r="H5" s="1">
        <v>-172234335</v>
      </c>
      <c r="I5" s="1" t="s">
        <v>307</v>
      </c>
      <c r="L5" s="1" t="e">
        <f ca="1" t="shared" si="0"/>
        <v>#VALUE!</v>
      </c>
      <c r="M5" s="15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307</v>
      </c>
      <c r="G6" s="1">
        <v>-209904368</v>
      </c>
      <c r="H6" s="1">
        <v>-382138703</v>
      </c>
      <c r="I6" s="1" t="s">
        <v>307</v>
      </c>
      <c r="L6" s="1" t="e">
        <f ca="1" t="shared" si="0"/>
        <v>#VALUE!</v>
      </c>
      <c r="M6" s="15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307</v>
      </c>
      <c r="G7" s="1">
        <v>-189910108</v>
      </c>
      <c r="H7" s="1">
        <v>-572048811</v>
      </c>
      <c r="I7" s="1" t="s">
        <v>307</v>
      </c>
      <c r="L7" s="1" t="e">
        <f ca="1" t="shared" si="0"/>
        <v>#VALUE!</v>
      </c>
      <c r="M7" s="15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307</v>
      </c>
      <c r="G8" s="1">
        <v>-206977333</v>
      </c>
      <c r="H8" s="1">
        <v>-779026144</v>
      </c>
      <c r="I8" s="1" t="s">
        <v>307</v>
      </c>
      <c r="L8" s="1" t="e">
        <f ca="1" t="shared" si="0"/>
        <v>#VALUE!</v>
      </c>
      <c r="M8" s="15"/>
      <c r="S8" s="17" t="s">
        <v>435</v>
      </c>
      <c r="T8" s="15" t="s">
        <v>436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307</v>
      </c>
      <c r="G9" s="1">
        <v>-189457982</v>
      </c>
      <c r="H9" s="1">
        <v>-968484126</v>
      </c>
      <c r="I9" s="1" t="s">
        <v>307</v>
      </c>
      <c r="L9" s="1" t="e">
        <f ca="1" t="shared" si="0"/>
        <v>#VALUE!</v>
      </c>
      <c r="M9" s="15"/>
      <c r="S9" s="17" t="s">
        <v>437</v>
      </c>
      <c r="T9" s="15" t="s">
        <v>438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307</v>
      </c>
      <c r="G10" s="1">
        <v>-325695793</v>
      </c>
      <c r="H10" s="1">
        <v>-1104721937</v>
      </c>
      <c r="I10" s="1" t="s">
        <v>307</v>
      </c>
      <c r="J10" s="1">
        <v>185136000</v>
      </c>
      <c r="K10" s="1">
        <v>143145285</v>
      </c>
      <c r="L10" s="1" t="e">
        <f ca="1" t="shared" si="0"/>
        <v>#VALUE!</v>
      </c>
      <c r="M10" s="15"/>
      <c r="S10" s="17" t="s">
        <v>439</v>
      </c>
      <c r="T10" s="15" t="s">
        <v>440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307</v>
      </c>
      <c r="G11" s="1">
        <v>-215102747</v>
      </c>
      <c r="H11" s="1">
        <v>-1319824684</v>
      </c>
      <c r="I11" s="1" t="s">
        <v>307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441</v>
      </c>
      <c r="S11" s="17" t="s">
        <v>442</v>
      </c>
      <c r="T11" s="15" t="s">
        <v>443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307</v>
      </c>
      <c r="G12" s="1">
        <v>-181411852</v>
      </c>
      <c r="H12" s="1">
        <v>-1501236536</v>
      </c>
      <c r="I12" s="1" t="s">
        <v>307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444</v>
      </c>
      <c r="S12" s="17" t="s">
        <v>445</v>
      </c>
      <c r="T12" s="15" t="s">
        <v>446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ca="1" t="shared" si="0"/>
        <v>114105578</v>
      </c>
      <c r="M13" s="16" t="s">
        <v>447</v>
      </c>
      <c r="S13" s="17" t="s">
        <v>448</v>
      </c>
      <c r="T13" s="15" t="s">
        <v>449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ca="1" t="shared" si="0"/>
        <v>31217618</v>
      </c>
      <c r="S14" s="17" t="s">
        <v>450</v>
      </c>
      <c r="T14" s="15" t="s">
        <v>451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ca="1"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ca="1"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ca="1"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ca="1"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ca="1"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ca="1"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ca="1"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ca="1"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ca="1"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ca="1"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ca="1"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ca="1"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ca="1"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ca="1"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ca="1"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ca="1"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ca="1"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ca="1"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ca="1"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ca="1"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ca="1"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ca="1"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ca="1"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ca="1"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ca="1"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ca="1"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ca="1"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ca="1"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ca="1"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ca="1"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ca="1"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ca="1"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ca="1"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ca="1"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ca="1"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ca="1"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ca="1"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ca="1"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ca="1"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2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ca="1"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2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ca="1"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2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ca="1"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2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ca="1"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2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ca="1"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2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ca="1"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2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ca="1"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ca="1"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ca="1"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307</v>
      </c>
      <c r="G63" s="1">
        <v>-303060896</v>
      </c>
      <c r="H63" s="1">
        <v>-108571184</v>
      </c>
      <c r="I63" s="1" t="s">
        <v>307</v>
      </c>
      <c r="J63" s="1">
        <v>204196000</v>
      </c>
      <c r="K63" s="1">
        <v>649126285</v>
      </c>
      <c r="L63" s="1" t="e">
        <f ca="1"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307</v>
      </c>
      <c r="G64" s="1">
        <v>-216674073</v>
      </c>
      <c r="H64" s="1">
        <v>-371582215</v>
      </c>
      <c r="I64" s="1" t="s">
        <v>307</v>
      </c>
      <c r="J64" s="1">
        <v>192415000</v>
      </c>
      <c r="K64" s="1">
        <v>336394285</v>
      </c>
      <c r="L64" s="1" t="e">
        <f ca="1"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ca="1"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307</v>
      </c>
      <c r="G66" s="1">
        <v>-328348179</v>
      </c>
      <c r="H66" s="1">
        <v>95381636</v>
      </c>
      <c r="I66" s="1" t="s">
        <v>307</v>
      </c>
      <c r="J66" s="1">
        <v>192415000</v>
      </c>
      <c r="K66" s="1">
        <v>336394285</v>
      </c>
      <c r="L66" s="1" t="e">
        <f ca="1"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307</v>
      </c>
      <c r="G67" s="1">
        <v>-228733933</v>
      </c>
      <c r="H67" s="1">
        <v>-166660664</v>
      </c>
      <c r="I67" s="1" t="s">
        <v>307</v>
      </c>
      <c r="J67" s="1">
        <v>208148000</v>
      </c>
      <c r="K67" s="1">
        <v>754039285</v>
      </c>
      <c r="L67" s="1" t="e">
        <f ca="1"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307</v>
      </c>
      <c r="G68" s="1">
        <v>-251013478</v>
      </c>
      <c r="H68" s="1">
        <v>123828520</v>
      </c>
      <c r="I68" s="1" t="s">
        <v>307</v>
      </c>
      <c r="J68" s="1">
        <v>208148000</v>
      </c>
      <c r="K68" s="1">
        <v>754039285</v>
      </c>
      <c r="L68" s="1" t="e">
        <f ca="1"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ca="1"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307</v>
      </c>
      <c r="G70" s="1">
        <v>-400765662</v>
      </c>
      <c r="H70" s="1">
        <v>98619751</v>
      </c>
      <c r="I70" s="1" t="s">
        <v>307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307</v>
      </c>
      <c r="G71" s="1">
        <v>-400962812</v>
      </c>
      <c r="H71" s="1">
        <v>177326687</v>
      </c>
      <c r="I71" s="1" t="s">
        <v>307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ca="1"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ca="1"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ca="1"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ca="1"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ca="1"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ca="1"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ca="1"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ca="1"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ca="1"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ca="1"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ca="1"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ca="1"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ca="1"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ca="1"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ca="1"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ca="1"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ca="1"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ca="1"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ca="1"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ca="1"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ca="1"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ca="1"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ca="1"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ca="1"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ca="1"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ca="1"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ca="1"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ca="1"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ca="1"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ca="1"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ca="1"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ca="1"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ca="1"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307</v>
      </c>
      <c r="G106" s="1">
        <v>-253563293</v>
      </c>
      <c r="H106" s="1">
        <v>-67055722</v>
      </c>
      <c r="I106" s="1" t="s">
        <v>307</v>
      </c>
      <c r="J106" s="1">
        <v>216901000</v>
      </c>
      <c r="K106" s="1">
        <v>986404285</v>
      </c>
      <c r="L106" s="1" t="e">
        <f ca="1"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307</v>
      </c>
      <c r="G107" s="1">
        <v>-278105240</v>
      </c>
      <c r="H107" s="1">
        <v>-258811425</v>
      </c>
      <c r="I107" s="1" t="s">
        <v>307</v>
      </c>
      <c r="J107" s="1">
        <v>216901000</v>
      </c>
      <c r="K107" s="1">
        <v>986404285</v>
      </c>
      <c r="L107" s="1" t="e">
        <f ca="1"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ca="1"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307</v>
      </c>
      <c r="G109" s="1">
        <v>-219752846</v>
      </c>
      <c r="H109" s="1">
        <v>53160031</v>
      </c>
      <c r="I109" s="1" t="s">
        <v>307</v>
      </c>
      <c r="J109" s="1">
        <v>216901000</v>
      </c>
      <c r="K109" s="1">
        <v>986404285</v>
      </c>
      <c r="L109" s="1" t="e">
        <f ca="1"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ca="1"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ca="1"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ca="1"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ca="1"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ca="1"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ca="1"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ca="1"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ca="1"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ca="1"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ca="1"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ca="1"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ca="1"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ca="1"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ca="1"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ca="1"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ca="1"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ca="1"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ca="1"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ca="1"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ca="1"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ca="1"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ca="1"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ca="1" t="shared" ref="L132:L187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ca="1"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ca="1"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ca="1"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ca="1"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ca="1"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ca="1"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ca="1"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ca="1"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ca="1"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ca="1"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ca="1"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ca="1"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ca="1"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ca="1"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ca="1"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ca="1"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ca="1"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ca="1"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ca="1"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ca="1"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ca="1"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ca="1"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ca="1"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ca="1"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ca="1"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ca="1"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ca="1"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ca="1"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ca="1"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ca="1"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ca="1"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ca="1"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ca="1"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ca="1"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ca="1"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ca="1"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ca="1"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ca="1"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ca="1"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ca="1"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ca="1" t="shared" si="2"/>
        <v>-28430188</v>
      </c>
      <c r="AA174" s="7">
        <v>43834</v>
      </c>
      <c r="AB174">
        <v>55871572</v>
      </c>
      <c r="AC174">
        <v>-379072736</v>
      </c>
      <c r="AD174">
        <v>182928074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ca="1" t="shared" si="2"/>
        <v>173634464</v>
      </c>
      <c r="AA175" s="7">
        <v>43835</v>
      </c>
      <c r="AB175">
        <v>-28430188</v>
      </c>
      <c r="AC175">
        <v>-673803670</v>
      </c>
      <c r="AD175">
        <v>91601553</v>
      </c>
    </row>
    <row r="176" spans="1:30">
      <c r="A176" s="7">
        <v>43837</v>
      </c>
      <c r="B176" s="8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2"/>
        <v>24026642</v>
      </c>
      <c r="AA176" s="7">
        <v>43836</v>
      </c>
      <c r="AB176">
        <v>173634464</v>
      </c>
      <c r="AC176">
        <v>-225594612</v>
      </c>
      <c r="AD176">
        <v>77535176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ca="1" t="shared" si="2"/>
        <v>39327857</v>
      </c>
      <c r="AA177" s="7">
        <v>43837</v>
      </c>
      <c r="AB177">
        <v>24026642</v>
      </c>
      <c r="AC177">
        <v>-246408572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ca="1" t="shared" si="2"/>
        <v>-456292</v>
      </c>
      <c r="AA178" s="7">
        <v>43838</v>
      </c>
      <c r="AB178">
        <v>39327857</v>
      </c>
      <c r="AC178">
        <v>-245715694</v>
      </c>
      <c r="AD178">
        <v>98391025</v>
      </c>
    </row>
    <row r="179" spans="1:30">
      <c r="A179" s="7">
        <v>43840</v>
      </c>
      <c r="B179" s="8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ca="1" t="shared" si="2"/>
        <v>27861</v>
      </c>
      <c r="AA179" s="7">
        <v>43839</v>
      </c>
      <c r="AB179">
        <v>-456292</v>
      </c>
      <c r="AC179">
        <v>-218151193</v>
      </c>
      <c r="AD179">
        <v>62708068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307</v>
      </c>
      <c r="G180" s="1">
        <v>-256995049</v>
      </c>
      <c r="H180" s="1">
        <v>12495465</v>
      </c>
      <c r="I180" s="1" t="s">
        <v>307</v>
      </c>
      <c r="J180" s="1">
        <v>216901000</v>
      </c>
      <c r="K180" s="1">
        <v>986404285</v>
      </c>
      <c r="L180" s="1" t="e">
        <f ca="1" t="shared" si="2"/>
        <v>#VALUE!</v>
      </c>
      <c r="AA180" s="7">
        <v>43840</v>
      </c>
      <c r="AB180">
        <v>27861</v>
      </c>
      <c r="AC180">
        <v>-429679876</v>
      </c>
      <c r="AD180">
        <v>50259020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ca="1" t="shared" si="2"/>
        <v>6953958</v>
      </c>
      <c r="AA181" s="7">
        <v>43841</v>
      </c>
      <c r="AB181" t="e">
        <v>#VALUE!</v>
      </c>
      <c r="AC181">
        <v>-256995049</v>
      </c>
      <c r="AD181">
        <v>12495465</v>
      </c>
    </row>
    <row r="182" spans="1:30">
      <c r="A182" s="7">
        <v>43843</v>
      </c>
      <c r="B182" s="8">
        <v>0.634027777777778</v>
      </c>
      <c r="C182" s="14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ca="1" t="shared" si="2"/>
        <v>4420714</v>
      </c>
      <c r="AA182" s="7">
        <v>43842</v>
      </c>
      <c r="AB182">
        <v>6953958</v>
      </c>
      <c r="AC182">
        <v>-235345115</v>
      </c>
      <c r="AD182">
        <v>36422149</v>
      </c>
    </row>
    <row r="183" spans="1:30">
      <c r="A183" s="7">
        <v>43844</v>
      </c>
      <c r="B183" s="8">
        <v>0.703472222222222</v>
      </c>
      <c r="C183" s="14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ca="1" t="shared" si="2"/>
        <v>5419706</v>
      </c>
      <c r="AA183" s="7">
        <v>43843</v>
      </c>
      <c r="AB183">
        <v>4420714</v>
      </c>
      <c r="AC183">
        <v>-297761892</v>
      </c>
      <c r="AD183">
        <v>51362370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ca="1" t="shared" si="2"/>
        <v>21147143</v>
      </c>
      <c r="AA184" s="7">
        <v>43844</v>
      </c>
      <c r="AB184">
        <v>5419706</v>
      </c>
      <c r="AC184">
        <v>-264456041</v>
      </c>
      <c r="AD184">
        <v>48225900</v>
      </c>
    </row>
    <row r="185" spans="1:30">
      <c r="A185" s="7">
        <v>43846</v>
      </c>
      <c r="B185" s="8">
        <v>0.659027777777778</v>
      </c>
      <c r="C185" s="14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ca="1" t="shared" si="2"/>
        <v>40426175</v>
      </c>
      <c r="P185" s="3" t="s">
        <v>11</v>
      </c>
      <c r="Q185" s="2" t="s">
        <v>12</v>
      </c>
      <c r="R185" s="2" t="s">
        <v>7</v>
      </c>
      <c r="S185" s="2" t="s">
        <v>13</v>
      </c>
      <c r="T185" s="2" t="s">
        <v>14</v>
      </c>
      <c r="U185" s="2" t="s">
        <v>151</v>
      </c>
      <c r="V185" s="2" t="s">
        <v>422</v>
      </c>
      <c r="W185" s="2" t="s">
        <v>424</v>
      </c>
      <c r="AA185" s="7">
        <v>43845</v>
      </c>
      <c r="AB185">
        <v>21147143</v>
      </c>
      <c r="AC185">
        <v>-234446382</v>
      </c>
      <c r="AD185">
        <v>62945624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246325480</v>
      </c>
      <c r="G186" s="1">
        <v>-232769416</v>
      </c>
      <c r="H186" s="1">
        <v>64648066</v>
      </c>
      <c r="I186" s="1">
        <v>233792000</v>
      </c>
      <c r="J186" s="1">
        <v>216901000</v>
      </c>
      <c r="K186" s="1">
        <v>986404285</v>
      </c>
      <c r="L186" s="1">
        <f ca="1" t="shared" si="2"/>
        <v>13556064</v>
      </c>
      <c r="M186" s="8"/>
      <c r="N186" s="7">
        <v>43848</v>
      </c>
      <c r="O186" s="8">
        <v>0.0215277777777778</v>
      </c>
      <c r="P186" s="1">
        <v>5757969000</v>
      </c>
      <c r="Q186">
        <v>10</v>
      </c>
      <c r="R186" s="1"/>
      <c r="S186" s="1"/>
      <c r="U186">
        <v>5</v>
      </c>
      <c r="AA186" s="7">
        <v>43846</v>
      </c>
      <c r="AB186">
        <v>40426175</v>
      </c>
      <c r="AC186">
        <v>-407598148</v>
      </c>
      <c r="AD186">
        <v>50635710</v>
      </c>
    </row>
    <row r="187" spans="1:30">
      <c r="A187" s="7">
        <v>43848</v>
      </c>
      <c r="B187" s="8">
        <v>0.711111111111111</v>
      </c>
      <c r="C187" s="14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120000000000</v>
      </c>
      <c r="N187" s="7">
        <v>43848</v>
      </c>
      <c r="O187" s="8">
        <v>0.209027777777778</v>
      </c>
      <c r="P187" s="1"/>
      <c r="R187" s="1">
        <v>120000000000</v>
      </c>
      <c r="S187" s="1">
        <f ca="1">R187-P186</f>
        <v>114242031000</v>
      </c>
      <c r="V187">
        <f ca="1">R187/P186</f>
        <v>20.8406818445879</v>
      </c>
      <c r="W187">
        <f ca="1">ROUND((((O187-O186)-(4/24))/((2/60)/24)),0)</f>
        <v>15</v>
      </c>
      <c r="AA187" s="7">
        <v>43847</v>
      </c>
      <c r="AB187">
        <v>13556064</v>
      </c>
      <c r="AC187">
        <v>-232769416</v>
      </c>
      <c r="AD187">
        <v>64648066</v>
      </c>
    </row>
    <row r="188" spans="27:30">
      <c r="AA188" s="7">
        <v>43848</v>
      </c>
      <c r="AB188">
        <v>120000000000</v>
      </c>
      <c r="AC188">
        <v>0</v>
      </c>
      <c r="AD188">
        <v>0</v>
      </c>
    </row>
    <row r="189" spans="27:30">
      <c r="AA189" t="s">
        <v>308</v>
      </c>
      <c r="AB189" t="e">
        <v>#VALUE!</v>
      </c>
      <c r="AC189">
        <v>-54449503310</v>
      </c>
      <c r="AD189">
        <v>11791350190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13"/>
  <sheetViews>
    <sheetView workbookViewId="0">
      <pane ySplit="3" topLeftCell="A103" activePane="bottomLeft" state="frozen"/>
      <selection/>
      <selection pane="bottomLeft" activeCell="G106" sqref="G1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3" t="s">
        <v>452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ca="1" t="shared" ref="L4:L67" si="0">G4+F4</f>
        <v>-52392855</v>
      </c>
      <c r="M4" s="13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306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ca="1" t="shared" si="0"/>
        <v>-111614935</v>
      </c>
      <c r="M5" s="13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ca="1" t="shared" si="0"/>
        <v>-107383825</v>
      </c>
      <c r="M6" s="13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ca="1" t="shared" si="0"/>
        <v>-105555115</v>
      </c>
      <c r="M7" s="13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ca="1" t="shared" si="0"/>
        <v>-207353729</v>
      </c>
      <c r="M8" s="13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ca="1"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ca="1"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ca="1"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ca="1"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ca="1"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ca="1"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ca="1"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ca="1"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ca="1"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ca="1"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ca="1"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ca="1"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ca="1"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ca="1"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ca="1"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ca="1"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ca="1"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ca="1"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ca="1"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ca="1"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ca="1"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307</v>
      </c>
      <c r="G30" s="1">
        <v>-123549868</v>
      </c>
      <c r="H30" s="1">
        <v>-35599337</v>
      </c>
      <c r="I30" s="1" t="s">
        <v>307</v>
      </c>
      <c r="J30" s="1">
        <v>105686000</v>
      </c>
      <c r="K30" s="1">
        <v>81715167</v>
      </c>
      <c r="L30" s="1" t="e">
        <f ca="1"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307</v>
      </c>
      <c r="G31" s="1">
        <v>-135506820</v>
      </c>
      <c r="H31" s="1">
        <v>-114782469</v>
      </c>
      <c r="I31" s="1" t="s">
        <v>307</v>
      </c>
      <c r="J31" s="1">
        <v>105686000</v>
      </c>
      <c r="K31" s="1">
        <v>81715167</v>
      </c>
      <c r="L31" s="1" t="e">
        <f ca="1"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ca="1"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307</v>
      </c>
      <c r="G33" s="1">
        <v>-107074351</v>
      </c>
      <c r="H33" s="1">
        <v>77317810</v>
      </c>
      <c r="I33" s="1" t="s">
        <v>307</v>
      </c>
      <c r="J33" s="1">
        <v>105686000</v>
      </c>
      <c r="K33" s="1">
        <v>81715167</v>
      </c>
      <c r="L33" s="1" t="e">
        <f ca="1"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ca="1"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ca="1"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ca="1"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ca="1"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ca="1"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ca="1"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ca="1"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ca="1"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ca="1"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ca="1"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ca="1"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ca="1"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ca="1"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ca="1"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ca="1"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ca="1"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ca="1"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ca="1"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ca="1"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ca="1"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ca="1"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ca="1"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ca="1"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ca="1"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ca="1"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ca="1"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ca="1"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ca="1"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ca="1"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ca="1"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ca="1"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ca="1"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ca="1"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ca="1"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ca="1" t="shared" ref="L68:L110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ca="1"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ca="1"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ca="1"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ca="1"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ca="1"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ca="1"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ca="1"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ca="1"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ca="1"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ca="1"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ca="1"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ca="1"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ca="1"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ca="1"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ca="1"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ca="1"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ca="1"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ca="1"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ca="1"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ca="1"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ca="1"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ca="1"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ca="1"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ca="1"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ca="1"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ca="1"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ca="1"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ca="1"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ca="1"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1:30">
      <c r="A98" s="7">
        <v>43835</v>
      </c>
      <c r="B98" s="8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ca="1" t="shared" si="1"/>
        <v>-37627300</v>
      </c>
      <c r="AA98" s="7">
        <v>43834</v>
      </c>
      <c r="AB98">
        <v>-184705798</v>
      </c>
      <c r="AC98">
        <v>-7216</v>
      </c>
      <c r="AD98">
        <v>51765985</v>
      </c>
    </row>
    <row r="99" spans="1:30">
      <c r="A99" s="7">
        <v>43836</v>
      </c>
      <c r="B99" s="8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ca="1" t="shared" si="1"/>
        <v>93458530</v>
      </c>
      <c r="AA99" s="7">
        <v>43835</v>
      </c>
      <c r="AB99">
        <v>-328313532</v>
      </c>
      <c r="AC99">
        <v>-37627300</v>
      </c>
      <c r="AD99">
        <v>4577694</v>
      </c>
    </row>
    <row r="100" spans="1:30">
      <c r="A100" s="7">
        <v>43837</v>
      </c>
      <c r="B100" s="8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ca="1" t="shared" si="1"/>
        <v>4071635</v>
      </c>
      <c r="AA100" s="7">
        <v>43836</v>
      </c>
      <c r="AB100">
        <v>-109922001</v>
      </c>
      <c r="AC100">
        <v>93458530</v>
      </c>
      <c r="AD100">
        <v>7477599</v>
      </c>
    </row>
    <row r="101" spans="1:30">
      <c r="A101" s="7">
        <v>43838</v>
      </c>
      <c r="B101" s="8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ca="1" t="shared" si="1"/>
        <v>10753058</v>
      </c>
      <c r="AA101" s="7">
        <v>43837</v>
      </c>
      <c r="AB101">
        <v>-120063699</v>
      </c>
      <c r="AC101">
        <v>4071635</v>
      </c>
      <c r="AD101">
        <v>8563969</v>
      </c>
    </row>
    <row r="102" spans="1:30">
      <c r="A102" s="7">
        <v>43839</v>
      </c>
      <c r="B102" s="8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ca="1" t="shared" si="1"/>
        <v>-2910953</v>
      </c>
      <c r="AA102" s="7">
        <v>43838</v>
      </c>
      <c r="AB102">
        <v>-119727314</v>
      </c>
      <c r="AC102">
        <v>10753058</v>
      </c>
      <c r="AD102">
        <v>-1988186</v>
      </c>
    </row>
    <row r="103" spans="1:30">
      <c r="A103" s="7">
        <v>43840</v>
      </c>
      <c r="B103" s="8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ca="1" t="shared" si="1"/>
        <v>2245398</v>
      </c>
      <c r="AA103" s="7">
        <v>43839</v>
      </c>
      <c r="AB103">
        <v>-106293939</v>
      </c>
      <c r="AC103">
        <v>-2910953</v>
      </c>
      <c r="AD103">
        <v>-5946369</v>
      </c>
    </row>
    <row r="104" spans="1:30">
      <c r="A104" s="7">
        <v>43841</v>
      </c>
      <c r="B104" s="8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ca="1" t="shared" si="1"/>
        <v>12824428</v>
      </c>
      <c r="AA104" s="7">
        <v>43840</v>
      </c>
      <c r="AB104">
        <v>-209362253</v>
      </c>
      <c r="AC104">
        <v>2245398</v>
      </c>
      <c r="AD104">
        <v>-474977</v>
      </c>
    </row>
    <row r="105" spans="1:30">
      <c r="A105" s="7">
        <v>43842</v>
      </c>
      <c r="B105" s="8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ca="1" t="shared" si="1"/>
        <v>16538940</v>
      </c>
      <c r="AA105" s="7">
        <v>43841</v>
      </c>
      <c r="AB105">
        <v>-125222008</v>
      </c>
      <c r="AC105">
        <v>12824428</v>
      </c>
      <c r="AD105">
        <v>2298328</v>
      </c>
    </row>
    <row r="106" spans="1:30">
      <c r="A106" s="7">
        <v>43843</v>
      </c>
      <c r="B106" s="8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ca="1" t="shared" si="1"/>
        <v>17526487</v>
      </c>
      <c r="AA106" s="7">
        <v>43842</v>
      </c>
      <c r="AB106">
        <v>-114672978</v>
      </c>
      <c r="AC106">
        <v>16538940</v>
      </c>
      <c r="AD106">
        <v>18844484</v>
      </c>
    </row>
    <row r="107" spans="1:30">
      <c r="A107" s="7">
        <v>43844</v>
      </c>
      <c r="B107" s="8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ca="1" t="shared" si="1"/>
        <v>17510308</v>
      </c>
      <c r="AA107" s="7">
        <v>43843</v>
      </c>
      <c r="AB107">
        <v>-167655425</v>
      </c>
      <c r="AC107">
        <v>17526487</v>
      </c>
      <c r="AD107">
        <v>59966977</v>
      </c>
    </row>
    <row r="108" spans="1:30">
      <c r="A108" s="7">
        <v>43845</v>
      </c>
      <c r="B108" s="8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ca="1" t="shared" si="1"/>
        <v>6411335</v>
      </c>
      <c r="AA108" s="7">
        <v>43844</v>
      </c>
      <c r="AB108">
        <v>-106286599</v>
      </c>
      <c r="AC108">
        <v>17510308</v>
      </c>
      <c r="AD108">
        <v>67908980</v>
      </c>
    </row>
    <row r="109" spans="1:30">
      <c r="A109" s="7">
        <v>43846</v>
      </c>
      <c r="B109" s="8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ca="1" t="shared" si="1"/>
        <v>21252638</v>
      </c>
      <c r="P109" s="3" t="s">
        <v>11</v>
      </c>
      <c r="Q109" s="2" t="s">
        <v>12</v>
      </c>
      <c r="R109" s="2" t="s">
        <v>7</v>
      </c>
      <c r="S109" s="2" t="s">
        <v>13</v>
      </c>
      <c r="T109" s="2" t="s">
        <v>14</v>
      </c>
      <c r="U109" s="2" t="s">
        <v>151</v>
      </c>
      <c r="V109" s="2" t="s">
        <v>422</v>
      </c>
      <c r="W109" s="2" t="s">
        <v>424</v>
      </c>
      <c r="AA109" s="7">
        <v>43845</v>
      </c>
      <c r="AB109">
        <v>-114236290</v>
      </c>
      <c r="AC109">
        <v>6411335</v>
      </c>
      <c r="AD109">
        <v>70248680</v>
      </c>
    </row>
    <row r="110" spans="1:30">
      <c r="A110" s="7">
        <v>43847</v>
      </c>
      <c r="B110" s="8">
        <v>0.674305555555556</v>
      </c>
      <c r="C110" s="6">
        <v>1</v>
      </c>
      <c r="D110" s="1">
        <v>2805601000</v>
      </c>
      <c r="E110" s="1">
        <v>2723885833</v>
      </c>
      <c r="F110" s="1">
        <v>115158537</v>
      </c>
      <c r="G110" s="1">
        <v>-113417957</v>
      </c>
      <c r="H110" s="1">
        <v>78525654</v>
      </c>
      <c r="I110" s="1">
        <v>113916000</v>
      </c>
      <c r="J110" s="1">
        <v>105686000</v>
      </c>
      <c r="K110" s="1">
        <v>81715167</v>
      </c>
      <c r="L110" s="1">
        <f ca="1" t="shared" si="1"/>
        <v>1740580</v>
      </c>
      <c r="N110" s="7">
        <v>43848</v>
      </c>
      <c r="O110" s="8">
        <v>0.41875</v>
      </c>
      <c r="P110" s="1">
        <v>2805601000</v>
      </c>
      <c r="Q110">
        <v>10</v>
      </c>
      <c r="R110" s="1"/>
      <c r="S110" s="1"/>
      <c r="U110">
        <v>5</v>
      </c>
      <c r="AA110" s="7">
        <v>43846</v>
      </c>
      <c r="AB110">
        <v>-198605276</v>
      </c>
      <c r="AC110">
        <v>21252638</v>
      </c>
      <c r="AD110">
        <v>73874121</v>
      </c>
    </row>
    <row r="111" spans="1:30">
      <c r="A111" s="7">
        <v>43848</v>
      </c>
      <c r="B111" s="8">
        <v>0.7125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80000000000</v>
      </c>
      <c r="N111" s="7">
        <v>43848</v>
      </c>
      <c r="O111" s="8">
        <v>0.601388888888889</v>
      </c>
      <c r="P111" s="1"/>
      <c r="R111" s="1">
        <v>80000000000</v>
      </c>
      <c r="S111" s="1">
        <f ca="1">R111-P110</f>
        <v>77194399000</v>
      </c>
      <c r="V111">
        <f ca="1">R111/P110</f>
        <v>28.514389608501</v>
      </c>
      <c r="W111">
        <f ca="1">ROUND((((O111-O110)-(4/24))/((2/60)/24)),0)</f>
        <v>12</v>
      </c>
      <c r="AA111" s="7">
        <v>43847</v>
      </c>
      <c r="AB111">
        <v>-113417957</v>
      </c>
      <c r="AC111">
        <v>1740580</v>
      </c>
      <c r="AD111">
        <v>78525654</v>
      </c>
    </row>
    <row r="112" spans="27:30">
      <c r="AA112" s="7">
        <v>43848</v>
      </c>
      <c r="AB112">
        <v>0</v>
      </c>
      <c r="AC112">
        <v>80000000000</v>
      </c>
      <c r="AD112">
        <v>0</v>
      </c>
    </row>
    <row r="113" spans="27:30">
      <c r="AA113" t="s">
        <v>308</v>
      </c>
      <c r="AB113">
        <v>-16044387926</v>
      </c>
      <c r="AC113" t="e">
        <v>#VALUE!</v>
      </c>
      <c r="AD113">
        <v>7710391644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72"/>
  <sheetViews>
    <sheetView workbookViewId="0">
      <pane ySplit="3" topLeftCell="A64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453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ca="1" t="shared" ref="L4:L67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306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ca="1"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ca="1"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ca="1"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ca="1"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ca="1"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ca="1"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ca="1"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ca="1"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ca="1"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1:31">
      <c r="A14" s="7">
        <v>43835</v>
      </c>
      <c r="B14" s="8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ca="1" t="shared" si="0"/>
        <v>-326331</v>
      </c>
      <c r="AB14" s="7">
        <v>43834</v>
      </c>
      <c r="AC14">
        <v>-6006111</v>
      </c>
      <c r="AD14">
        <v>446452</v>
      </c>
      <c r="AE14">
        <v>7078014</v>
      </c>
    </row>
    <row r="15" spans="1:31">
      <c r="A15" s="7">
        <v>43836</v>
      </c>
      <c r="B15" s="8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ca="1" t="shared" si="0"/>
        <v>3355453</v>
      </c>
      <c r="AB15" s="7">
        <v>43835</v>
      </c>
      <c r="AC15">
        <v>-10675833</v>
      </c>
      <c r="AD15">
        <v>-326331</v>
      </c>
      <c r="AE15">
        <v>793598</v>
      </c>
    </row>
    <row r="16" spans="1:31">
      <c r="A16" s="7">
        <v>43837</v>
      </c>
      <c r="B16" s="8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ca="1" t="shared" si="0"/>
        <v>349981</v>
      </c>
      <c r="AB16" s="7">
        <v>43836</v>
      </c>
      <c r="AC16">
        <v>-3574375</v>
      </c>
      <c r="AD16">
        <v>3355453</v>
      </c>
      <c r="AE16">
        <v>945899</v>
      </c>
    </row>
    <row r="17" spans="1:31">
      <c r="A17" s="7">
        <v>43838</v>
      </c>
      <c r="B17" s="8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ca="1" t="shared" si="0"/>
        <v>291018</v>
      </c>
      <c r="AB17" s="7">
        <v>43837</v>
      </c>
      <c r="AC17">
        <v>-3904156</v>
      </c>
      <c r="AD17">
        <v>349981</v>
      </c>
      <c r="AE17">
        <v>825367</v>
      </c>
    </row>
    <row r="18" spans="1:31">
      <c r="A18" s="7">
        <v>43839</v>
      </c>
      <c r="B18" s="8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ca="1" t="shared" si="0"/>
        <v>358110</v>
      </c>
      <c r="AB18" s="7">
        <v>43838</v>
      </c>
      <c r="AC18">
        <v>-3081911</v>
      </c>
      <c r="AD18">
        <v>291018</v>
      </c>
      <c r="AE18">
        <v>1194349</v>
      </c>
    </row>
    <row r="19" spans="1:31">
      <c r="A19" s="7">
        <v>43840</v>
      </c>
      <c r="B19" s="8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ca="1" t="shared" si="0"/>
        <v>946737</v>
      </c>
      <c r="AB19" s="7">
        <v>43839</v>
      </c>
      <c r="AC19">
        <v>-3456400</v>
      </c>
      <c r="AD19">
        <v>358110</v>
      </c>
      <c r="AE19">
        <v>1413302</v>
      </c>
    </row>
    <row r="20" spans="1:31">
      <c r="A20" s="7">
        <v>43841</v>
      </c>
      <c r="B20" s="8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ca="1" t="shared" si="0"/>
        <v>164125</v>
      </c>
      <c r="AB20" s="7">
        <v>43840</v>
      </c>
      <c r="AC20">
        <v>-6807911</v>
      </c>
      <c r="AD20">
        <v>946737</v>
      </c>
      <c r="AE20">
        <v>1730051</v>
      </c>
    </row>
    <row r="21" spans="1:31">
      <c r="A21" s="7">
        <v>43842</v>
      </c>
      <c r="B21" s="8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ca="1" t="shared" si="0"/>
        <v>332865</v>
      </c>
      <c r="AB21" s="7">
        <v>43841</v>
      </c>
      <c r="AC21">
        <v>-4071891</v>
      </c>
      <c r="AD21">
        <v>164125</v>
      </c>
      <c r="AE21">
        <v>1602594</v>
      </c>
    </row>
    <row r="22" spans="1:31">
      <c r="A22" s="7">
        <v>43843</v>
      </c>
      <c r="B22" s="8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ca="1" t="shared" si="0"/>
        <v>357300</v>
      </c>
      <c r="AB22" s="7">
        <v>43842</v>
      </c>
      <c r="AC22">
        <v>-3728864</v>
      </c>
      <c r="AD22">
        <v>332865</v>
      </c>
      <c r="AE22">
        <v>1489007</v>
      </c>
    </row>
    <row r="23" spans="1:31">
      <c r="A23" s="7">
        <v>43844</v>
      </c>
      <c r="B23" s="8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ca="1" t="shared" si="0"/>
        <v>111944</v>
      </c>
      <c r="AB23" s="7">
        <v>43843</v>
      </c>
      <c r="AC23">
        <v>-5451714</v>
      </c>
      <c r="AD23">
        <v>357300</v>
      </c>
      <c r="AE23">
        <v>2374712</v>
      </c>
    </row>
    <row r="24" spans="1:31">
      <c r="A24" s="7">
        <v>43845</v>
      </c>
      <c r="B24" s="8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ca="1" t="shared" si="0"/>
        <v>354442</v>
      </c>
      <c r="AB24" s="7">
        <v>43844</v>
      </c>
      <c r="AC24">
        <v>-3456161</v>
      </c>
      <c r="AD24">
        <v>111944</v>
      </c>
      <c r="AE24">
        <v>2309592</v>
      </c>
    </row>
    <row r="25" spans="1:31">
      <c r="A25" s="7">
        <v>43846</v>
      </c>
      <c r="B25" s="8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ca="1" t="shared" si="0"/>
        <v>502931</v>
      </c>
      <c r="AB25" s="7">
        <v>43845</v>
      </c>
      <c r="AC25">
        <v>-3714665</v>
      </c>
      <c r="AD25">
        <v>354442</v>
      </c>
      <c r="AE25">
        <v>2314053</v>
      </c>
    </row>
    <row r="26" spans="1:31">
      <c r="A26" s="7">
        <v>43847</v>
      </c>
      <c r="B26" s="8">
        <v>0.678472222222222</v>
      </c>
      <c r="C26" s="6">
        <v>0.001</v>
      </c>
      <c r="D26" s="1">
        <v>91230207</v>
      </c>
      <c r="E26" s="1">
        <v>88573013</v>
      </c>
      <c r="F26" s="1">
        <v>4236801</v>
      </c>
      <c r="G26" s="1">
        <v>-3688054</v>
      </c>
      <c r="H26" s="1">
        <v>2362161</v>
      </c>
      <c r="I26" s="1">
        <v>3704256</v>
      </c>
      <c r="J26" s="1">
        <v>3436632</v>
      </c>
      <c r="K26" s="1">
        <v>2657190</v>
      </c>
      <c r="L26" s="1">
        <f ca="1" t="shared" si="0"/>
        <v>548747</v>
      </c>
      <c r="AB26" s="7">
        <v>43846</v>
      </c>
      <c r="AC26">
        <v>-6458123</v>
      </c>
      <c r="AD26">
        <v>502931</v>
      </c>
      <c r="AE26">
        <v>2171524</v>
      </c>
    </row>
    <row r="27" spans="1:31">
      <c r="A27" s="7">
        <v>43848</v>
      </c>
      <c r="B27" s="8">
        <v>0.719444444444444</v>
      </c>
      <c r="C27" s="6">
        <v>0.001</v>
      </c>
      <c r="D27" s="1">
        <v>91230207</v>
      </c>
      <c r="E27" s="1">
        <v>88573013</v>
      </c>
      <c r="F27" s="1">
        <v>1253205</v>
      </c>
      <c r="G27" s="1">
        <v>-3516859</v>
      </c>
      <c r="H27" s="1">
        <v>-490120</v>
      </c>
      <c r="I27" s="1">
        <v>3704256</v>
      </c>
      <c r="J27" s="1">
        <v>3436632</v>
      </c>
      <c r="K27" s="1">
        <v>2657190</v>
      </c>
      <c r="L27" s="1">
        <f ca="1" t="shared" si="0"/>
        <v>-2263654</v>
      </c>
      <c r="AB27" s="7">
        <v>43847</v>
      </c>
      <c r="AC27">
        <v>-3688054</v>
      </c>
      <c r="AD27">
        <v>548747</v>
      </c>
      <c r="AE27">
        <v>2362161</v>
      </c>
    </row>
    <row r="28" spans="1:31">
      <c r="A28" s="7">
        <v>43849</v>
      </c>
      <c r="B28" s="8">
        <v>0.735416666666667</v>
      </c>
      <c r="C28" s="6">
        <v>0.001</v>
      </c>
      <c r="D28" s="1">
        <v>91230207</v>
      </c>
      <c r="E28" s="1">
        <v>88573013</v>
      </c>
      <c r="F28" s="1">
        <v>5847724</v>
      </c>
      <c r="G28" s="1">
        <v>-3390929</v>
      </c>
      <c r="H28" s="1">
        <v>1714063</v>
      </c>
      <c r="I28" s="1">
        <v>3704256</v>
      </c>
      <c r="J28" s="1">
        <v>3436632</v>
      </c>
      <c r="K28" s="1">
        <v>2657190</v>
      </c>
      <c r="L28" s="1">
        <f ca="1" t="shared" si="0"/>
        <v>2456795</v>
      </c>
      <c r="AB28" s="7">
        <v>43848</v>
      </c>
      <c r="AC28">
        <v>-3516859</v>
      </c>
      <c r="AD28">
        <v>-2263654</v>
      </c>
      <c r="AE28">
        <v>-490120</v>
      </c>
    </row>
    <row r="29" spans="1:31">
      <c r="A29" s="7">
        <v>43850</v>
      </c>
      <c r="B29" s="8">
        <v>0.893055555555556</v>
      </c>
      <c r="C29" s="6">
        <v>0.001</v>
      </c>
      <c r="D29" s="1">
        <v>91230207</v>
      </c>
      <c r="E29" s="1">
        <v>88573013</v>
      </c>
      <c r="F29" s="1">
        <v>4428589</v>
      </c>
      <c r="G29" s="1">
        <v>-4252752</v>
      </c>
      <c r="H29" s="1">
        <v>1645522</v>
      </c>
      <c r="I29" s="1">
        <v>3704256</v>
      </c>
      <c r="J29" s="1">
        <v>3436632</v>
      </c>
      <c r="K29" s="1">
        <v>2657190</v>
      </c>
      <c r="L29" s="1">
        <f ca="1" t="shared" si="0"/>
        <v>175837</v>
      </c>
      <c r="AB29" s="7">
        <v>43849</v>
      </c>
      <c r="AC29">
        <v>-3390929</v>
      </c>
      <c r="AD29">
        <v>2456795</v>
      </c>
      <c r="AE29">
        <v>1714063</v>
      </c>
    </row>
    <row r="30" spans="1:31">
      <c r="A30" s="7">
        <v>43851</v>
      </c>
      <c r="B30" s="8">
        <v>0.745833333333333</v>
      </c>
      <c r="C30" s="6">
        <v>0.001</v>
      </c>
      <c r="D30" s="1">
        <v>91230207</v>
      </c>
      <c r="E30" s="1">
        <v>88573013</v>
      </c>
      <c r="F30" s="1">
        <v>7064696</v>
      </c>
      <c r="G30" s="1">
        <v>-6561500</v>
      </c>
      <c r="H30" s="1">
        <v>1859959</v>
      </c>
      <c r="I30" s="1">
        <v>3704256</v>
      </c>
      <c r="J30" s="1">
        <v>3436632</v>
      </c>
      <c r="K30" s="1">
        <v>2657190</v>
      </c>
      <c r="L30" s="1">
        <f ca="1" t="shared" si="0"/>
        <v>503196</v>
      </c>
      <c r="AB30" s="7">
        <v>43850</v>
      </c>
      <c r="AC30">
        <v>-4252752</v>
      </c>
      <c r="AD30">
        <v>175837</v>
      </c>
      <c r="AE30">
        <v>1645522</v>
      </c>
    </row>
    <row r="31" spans="1:31">
      <c r="A31" s="7">
        <v>43852</v>
      </c>
      <c r="B31" s="8">
        <v>0.876388888888889</v>
      </c>
      <c r="C31" s="6">
        <v>0.001</v>
      </c>
      <c r="D31" s="1">
        <v>91230207</v>
      </c>
      <c r="E31" s="1">
        <v>88573013</v>
      </c>
      <c r="F31" s="1">
        <v>4157022</v>
      </c>
      <c r="G31" s="1">
        <v>-3705317</v>
      </c>
      <c r="H31" s="1">
        <v>2245258</v>
      </c>
      <c r="I31" s="1">
        <v>3704256</v>
      </c>
      <c r="J31" s="1">
        <v>3436632</v>
      </c>
      <c r="K31" s="1">
        <v>2657190</v>
      </c>
      <c r="L31" s="1">
        <f ca="1" t="shared" si="0"/>
        <v>451705</v>
      </c>
      <c r="AB31" s="7">
        <v>43851</v>
      </c>
      <c r="AC31">
        <v>-6561500</v>
      </c>
      <c r="AD31">
        <v>503196</v>
      </c>
      <c r="AE31">
        <v>1859959</v>
      </c>
    </row>
    <row r="32" spans="1:31">
      <c r="A32" s="7">
        <v>43853</v>
      </c>
      <c r="B32" s="8">
        <v>0.872916666666667</v>
      </c>
      <c r="C32" s="6">
        <v>0.001</v>
      </c>
      <c r="D32" s="1">
        <v>91230207</v>
      </c>
      <c r="E32" s="1">
        <v>88573013</v>
      </c>
      <c r="F32" s="1">
        <v>8250242</v>
      </c>
      <c r="G32" s="1">
        <v>-7170746</v>
      </c>
      <c r="H32" s="1">
        <v>2503635</v>
      </c>
      <c r="I32" s="1">
        <v>3704256</v>
      </c>
      <c r="J32" s="1">
        <v>3436632</v>
      </c>
      <c r="K32" s="1">
        <v>2657190</v>
      </c>
      <c r="L32" s="1">
        <f ca="1" t="shared" si="0"/>
        <v>1079496</v>
      </c>
      <c r="AB32" s="7">
        <v>43852</v>
      </c>
      <c r="AC32">
        <v>-3705317</v>
      </c>
      <c r="AD32">
        <v>451705</v>
      </c>
      <c r="AE32">
        <v>2245258</v>
      </c>
    </row>
    <row r="33" spans="1:31">
      <c r="A33" s="7">
        <v>43854</v>
      </c>
      <c r="B33" s="8">
        <v>0.919444444444444</v>
      </c>
      <c r="C33" s="6">
        <v>0.001</v>
      </c>
      <c r="D33" s="1">
        <v>91230207</v>
      </c>
      <c r="E33" s="1">
        <v>88573013</v>
      </c>
      <c r="F33" s="1">
        <v>7444900</v>
      </c>
      <c r="G33" s="1">
        <v>-6398896</v>
      </c>
      <c r="H33" s="1">
        <v>2677696</v>
      </c>
      <c r="I33" s="1">
        <v>3704256</v>
      </c>
      <c r="J33" s="1">
        <v>3436632</v>
      </c>
      <c r="K33" s="1">
        <v>2657190</v>
      </c>
      <c r="L33" s="1">
        <f ca="1" t="shared" si="0"/>
        <v>1046004</v>
      </c>
      <c r="AB33" s="7">
        <v>43853</v>
      </c>
      <c r="AC33">
        <v>-7170746</v>
      </c>
      <c r="AD33">
        <v>1079496</v>
      </c>
      <c r="AE33">
        <v>2503635</v>
      </c>
    </row>
    <row r="34" spans="1:31">
      <c r="A34" s="7">
        <v>43855</v>
      </c>
      <c r="B34" s="8">
        <v>0.8125</v>
      </c>
      <c r="C34" s="6">
        <v>0.001</v>
      </c>
      <c r="D34" s="1">
        <v>91230207</v>
      </c>
      <c r="E34" s="1">
        <v>88573013</v>
      </c>
      <c r="F34" s="1">
        <v>3674301</v>
      </c>
      <c r="G34" s="1">
        <v>-3571988</v>
      </c>
      <c r="H34" s="1">
        <v>2156156</v>
      </c>
      <c r="I34" s="1">
        <v>3704256</v>
      </c>
      <c r="J34" s="1">
        <v>3436632</v>
      </c>
      <c r="K34" s="1">
        <v>2657190</v>
      </c>
      <c r="L34" s="1">
        <f ca="1" t="shared" si="0"/>
        <v>102313</v>
      </c>
      <c r="AB34" s="7">
        <v>43854</v>
      </c>
      <c r="AC34">
        <v>-6398896</v>
      </c>
      <c r="AD34">
        <v>1046004</v>
      </c>
      <c r="AE34">
        <v>2677696</v>
      </c>
    </row>
    <row r="35" spans="1:31">
      <c r="A35" s="7">
        <v>43856</v>
      </c>
      <c r="B35" s="8">
        <v>0.852777777777778</v>
      </c>
      <c r="C35" s="6">
        <v>0.001</v>
      </c>
      <c r="D35" s="1">
        <v>91230207</v>
      </c>
      <c r="E35" s="1">
        <v>88573013</v>
      </c>
      <c r="F35" s="1">
        <v>3989314</v>
      </c>
      <c r="G35" s="1">
        <v>-3444268</v>
      </c>
      <c r="H35" s="1">
        <v>5150597</v>
      </c>
      <c r="I35" s="1">
        <v>3704256</v>
      </c>
      <c r="J35" s="1">
        <v>3436632</v>
      </c>
      <c r="K35" s="1">
        <v>2657190</v>
      </c>
      <c r="L35" s="1">
        <f ca="1" t="shared" si="0"/>
        <v>545046</v>
      </c>
      <c r="AB35" s="7">
        <v>43855</v>
      </c>
      <c r="AC35">
        <v>-3571988</v>
      </c>
      <c r="AD35">
        <v>102313</v>
      </c>
      <c r="AE35">
        <v>2156156</v>
      </c>
    </row>
    <row r="36" spans="1:31">
      <c r="A36" s="7">
        <v>43857</v>
      </c>
      <c r="B36" s="8">
        <v>0.86875</v>
      </c>
      <c r="C36" s="6">
        <v>0.001</v>
      </c>
      <c r="D36" s="1">
        <v>91230207</v>
      </c>
      <c r="E36" s="1">
        <v>88573013</v>
      </c>
      <c r="F36" s="1">
        <v>3688091</v>
      </c>
      <c r="G36" s="1">
        <v>-3730654</v>
      </c>
      <c r="H36" s="1">
        <v>2651239</v>
      </c>
      <c r="I36" s="1">
        <v>3704256</v>
      </c>
      <c r="J36" s="1">
        <v>3436632</v>
      </c>
      <c r="K36" s="1">
        <v>2657190</v>
      </c>
      <c r="L36" s="1">
        <f ca="1" t="shared" si="0"/>
        <v>-42563</v>
      </c>
      <c r="AB36" s="7">
        <v>43856</v>
      </c>
      <c r="AC36">
        <v>-3444268</v>
      </c>
      <c r="AD36">
        <v>545046</v>
      </c>
      <c r="AE36">
        <v>5150597</v>
      </c>
    </row>
    <row r="37" spans="1:31">
      <c r="A37" s="7">
        <v>43858</v>
      </c>
      <c r="B37" s="8">
        <v>0.905555555555556</v>
      </c>
      <c r="C37" s="6">
        <v>0.001</v>
      </c>
      <c r="D37" s="1">
        <v>91230207</v>
      </c>
      <c r="E37" s="1">
        <v>88573013</v>
      </c>
      <c r="F37" s="1">
        <v>4201739</v>
      </c>
      <c r="G37" s="1">
        <v>-3558584</v>
      </c>
      <c r="H37" s="1">
        <v>3118557</v>
      </c>
      <c r="I37" s="1">
        <v>3704256</v>
      </c>
      <c r="J37" s="1">
        <v>3436632</v>
      </c>
      <c r="K37" s="1">
        <v>2657190</v>
      </c>
      <c r="L37" s="1">
        <f ca="1" t="shared" si="0"/>
        <v>643155</v>
      </c>
      <c r="AB37" s="7">
        <v>43857</v>
      </c>
      <c r="AC37">
        <v>-3730654</v>
      </c>
      <c r="AD37">
        <v>-42563</v>
      </c>
      <c r="AE37">
        <v>2651239</v>
      </c>
    </row>
    <row r="38" spans="1:31">
      <c r="A38" s="7">
        <v>43859</v>
      </c>
      <c r="B38" s="8">
        <v>0.850694444444444</v>
      </c>
      <c r="C38" s="6">
        <v>0.001</v>
      </c>
      <c r="D38" s="1">
        <v>91230207</v>
      </c>
      <c r="E38" s="1">
        <v>88573013</v>
      </c>
      <c r="F38" s="1">
        <v>7843818</v>
      </c>
      <c r="G38" s="1">
        <v>-6822151</v>
      </c>
      <c r="H38" s="1">
        <v>3124172</v>
      </c>
      <c r="I38" s="1">
        <v>3704256</v>
      </c>
      <c r="J38" s="1">
        <v>3436632</v>
      </c>
      <c r="K38" s="1">
        <v>2657190</v>
      </c>
      <c r="L38" s="1">
        <f ca="1" t="shared" si="0"/>
        <v>1021667</v>
      </c>
      <c r="AB38" s="7">
        <v>43858</v>
      </c>
      <c r="AC38">
        <v>-3558584</v>
      </c>
      <c r="AD38">
        <v>643155</v>
      </c>
      <c r="AE38">
        <v>3118557</v>
      </c>
    </row>
    <row r="39" spans="1:31">
      <c r="A39" s="7">
        <v>43860</v>
      </c>
      <c r="B39" s="8">
        <v>0.927083333333333</v>
      </c>
      <c r="C39" s="6">
        <v>0.001</v>
      </c>
      <c r="D39" s="1">
        <v>91230207</v>
      </c>
      <c r="E39" s="1">
        <v>88573013</v>
      </c>
      <c r="F39" s="1">
        <v>3489689</v>
      </c>
      <c r="G39" s="1">
        <v>-3577597</v>
      </c>
      <c r="H39" s="1">
        <v>2584559</v>
      </c>
      <c r="I39" s="1">
        <v>3704256</v>
      </c>
      <c r="J39" s="1">
        <v>3436632</v>
      </c>
      <c r="K39" s="1">
        <v>2657190</v>
      </c>
      <c r="L39" s="1">
        <f ca="1" t="shared" si="0"/>
        <v>-87908</v>
      </c>
      <c r="AB39" s="7">
        <v>43859</v>
      </c>
      <c r="AC39">
        <v>-6822151</v>
      </c>
      <c r="AD39">
        <v>1021667</v>
      </c>
      <c r="AE39">
        <v>3124172</v>
      </c>
    </row>
    <row r="40" spans="1:31">
      <c r="A40" s="7">
        <v>43861</v>
      </c>
      <c r="B40" s="8">
        <v>0.848611111111111</v>
      </c>
      <c r="C40" s="6">
        <v>0.001</v>
      </c>
      <c r="D40" s="1">
        <v>91230207</v>
      </c>
      <c r="E40" s="1">
        <v>88573013</v>
      </c>
      <c r="F40" s="1">
        <v>6673458</v>
      </c>
      <c r="G40" s="1">
        <v>-6292854</v>
      </c>
      <c r="H40" s="1">
        <v>2425280</v>
      </c>
      <c r="I40" s="1">
        <v>3704256</v>
      </c>
      <c r="J40" s="1">
        <v>3436632</v>
      </c>
      <c r="K40" s="1">
        <v>2657190</v>
      </c>
      <c r="L40" s="1">
        <f ca="1" t="shared" si="0"/>
        <v>380604</v>
      </c>
      <c r="AB40" s="7">
        <v>43860</v>
      </c>
      <c r="AC40">
        <v>-3577597</v>
      </c>
      <c r="AD40">
        <v>-87908</v>
      </c>
      <c r="AE40">
        <v>2584559</v>
      </c>
    </row>
    <row r="41" spans="1:31">
      <c r="A41" s="7">
        <v>43862</v>
      </c>
      <c r="B41" s="8">
        <v>0.954861111111111</v>
      </c>
      <c r="C41" s="6">
        <v>0.001</v>
      </c>
      <c r="D41" s="1">
        <v>91230207</v>
      </c>
      <c r="E41" s="1">
        <v>88573013</v>
      </c>
      <c r="F41" s="1">
        <v>4714762</v>
      </c>
      <c r="G41" s="1">
        <v>-4304181</v>
      </c>
      <c r="H41" s="1">
        <v>2291860</v>
      </c>
      <c r="I41" s="1">
        <v>3704256</v>
      </c>
      <c r="J41" s="1">
        <v>3436632</v>
      </c>
      <c r="K41" s="1">
        <v>2657190</v>
      </c>
      <c r="L41" s="1">
        <f ca="1" t="shared" si="0"/>
        <v>410581</v>
      </c>
      <c r="AB41" s="7">
        <v>43861</v>
      </c>
      <c r="AC41">
        <v>-6292854</v>
      </c>
      <c r="AD41">
        <v>380604</v>
      </c>
      <c r="AE41">
        <v>2425280</v>
      </c>
    </row>
    <row r="42" spans="1:31">
      <c r="A42" s="7">
        <v>43863</v>
      </c>
      <c r="B42" s="8">
        <v>0.477083333333333</v>
      </c>
      <c r="C42" s="6">
        <v>0.001</v>
      </c>
      <c r="D42" s="1">
        <v>91230207</v>
      </c>
      <c r="E42" s="1">
        <v>88573013</v>
      </c>
      <c r="F42" s="1">
        <v>6751897</v>
      </c>
      <c r="G42" s="1">
        <v>-6128141</v>
      </c>
      <c r="H42" s="1">
        <v>2505035</v>
      </c>
      <c r="I42" s="1">
        <v>3704256</v>
      </c>
      <c r="J42" s="1">
        <v>3436632</v>
      </c>
      <c r="K42" s="1">
        <v>2657190</v>
      </c>
      <c r="L42" s="1">
        <f ca="1" t="shared" si="0"/>
        <v>623756</v>
      </c>
      <c r="AB42" s="7">
        <v>43862</v>
      </c>
      <c r="AC42">
        <v>-4304181</v>
      </c>
      <c r="AD42">
        <v>410581</v>
      </c>
      <c r="AE42">
        <v>2291860</v>
      </c>
    </row>
    <row r="43" spans="1:31">
      <c r="A43" s="7">
        <v>43864</v>
      </c>
      <c r="B43" s="8">
        <v>0.491666666666667</v>
      </c>
      <c r="C43" s="6">
        <v>0.001</v>
      </c>
      <c r="D43" s="1">
        <v>91230207</v>
      </c>
      <c r="E43" s="1">
        <v>88573013</v>
      </c>
      <c r="F43" s="1">
        <v>3570235</v>
      </c>
      <c r="G43" s="1">
        <v>-3485954</v>
      </c>
      <c r="H43" s="1">
        <v>2067745</v>
      </c>
      <c r="I43" s="1">
        <v>3704256</v>
      </c>
      <c r="J43" s="1">
        <v>3436632</v>
      </c>
      <c r="K43" s="1">
        <v>2657190</v>
      </c>
      <c r="L43" s="1">
        <f ca="1" t="shared" si="0"/>
        <v>84281</v>
      </c>
      <c r="AB43" s="7">
        <v>43863</v>
      </c>
      <c r="AC43">
        <v>-6128141</v>
      </c>
      <c r="AD43">
        <v>623756</v>
      </c>
      <c r="AE43">
        <v>2505035</v>
      </c>
    </row>
    <row r="44" spans="1:31">
      <c r="A44" s="7">
        <v>43865</v>
      </c>
      <c r="B44" s="8">
        <v>0.933333333333333</v>
      </c>
      <c r="C44" s="6">
        <v>0.001</v>
      </c>
      <c r="D44" s="1">
        <v>91230207</v>
      </c>
      <c r="E44" s="1">
        <v>88573013</v>
      </c>
      <c r="F44" s="1">
        <v>3560460</v>
      </c>
      <c r="G44" s="1">
        <v>-3511649</v>
      </c>
      <c r="H44" s="1">
        <v>2402066</v>
      </c>
      <c r="I44" s="1">
        <v>3704256</v>
      </c>
      <c r="J44" s="1">
        <v>3436632</v>
      </c>
      <c r="K44" s="1">
        <v>2657190</v>
      </c>
      <c r="L44" s="1">
        <f ca="1" t="shared" si="0"/>
        <v>48811</v>
      </c>
      <c r="AB44" s="7">
        <v>43864</v>
      </c>
      <c r="AC44">
        <v>-3485954</v>
      </c>
      <c r="AD44">
        <v>84281</v>
      </c>
      <c r="AE44">
        <v>2067745</v>
      </c>
    </row>
    <row r="45" spans="1:31">
      <c r="A45" s="7">
        <v>43866</v>
      </c>
      <c r="B45" s="8">
        <v>0.411111111111111</v>
      </c>
      <c r="C45" s="6">
        <v>0.001</v>
      </c>
      <c r="D45" s="1">
        <v>91230207</v>
      </c>
      <c r="E45" s="1">
        <v>88573013</v>
      </c>
      <c r="F45" s="1">
        <v>5358379</v>
      </c>
      <c r="G45" s="1">
        <v>-5140350</v>
      </c>
      <c r="H45" s="1">
        <v>1928129</v>
      </c>
      <c r="I45" s="1">
        <v>3704256</v>
      </c>
      <c r="J45" s="1">
        <v>3436632</v>
      </c>
      <c r="K45" s="1">
        <v>2657190</v>
      </c>
      <c r="L45" s="1">
        <f ca="1" t="shared" si="0"/>
        <v>218029</v>
      </c>
      <c r="AB45" s="7">
        <v>43865</v>
      </c>
      <c r="AC45">
        <v>-3511649</v>
      </c>
      <c r="AD45">
        <v>48811</v>
      </c>
      <c r="AE45">
        <v>2402066</v>
      </c>
    </row>
    <row r="46" spans="1:31">
      <c r="A46" s="7">
        <v>43867</v>
      </c>
      <c r="B46" s="8">
        <v>0.931944444444444</v>
      </c>
      <c r="C46" s="6">
        <v>0.001</v>
      </c>
      <c r="D46" s="1">
        <v>91230207</v>
      </c>
      <c r="E46" s="1">
        <v>88573013</v>
      </c>
      <c r="F46" s="1">
        <v>5193795</v>
      </c>
      <c r="G46" s="1">
        <v>-5229447</v>
      </c>
      <c r="H46" s="1">
        <v>1513965</v>
      </c>
      <c r="I46" s="1">
        <v>3704256</v>
      </c>
      <c r="J46" s="1">
        <v>3436632</v>
      </c>
      <c r="K46" s="1">
        <v>2657190</v>
      </c>
      <c r="L46" s="1">
        <f ca="1" t="shared" si="0"/>
        <v>-35652</v>
      </c>
      <c r="AB46" s="7">
        <v>43866</v>
      </c>
      <c r="AC46">
        <v>-5140350</v>
      </c>
      <c r="AD46">
        <v>218029</v>
      </c>
      <c r="AE46">
        <v>1928129</v>
      </c>
    </row>
    <row r="47" spans="1:31">
      <c r="A47" s="7">
        <v>43868</v>
      </c>
      <c r="B47" s="8">
        <v>0.496527777777778</v>
      </c>
      <c r="C47" s="6">
        <v>0.001</v>
      </c>
      <c r="D47" s="1">
        <v>91230207</v>
      </c>
      <c r="E47" s="1">
        <v>88573013</v>
      </c>
      <c r="F47" s="1">
        <v>7438251</v>
      </c>
      <c r="G47" s="1">
        <v>-7134271</v>
      </c>
      <c r="H47" s="1">
        <v>1941505</v>
      </c>
      <c r="I47" s="1">
        <v>3704256</v>
      </c>
      <c r="J47" s="1">
        <v>3436632</v>
      </c>
      <c r="K47" s="1">
        <v>2657190</v>
      </c>
      <c r="L47" s="1">
        <f ca="1" t="shared" si="0"/>
        <v>303980</v>
      </c>
      <c r="AB47" s="7">
        <v>43867</v>
      </c>
      <c r="AC47">
        <v>-5229447</v>
      </c>
      <c r="AD47">
        <v>-35652</v>
      </c>
      <c r="AE47">
        <v>1513965</v>
      </c>
    </row>
    <row r="48" spans="1:31">
      <c r="A48" s="7">
        <v>43869</v>
      </c>
      <c r="B48" s="8">
        <v>0.563888888888889</v>
      </c>
      <c r="C48" s="6">
        <v>0.001</v>
      </c>
      <c r="D48" s="1">
        <v>91230207</v>
      </c>
      <c r="E48" s="1">
        <v>88573013</v>
      </c>
      <c r="F48" s="1">
        <v>4048488</v>
      </c>
      <c r="G48" s="1">
        <v>-3599673</v>
      </c>
      <c r="H48" s="1">
        <v>1921808</v>
      </c>
      <c r="I48" s="1">
        <v>3704256</v>
      </c>
      <c r="J48" s="1">
        <v>3436632</v>
      </c>
      <c r="K48" s="1">
        <v>2657190</v>
      </c>
      <c r="L48" s="1">
        <f ca="1" t="shared" si="0"/>
        <v>448815</v>
      </c>
      <c r="AB48" s="7">
        <v>43868</v>
      </c>
      <c r="AC48">
        <v>-7134271</v>
      </c>
      <c r="AD48">
        <v>303980</v>
      </c>
      <c r="AE48">
        <v>1941505</v>
      </c>
    </row>
    <row r="49" spans="1:31">
      <c r="A49" s="7">
        <v>43870</v>
      </c>
      <c r="B49" s="8">
        <v>0.870833333333333</v>
      </c>
      <c r="C49" s="6">
        <v>0.001</v>
      </c>
      <c r="D49" s="1">
        <v>91230207</v>
      </c>
      <c r="E49" s="1">
        <v>88573013</v>
      </c>
      <c r="F49" s="1">
        <v>5156195</v>
      </c>
      <c r="G49" s="1">
        <v>-4559384</v>
      </c>
      <c r="H49" s="1">
        <v>2108038</v>
      </c>
      <c r="I49" s="1">
        <v>3704256</v>
      </c>
      <c r="J49" s="1">
        <v>3436632</v>
      </c>
      <c r="K49" s="1">
        <v>2657190</v>
      </c>
      <c r="L49" s="1">
        <f ca="1" t="shared" si="0"/>
        <v>596811</v>
      </c>
      <c r="AB49" s="7">
        <v>43869</v>
      </c>
      <c r="AC49">
        <v>-3599673</v>
      </c>
      <c r="AD49">
        <v>448815</v>
      </c>
      <c r="AE49">
        <v>1921808</v>
      </c>
    </row>
    <row r="50" spans="1:31">
      <c r="A50" s="7">
        <v>43871</v>
      </c>
      <c r="B50" s="8">
        <v>0.447222222222222</v>
      </c>
      <c r="C50" s="6">
        <v>0.001</v>
      </c>
      <c r="D50" s="1">
        <v>91230207</v>
      </c>
      <c r="E50" s="1">
        <v>88573013</v>
      </c>
      <c r="F50" s="1">
        <v>7350849</v>
      </c>
      <c r="G50" s="1">
        <v>-6573115</v>
      </c>
      <c r="H50" s="1">
        <v>2075786</v>
      </c>
      <c r="I50" s="1">
        <v>3704256</v>
      </c>
      <c r="J50" s="1">
        <v>3436632</v>
      </c>
      <c r="K50" s="1">
        <v>2657190</v>
      </c>
      <c r="L50" s="1">
        <f ca="1" t="shared" si="0"/>
        <v>777734</v>
      </c>
      <c r="AB50" s="7">
        <v>43870</v>
      </c>
      <c r="AC50">
        <v>-4559384</v>
      </c>
      <c r="AD50">
        <v>596811</v>
      </c>
      <c r="AE50">
        <v>2108038</v>
      </c>
    </row>
    <row r="51" spans="1:31">
      <c r="A51" s="7">
        <v>43872</v>
      </c>
      <c r="B51" s="8">
        <v>0.713194444444444</v>
      </c>
      <c r="C51" s="6">
        <v>0.001</v>
      </c>
      <c r="D51" s="1">
        <v>91230207</v>
      </c>
      <c r="E51" s="1">
        <v>88573013</v>
      </c>
      <c r="F51" s="1">
        <v>3952137</v>
      </c>
      <c r="G51" s="1">
        <v>-3888763</v>
      </c>
      <c r="H51" s="1">
        <v>1811932</v>
      </c>
      <c r="I51" s="1">
        <v>3704256</v>
      </c>
      <c r="J51" s="1">
        <v>3436632</v>
      </c>
      <c r="K51" s="1">
        <v>2657190</v>
      </c>
      <c r="L51" s="1">
        <f ca="1" t="shared" si="0"/>
        <v>63374</v>
      </c>
      <c r="AB51" s="7">
        <v>43871</v>
      </c>
      <c r="AC51">
        <v>-6573115</v>
      </c>
      <c r="AD51">
        <v>777734</v>
      </c>
      <c r="AE51">
        <v>2075786</v>
      </c>
    </row>
    <row r="52" spans="1:31">
      <c r="A52" s="7">
        <v>43873</v>
      </c>
      <c r="B52" s="8">
        <v>0.845833333333333</v>
      </c>
      <c r="C52" s="6">
        <v>0.001</v>
      </c>
      <c r="D52" s="1">
        <v>91230207</v>
      </c>
      <c r="E52" s="1">
        <v>88573013</v>
      </c>
      <c r="F52" s="1">
        <v>4791344</v>
      </c>
      <c r="G52" s="1">
        <v>-4291096</v>
      </c>
      <c r="H52" s="1">
        <v>2263369</v>
      </c>
      <c r="I52" s="1">
        <v>3704256</v>
      </c>
      <c r="J52" s="1">
        <v>3436632</v>
      </c>
      <c r="K52" s="1">
        <v>2657190</v>
      </c>
      <c r="L52" s="1">
        <f ca="1" t="shared" si="0"/>
        <v>500248</v>
      </c>
      <c r="AB52" s="7">
        <v>43872</v>
      </c>
      <c r="AC52">
        <v>-3888763</v>
      </c>
      <c r="AD52">
        <v>63374</v>
      </c>
      <c r="AE52">
        <v>1811932</v>
      </c>
    </row>
    <row r="53" spans="1:31">
      <c r="A53" s="7">
        <v>43874</v>
      </c>
      <c r="B53" s="8">
        <v>0.756944444444444</v>
      </c>
      <c r="C53" s="6">
        <v>0.001</v>
      </c>
      <c r="D53" s="1">
        <v>91230207</v>
      </c>
      <c r="E53" s="1">
        <v>88573013</v>
      </c>
      <c r="F53" s="1">
        <v>8083692</v>
      </c>
      <c r="G53" s="1">
        <v>-7326588</v>
      </c>
      <c r="H53" s="1">
        <v>2351007</v>
      </c>
      <c r="I53" s="1">
        <v>3704256</v>
      </c>
      <c r="J53" s="1">
        <v>3436632</v>
      </c>
      <c r="K53" s="1">
        <v>2657190</v>
      </c>
      <c r="L53" s="1">
        <f ca="1" t="shared" si="0"/>
        <v>757104</v>
      </c>
      <c r="AB53" s="7">
        <v>43873</v>
      </c>
      <c r="AC53">
        <v>-4291096</v>
      </c>
      <c r="AD53">
        <v>500248</v>
      </c>
      <c r="AE53">
        <v>2263369</v>
      </c>
    </row>
    <row r="54" spans="1:31">
      <c r="A54" s="7">
        <v>43875</v>
      </c>
      <c r="B54" s="8">
        <v>0.871527777777778</v>
      </c>
      <c r="C54" s="6">
        <v>0.001</v>
      </c>
      <c r="D54" s="1">
        <v>91230207</v>
      </c>
      <c r="E54" s="1">
        <v>88573013</v>
      </c>
      <c r="F54" s="1">
        <v>4489325</v>
      </c>
      <c r="G54" s="1">
        <v>-3889280</v>
      </c>
      <c r="H54" s="1">
        <v>2986704</v>
      </c>
      <c r="I54" s="1">
        <v>3704256</v>
      </c>
      <c r="J54" s="1">
        <v>3436632</v>
      </c>
      <c r="K54" s="1">
        <v>2657190</v>
      </c>
      <c r="L54" s="1">
        <f ca="1" t="shared" si="0"/>
        <v>600045</v>
      </c>
      <c r="AB54" s="7">
        <v>43874</v>
      </c>
      <c r="AC54">
        <v>-7326588</v>
      </c>
      <c r="AD54">
        <v>757104</v>
      </c>
      <c r="AE54">
        <v>2351007</v>
      </c>
    </row>
    <row r="55" spans="1:31">
      <c r="A55" s="7">
        <v>43876</v>
      </c>
      <c r="B55" s="8">
        <v>0.727083333333333</v>
      </c>
      <c r="C55" s="6">
        <v>0.001</v>
      </c>
      <c r="D55" s="1">
        <v>91230207</v>
      </c>
      <c r="E55" s="1">
        <v>88573013</v>
      </c>
      <c r="F55" s="1">
        <v>7632771</v>
      </c>
      <c r="G55" s="1">
        <v>-6917572</v>
      </c>
      <c r="H55" s="1">
        <v>2762226</v>
      </c>
      <c r="I55" s="1">
        <v>3704256</v>
      </c>
      <c r="J55" s="1">
        <v>3436632</v>
      </c>
      <c r="K55" s="1">
        <v>2657190</v>
      </c>
      <c r="L55" s="1">
        <f ca="1" t="shared" si="0"/>
        <v>715199</v>
      </c>
      <c r="AB55" s="7">
        <v>43875</v>
      </c>
      <c r="AC55">
        <v>-3889280</v>
      </c>
      <c r="AD55">
        <v>600045</v>
      </c>
      <c r="AE55">
        <v>2986704</v>
      </c>
    </row>
    <row r="56" spans="1:31">
      <c r="A56" s="7">
        <v>43877</v>
      </c>
      <c r="B56" s="8">
        <v>0.931944444444444</v>
      </c>
      <c r="C56" s="6">
        <v>0.001</v>
      </c>
      <c r="D56" s="1">
        <v>91230207</v>
      </c>
      <c r="E56" s="1">
        <v>88573013</v>
      </c>
      <c r="F56" s="1">
        <v>4079143</v>
      </c>
      <c r="G56" s="1">
        <v>-4081318</v>
      </c>
      <c r="H56" s="1">
        <v>2311236</v>
      </c>
      <c r="I56" s="1">
        <v>3704256</v>
      </c>
      <c r="J56" s="1">
        <v>3436632</v>
      </c>
      <c r="K56" s="1">
        <v>2657190</v>
      </c>
      <c r="L56" s="1">
        <f ca="1" t="shared" si="0"/>
        <v>-2175</v>
      </c>
      <c r="AB56" s="7">
        <v>43876</v>
      </c>
      <c r="AC56">
        <v>-6917572</v>
      </c>
      <c r="AD56">
        <v>715199</v>
      </c>
      <c r="AE56">
        <v>2762226</v>
      </c>
    </row>
    <row r="57" spans="1:31">
      <c r="A57" s="7">
        <v>43878</v>
      </c>
      <c r="B57" s="8">
        <v>0.714583333333333</v>
      </c>
      <c r="C57" s="6">
        <v>0.001</v>
      </c>
      <c r="D57" s="1">
        <v>91230207</v>
      </c>
      <c r="E57" s="1">
        <v>88573013</v>
      </c>
      <c r="F57" s="1">
        <v>6798136</v>
      </c>
      <c r="G57" s="1">
        <v>-6838300</v>
      </c>
      <c r="H57" s="1">
        <v>1676436</v>
      </c>
      <c r="I57" s="1">
        <v>3704256</v>
      </c>
      <c r="J57" s="1">
        <v>3436632</v>
      </c>
      <c r="K57" s="1">
        <v>2657190</v>
      </c>
      <c r="L57" s="1">
        <f ca="1" t="shared" si="0"/>
        <v>-40164</v>
      </c>
      <c r="AB57" s="7">
        <v>43877</v>
      </c>
      <c r="AC57">
        <v>-4081318</v>
      </c>
      <c r="AD57">
        <v>-2175</v>
      </c>
      <c r="AE57">
        <v>2311236</v>
      </c>
    </row>
    <row r="58" spans="1:31">
      <c r="A58" s="7">
        <v>43879</v>
      </c>
      <c r="B58" s="8">
        <v>0.460416666666667</v>
      </c>
      <c r="C58" s="6">
        <v>0.001</v>
      </c>
      <c r="D58" s="1">
        <v>91230207</v>
      </c>
      <c r="E58" s="1">
        <v>88573013</v>
      </c>
      <c r="F58" s="1">
        <v>5225480</v>
      </c>
      <c r="G58" s="1">
        <v>-5321528</v>
      </c>
      <c r="H58" s="1">
        <v>1437454</v>
      </c>
      <c r="I58" s="1">
        <v>3704256</v>
      </c>
      <c r="J58" s="1">
        <v>3436632</v>
      </c>
      <c r="K58" s="1">
        <v>2657190</v>
      </c>
      <c r="L58" s="1">
        <f ca="1" t="shared" si="0"/>
        <v>-96048</v>
      </c>
      <c r="AB58" s="7">
        <v>43878</v>
      </c>
      <c r="AC58">
        <v>-6838300</v>
      </c>
      <c r="AD58">
        <v>-40164</v>
      </c>
      <c r="AE58">
        <v>1676436</v>
      </c>
    </row>
    <row r="59" spans="1:31">
      <c r="A59" s="7">
        <v>43880</v>
      </c>
      <c r="B59" s="8">
        <v>0.760416666666667</v>
      </c>
      <c r="C59" s="6">
        <v>0.001</v>
      </c>
      <c r="D59" s="1">
        <v>91230207</v>
      </c>
      <c r="E59" s="1">
        <v>88573013</v>
      </c>
      <c r="F59" s="1">
        <v>4878529</v>
      </c>
      <c r="G59" s="1">
        <v>-4290419</v>
      </c>
      <c r="H59" s="1">
        <v>1962190</v>
      </c>
      <c r="I59" s="1">
        <v>3704256</v>
      </c>
      <c r="J59" s="1">
        <v>3436632</v>
      </c>
      <c r="K59" s="1">
        <v>2657190</v>
      </c>
      <c r="L59" s="1">
        <f ca="1" t="shared" si="0"/>
        <v>588110</v>
      </c>
      <c r="AB59" s="7">
        <v>43879</v>
      </c>
      <c r="AC59">
        <v>-5321528</v>
      </c>
      <c r="AD59">
        <v>-96048</v>
      </c>
      <c r="AE59">
        <v>1437454</v>
      </c>
    </row>
    <row r="60" spans="1:31">
      <c r="A60" s="7">
        <v>43881</v>
      </c>
      <c r="B60" s="8">
        <v>0.9625</v>
      </c>
      <c r="C60" s="6">
        <v>0.001</v>
      </c>
      <c r="D60" s="1">
        <v>91230207</v>
      </c>
      <c r="E60" s="1">
        <v>88573013</v>
      </c>
      <c r="F60" s="1">
        <v>5039496</v>
      </c>
      <c r="G60" s="1">
        <v>-4313172</v>
      </c>
      <c r="H60" s="1">
        <v>2188266</v>
      </c>
      <c r="I60" s="1">
        <v>3704256</v>
      </c>
      <c r="J60" s="1">
        <v>3436632</v>
      </c>
      <c r="K60" s="1">
        <v>2657190</v>
      </c>
      <c r="L60" s="1">
        <f ca="1" t="shared" si="0"/>
        <v>726324</v>
      </c>
      <c r="AB60" s="7">
        <v>43880</v>
      </c>
      <c r="AC60">
        <v>-4290419</v>
      </c>
      <c r="AD60">
        <v>588110</v>
      </c>
      <c r="AE60">
        <v>1962190</v>
      </c>
    </row>
    <row r="61" spans="1:31">
      <c r="A61" s="7">
        <v>43882</v>
      </c>
      <c r="B61" s="8">
        <v>0.742361111111111</v>
      </c>
      <c r="C61" s="6">
        <v>0.001</v>
      </c>
      <c r="D61" s="1">
        <v>91230207</v>
      </c>
      <c r="E61" s="1">
        <v>88573013</v>
      </c>
      <c r="F61" s="1">
        <v>8015232</v>
      </c>
      <c r="G61" s="1">
        <v>-6979306</v>
      </c>
      <c r="H61" s="1">
        <v>2241012</v>
      </c>
      <c r="I61" s="1">
        <v>3704256</v>
      </c>
      <c r="J61" s="1">
        <v>3436632</v>
      </c>
      <c r="K61" s="1">
        <v>2657190</v>
      </c>
      <c r="L61" s="1">
        <f ca="1" t="shared" si="0"/>
        <v>1035926</v>
      </c>
      <c r="AB61" s="7">
        <v>43881</v>
      </c>
      <c r="AC61">
        <v>-4313172</v>
      </c>
      <c r="AD61">
        <v>726324</v>
      </c>
      <c r="AE61">
        <v>2188266</v>
      </c>
    </row>
    <row r="62" spans="1:31">
      <c r="A62" s="7">
        <v>43883</v>
      </c>
      <c r="B62" s="8">
        <v>0.465277777777778</v>
      </c>
      <c r="C62" s="6">
        <v>0.001</v>
      </c>
      <c r="D62" s="1">
        <v>91230207</v>
      </c>
      <c r="E62" s="1">
        <v>88573013</v>
      </c>
      <c r="F62" s="1">
        <v>5753613</v>
      </c>
      <c r="G62" s="1">
        <v>-5098465</v>
      </c>
      <c r="H62" s="1">
        <v>1986513</v>
      </c>
      <c r="I62" s="1">
        <v>3704256</v>
      </c>
      <c r="J62" s="1">
        <v>3436632</v>
      </c>
      <c r="K62" s="1">
        <v>2657190</v>
      </c>
      <c r="L62" s="1">
        <f ca="1" t="shared" si="0"/>
        <v>655148</v>
      </c>
      <c r="AB62" s="7">
        <v>43882</v>
      </c>
      <c r="AC62">
        <v>-6979306</v>
      </c>
      <c r="AD62">
        <v>1035926</v>
      </c>
      <c r="AE62">
        <v>2241012</v>
      </c>
    </row>
    <row r="63" spans="1:31">
      <c r="A63" s="7">
        <v>43884</v>
      </c>
      <c r="B63" s="8">
        <v>0.486111111111111</v>
      </c>
      <c r="C63" s="6">
        <v>0.001</v>
      </c>
      <c r="D63" s="1">
        <v>91230207</v>
      </c>
      <c r="E63" s="1">
        <v>88573013</v>
      </c>
      <c r="F63" s="1">
        <v>3451346</v>
      </c>
      <c r="G63" s="1">
        <v>-3487664</v>
      </c>
      <c r="H63" s="1">
        <v>1835041</v>
      </c>
      <c r="I63" s="1">
        <v>3704256</v>
      </c>
      <c r="J63" s="1">
        <v>3436632</v>
      </c>
      <c r="K63" s="1">
        <v>2657190</v>
      </c>
      <c r="L63" s="1">
        <f ca="1" t="shared" si="0"/>
        <v>-36318</v>
      </c>
      <c r="AB63" s="7">
        <v>43883</v>
      </c>
      <c r="AC63">
        <v>-5098465</v>
      </c>
      <c r="AD63">
        <v>655148</v>
      </c>
      <c r="AE63">
        <v>1986513</v>
      </c>
    </row>
    <row r="64" spans="1:31">
      <c r="A64" s="7">
        <v>43885</v>
      </c>
      <c r="B64" s="8">
        <v>0.472916666666667</v>
      </c>
      <c r="C64" s="6">
        <v>0.001</v>
      </c>
      <c r="D64" s="1">
        <v>91230207</v>
      </c>
      <c r="E64" s="1">
        <v>88573013</v>
      </c>
      <c r="F64" s="1">
        <v>3660399</v>
      </c>
      <c r="G64" s="1">
        <v>-3424141</v>
      </c>
      <c r="H64" s="1">
        <v>2073474</v>
      </c>
      <c r="I64" s="1">
        <v>3704256</v>
      </c>
      <c r="J64" s="1">
        <v>3436632</v>
      </c>
      <c r="K64" s="1">
        <v>2657190</v>
      </c>
      <c r="L64" s="1">
        <f ca="1" t="shared" si="0"/>
        <v>236258</v>
      </c>
      <c r="AB64" s="7">
        <v>43884</v>
      </c>
      <c r="AC64">
        <v>-3487664</v>
      </c>
      <c r="AD64">
        <v>-36318</v>
      </c>
      <c r="AE64">
        <v>1835041</v>
      </c>
    </row>
    <row r="65" spans="1:31">
      <c r="A65" s="7">
        <v>43886</v>
      </c>
      <c r="B65" s="8">
        <v>0.722222222222222</v>
      </c>
      <c r="C65" s="6">
        <v>0.001</v>
      </c>
      <c r="D65" s="1">
        <v>91230207</v>
      </c>
      <c r="E65" s="1">
        <v>88573013</v>
      </c>
      <c r="F65" s="1">
        <v>4602056</v>
      </c>
      <c r="G65" s="1">
        <v>-4320490</v>
      </c>
      <c r="H65" s="1">
        <v>2393029</v>
      </c>
      <c r="I65" s="1">
        <v>3704256</v>
      </c>
      <c r="J65" s="1">
        <v>3436632</v>
      </c>
      <c r="K65" s="1">
        <v>2657190</v>
      </c>
      <c r="L65" s="1">
        <f ca="1" t="shared" si="0"/>
        <v>281566</v>
      </c>
      <c r="AB65" s="7">
        <v>43885</v>
      </c>
      <c r="AC65">
        <v>-3424141</v>
      </c>
      <c r="AD65">
        <v>236258</v>
      </c>
      <c r="AE65">
        <v>2073474</v>
      </c>
    </row>
    <row r="66" spans="1:31">
      <c r="A66" s="7">
        <v>43887</v>
      </c>
      <c r="B66" s="8">
        <v>0.515972222222222</v>
      </c>
      <c r="C66" s="6">
        <v>0.001</v>
      </c>
      <c r="D66" s="1">
        <v>91230207</v>
      </c>
      <c r="E66" s="1">
        <v>88573013</v>
      </c>
      <c r="F66" s="1">
        <v>3905727</v>
      </c>
      <c r="G66" s="1">
        <v>-3606275</v>
      </c>
      <c r="H66" s="1">
        <v>2387391</v>
      </c>
      <c r="I66" s="1">
        <v>3704256</v>
      </c>
      <c r="J66" s="1">
        <v>3436632</v>
      </c>
      <c r="K66" s="1">
        <v>2657190</v>
      </c>
      <c r="L66" s="1">
        <f ca="1" t="shared" si="0"/>
        <v>299452</v>
      </c>
      <c r="AB66" s="7">
        <v>43886</v>
      </c>
      <c r="AC66">
        <v>-4320490</v>
      </c>
      <c r="AD66">
        <v>281566</v>
      </c>
      <c r="AE66">
        <v>2393029</v>
      </c>
    </row>
    <row r="67" spans="1:31">
      <c r="A67" s="7">
        <v>43888</v>
      </c>
      <c r="B67" s="8">
        <v>0.479861111111111</v>
      </c>
      <c r="C67" s="6">
        <v>0.001</v>
      </c>
      <c r="D67" s="1">
        <v>91230207</v>
      </c>
      <c r="E67" s="1">
        <v>88573013</v>
      </c>
      <c r="F67" s="1">
        <v>6306670</v>
      </c>
      <c r="G67" s="1">
        <v>-6058614</v>
      </c>
      <c r="H67" s="1">
        <v>2111034</v>
      </c>
      <c r="I67" s="1">
        <v>3704256</v>
      </c>
      <c r="J67" s="1">
        <v>3436632</v>
      </c>
      <c r="K67" s="1">
        <v>2657190</v>
      </c>
      <c r="L67" s="1">
        <f ca="1" t="shared" si="0"/>
        <v>248056</v>
      </c>
      <c r="AB67" s="7">
        <v>43887</v>
      </c>
      <c r="AC67">
        <v>-3606275</v>
      </c>
      <c r="AD67">
        <v>299452</v>
      </c>
      <c r="AE67">
        <v>2387391</v>
      </c>
    </row>
    <row r="68" spans="1:31">
      <c r="A68" s="7">
        <v>43889</v>
      </c>
      <c r="B68" s="8">
        <v>0.7375</v>
      </c>
      <c r="C68" s="6">
        <v>0.001</v>
      </c>
      <c r="D68" s="1">
        <v>91230207</v>
      </c>
      <c r="E68" s="1">
        <v>88573013</v>
      </c>
      <c r="F68" s="1">
        <v>4724024</v>
      </c>
      <c r="G68" s="1">
        <v>-4363447</v>
      </c>
      <c r="H68" s="1">
        <v>1745287</v>
      </c>
      <c r="I68" s="1">
        <v>3704256</v>
      </c>
      <c r="J68" s="1">
        <v>3436632</v>
      </c>
      <c r="K68" s="1">
        <v>2657190</v>
      </c>
      <c r="L68" s="1">
        <f>F68+G68</f>
        <v>360577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422</v>
      </c>
      <c r="W68" s="2" t="s">
        <v>424</v>
      </c>
      <c r="AB68" s="7">
        <v>43888</v>
      </c>
      <c r="AC68">
        <v>-6058614</v>
      </c>
      <c r="AD68">
        <v>248056</v>
      </c>
      <c r="AE68">
        <v>2111034</v>
      </c>
    </row>
    <row r="69" spans="1:31">
      <c r="A69" s="7">
        <v>43890</v>
      </c>
      <c r="B69" s="8">
        <v>0.75625</v>
      </c>
      <c r="C69" s="6">
        <v>0.001</v>
      </c>
      <c r="D69" s="1">
        <v>91230207</v>
      </c>
      <c r="E69" s="1">
        <v>88573013</v>
      </c>
      <c r="F69" s="1">
        <v>3390561</v>
      </c>
      <c r="G69" s="1">
        <v>-3462366</v>
      </c>
      <c r="H69" s="1">
        <v>1363880</v>
      </c>
      <c r="I69" s="1">
        <v>3704256</v>
      </c>
      <c r="J69" s="1">
        <v>3436632</v>
      </c>
      <c r="K69" s="1">
        <v>2657190</v>
      </c>
      <c r="L69" s="1">
        <f>F69+G69</f>
        <v>-71805</v>
      </c>
      <c r="N69" s="7">
        <v>43890</v>
      </c>
      <c r="O69" s="8">
        <v>0.845833333333333</v>
      </c>
      <c r="P69" s="1">
        <v>91230207</v>
      </c>
      <c r="Q69">
        <v>10</v>
      </c>
      <c r="U69">
        <v>5</v>
      </c>
      <c r="AB69" s="7">
        <v>43889</v>
      </c>
      <c r="AC69">
        <v>-4363447</v>
      </c>
      <c r="AD69">
        <v>360577</v>
      </c>
      <c r="AE69">
        <v>1745287</v>
      </c>
    </row>
    <row r="70" spans="1:31">
      <c r="A70" s="7">
        <v>43891</v>
      </c>
      <c r="B70" s="8">
        <v>0.477777777777778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1">
        <v>90000000</v>
      </c>
      <c r="N70" s="7">
        <v>43891</v>
      </c>
      <c r="O70" s="8">
        <v>0.0145833333333333</v>
      </c>
      <c r="R70" s="1">
        <v>90000000</v>
      </c>
      <c r="S70" s="1">
        <f>R70-P60</f>
        <v>90000000</v>
      </c>
      <c r="V70">
        <f>R70/P69</f>
        <v>0.986515354503142</v>
      </c>
      <c r="W70">
        <f>ROUND((((O70-O69)-(4/24)+1)/((2/60)/24)),0)</f>
        <v>2</v>
      </c>
      <c r="AB70" s="7">
        <v>43890</v>
      </c>
      <c r="AC70">
        <v>-3462366</v>
      </c>
      <c r="AD70">
        <v>-71805</v>
      </c>
      <c r="AE70">
        <v>1363880</v>
      </c>
    </row>
    <row r="71" spans="28:31">
      <c r="AB71" s="7">
        <v>43891</v>
      </c>
      <c r="AC71">
        <v>0</v>
      </c>
      <c r="AD71">
        <v>90000000</v>
      </c>
      <c r="AE71">
        <v>0</v>
      </c>
    </row>
    <row r="72" spans="28:31">
      <c r="AB72" t="s">
        <v>308</v>
      </c>
      <c r="AC72">
        <v>-319215485</v>
      </c>
      <c r="AD72">
        <v>112109465</v>
      </c>
      <c r="AE72">
        <v>126455173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3"/>
  <sheetViews>
    <sheetView zoomScale="115" zoomScaleNormal="115" workbookViewId="0">
      <pane ySplit="3" topLeftCell="A256" activePane="bottomLeft" state="frozen"/>
      <selection/>
      <selection pane="bottomLeft" activeCell="C259" sqref="C2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20.8666666666667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7" max="27" width="11.5"/>
    <col min="28" max="30" width="26.625"/>
  </cols>
  <sheetData>
    <row r="1" ht="214" customHeight="1" spans="13:13">
      <c r="M1" s="9" t="s">
        <v>368</v>
      </c>
    </row>
    <row r="2" ht="214" customHeight="1"/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82</v>
      </c>
      <c r="N3" s="2" t="s">
        <v>2</v>
      </c>
      <c r="O3" s="2" t="s">
        <v>3</v>
      </c>
      <c r="P3" s="2" t="s">
        <v>381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307</v>
      </c>
      <c r="G4" s="1">
        <v>-125219639</v>
      </c>
      <c r="H4" s="1">
        <v>-547074809</v>
      </c>
      <c r="I4" s="1" t="s">
        <v>307</v>
      </c>
      <c r="J4" s="1">
        <v>106775000</v>
      </c>
      <c r="K4" s="1">
        <v>54476166</v>
      </c>
      <c r="L4" s="1" t="e">
        <f ca="1" t="shared" ref="L4:L67" si="0">F4+G4</f>
        <v>#VALUE!</v>
      </c>
      <c r="M4" s="18" t="s">
        <v>454</v>
      </c>
      <c r="N4" s="4">
        <v>43630</v>
      </c>
      <c r="O4" s="5">
        <v>0.844444444444444</v>
      </c>
      <c r="P4" s="6" t="s">
        <v>411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AA4" t="s">
        <v>306</v>
      </c>
    </row>
    <row r="5" spans="1:30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ca="1" t="shared" si="0"/>
        <v>212417074</v>
      </c>
      <c r="M5" s="18"/>
      <c r="AA5" s="7">
        <v>43636</v>
      </c>
      <c r="AB5">
        <v>-125219639</v>
      </c>
      <c r="AC5" t="e">
        <v>#VALUE!</v>
      </c>
      <c r="AD5">
        <v>-547074809</v>
      </c>
    </row>
    <row r="6" spans="1:30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ca="1" t="shared" si="0"/>
        <v>14831704</v>
      </c>
      <c r="M6" s="18"/>
      <c r="AA6" s="7">
        <v>43637</v>
      </c>
      <c r="AB6">
        <v>-208439876</v>
      </c>
      <c r="AC6">
        <v>212417074</v>
      </c>
      <c r="AD6">
        <v>-209438096</v>
      </c>
    </row>
    <row r="7" spans="1:30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ca="1" t="shared" si="0"/>
        <v>14014684</v>
      </c>
      <c r="M7" s="18"/>
      <c r="AA7" s="7">
        <v>43638</v>
      </c>
      <c r="AB7">
        <v>-105708485</v>
      </c>
      <c r="AC7">
        <v>14831704</v>
      </c>
      <c r="AD7">
        <v>-194606392</v>
      </c>
    </row>
    <row r="8" spans="1:30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ca="1" t="shared" si="0"/>
        <v>16483757</v>
      </c>
      <c r="M8" s="18"/>
      <c r="AA8" s="7">
        <v>43639</v>
      </c>
      <c r="AB8">
        <v>-106082939</v>
      </c>
      <c r="AC8">
        <v>14014684</v>
      </c>
      <c r="AD8">
        <v>-180591708</v>
      </c>
    </row>
    <row r="9" spans="1:30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ca="1" t="shared" si="0"/>
        <v>8626928</v>
      </c>
      <c r="M9" s="18"/>
      <c r="AA9" s="7">
        <v>43640</v>
      </c>
      <c r="AB9">
        <v>-212380911</v>
      </c>
      <c r="AC9">
        <v>16483757</v>
      </c>
      <c r="AD9">
        <v>-114912824</v>
      </c>
    </row>
    <row r="10" spans="1:30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ca="1" t="shared" si="0"/>
        <v>17690541</v>
      </c>
      <c r="M10" s="18"/>
      <c r="AA10" s="7">
        <v>43641</v>
      </c>
      <c r="AB10">
        <v>-207269553</v>
      </c>
      <c r="AC10">
        <v>8626928</v>
      </c>
      <c r="AD10">
        <v>216086</v>
      </c>
    </row>
    <row r="11" spans="1:30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ca="1" t="shared" si="0"/>
        <v>28289505</v>
      </c>
      <c r="M11" s="18"/>
      <c r="AA11" s="7">
        <v>43642</v>
      </c>
      <c r="AB11">
        <v>-118105013</v>
      </c>
      <c r="AC11">
        <v>17690541</v>
      </c>
      <c r="AD11">
        <v>158815023</v>
      </c>
    </row>
    <row r="12" spans="1:30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ca="1" t="shared" si="0"/>
        <v>40961073</v>
      </c>
      <c r="M12" s="18"/>
      <c r="AA12" s="7">
        <v>43643</v>
      </c>
      <c r="AB12">
        <v>-224667451</v>
      </c>
      <c r="AC12">
        <v>28289505</v>
      </c>
      <c r="AD12">
        <v>278179895</v>
      </c>
    </row>
    <row r="13" spans="1:30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ca="1" t="shared" si="0"/>
        <v>44396616</v>
      </c>
      <c r="M13" s="18"/>
      <c r="AA13" s="7">
        <v>43644</v>
      </c>
      <c r="AB13">
        <v>-313053424</v>
      </c>
      <c r="AC13">
        <v>40961073</v>
      </c>
      <c r="AD13">
        <v>94823907</v>
      </c>
    </row>
    <row r="14" spans="1:30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ca="1" t="shared" si="0"/>
        <v>7023393</v>
      </c>
      <c r="M14" s="18"/>
      <c r="AA14" s="7">
        <v>43645</v>
      </c>
      <c r="AB14">
        <v>-313308003</v>
      </c>
      <c r="AC14">
        <v>44396616</v>
      </c>
      <c r="AD14">
        <v>110159437</v>
      </c>
    </row>
    <row r="15" spans="1:30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ca="1" t="shared" si="0"/>
        <v>5585508</v>
      </c>
      <c r="M15" s="18"/>
      <c r="AA15" s="7">
        <v>43646</v>
      </c>
      <c r="AB15">
        <v>-114093536</v>
      </c>
      <c r="AC15">
        <v>7023393</v>
      </c>
      <c r="AD15">
        <v>102351126</v>
      </c>
    </row>
    <row r="16" spans="1:30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ca="1" t="shared" si="0"/>
        <v>3774431</v>
      </c>
      <c r="M16" s="18"/>
      <c r="AA16" s="7">
        <v>43647</v>
      </c>
      <c r="AB16">
        <v>-214277898</v>
      </c>
      <c r="AC16">
        <v>5585508</v>
      </c>
      <c r="AD16">
        <v>86898557</v>
      </c>
    </row>
    <row r="17" spans="1:30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ca="1" t="shared" si="0"/>
        <v>4239210</v>
      </c>
      <c r="AA17" s="7">
        <v>43648</v>
      </c>
      <c r="AB17">
        <v>-191350933</v>
      </c>
      <c r="AC17">
        <v>3774431</v>
      </c>
      <c r="AD17">
        <v>89641800</v>
      </c>
    </row>
    <row r="18" spans="1:30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ca="1" t="shared" si="0"/>
        <v>-201551</v>
      </c>
      <c r="AA18" s="7">
        <v>43649</v>
      </c>
      <c r="AB18">
        <v>-110351468</v>
      </c>
      <c r="AC18">
        <v>4239210</v>
      </c>
      <c r="AD18">
        <v>87723155</v>
      </c>
    </row>
    <row r="19" spans="1:30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ca="1" t="shared" si="0"/>
        <v>22161829</v>
      </c>
      <c r="AA19" s="7">
        <v>43650</v>
      </c>
      <c r="AB19">
        <v>-109237992</v>
      </c>
      <c r="AC19">
        <v>-201551</v>
      </c>
      <c r="AD19">
        <v>69831063</v>
      </c>
    </row>
    <row r="20" spans="1:30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ca="1" t="shared" si="0"/>
        <v>32785472</v>
      </c>
      <c r="AA20" s="7">
        <v>43651</v>
      </c>
      <c r="AB20">
        <v>-128594419</v>
      </c>
      <c r="AC20">
        <v>22161829</v>
      </c>
      <c r="AD20">
        <v>81393928</v>
      </c>
    </row>
    <row r="21" spans="1:30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307</v>
      </c>
      <c r="G21" s="1">
        <v>-169429091</v>
      </c>
      <c r="H21" s="1">
        <v>-24784963</v>
      </c>
      <c r="I21" s="1" t="s">
        <v>307</v>
      </c>
      <c r="J21" s="1">
        <v>105686000</v>
      </c>
      <c r="K21" s="1">
        <v>81715166</v>
      </c>
      <c r="L21" s="1" t="e">
        <f ca="1" t="shared" si="0"/>
        <v>#VALUE!</v>
      </c>
      <c r="AA21" s="7">
        <v>43652</v>
      </c>
      <c r="AB21">
        <v>-225617592</v>
      </c>
      <c r="AC21">
        <v>32785472</v>
      </c>
      <c r="AD21">
        <v>61655462</v>
      </c>
    </row>
    <row r="22" spans="1:30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307</v>
      </c>
      <c r="G22" s="1">
        <v>-126424431</v>
      </c>
      <c r="H22" s="1">
        <v>-158242787</v>
      </c>
      <c r="I22" s="1" t="s">
        <v>307</v>
      </c>
      <c r="J22" s="1">
        <v>105686000</v>
      </c>
      <c r="K22" s="1">
        <v>81715166</v>
      </c>
      <c r="L22" s="1" t="e">
        <f ca="1" t="shared" si="0"/>
        <v>#VALUE!</v>
      </c>
      <c r="AA22" s="7">
        <v>43653</v>
      </c>
      <c r="AB22">
        <v>-169429091</v>
      </c>
      <c r="AC22" t="e">
        <v>#VALUE!</v>
      </c>
      <c r="AD22">
        <v>-24784963</v>
      </c>
    </row>
    <row r="23" spans="1:30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307</v>
      </c>
      <c r="G23" s="1">
        <v>-109328741</v>
      </c>
      <c r="H23" s="1">
        <v>-266123643</v>
      </c>
      <c r="I23" s="1" t="s">
        <v>307</v>
      </c>
      <c r="J23" s="1">
        <v>105686000</v>
      </c>
      <c r="K23" s="1">
        <v>81715166</v>
      </c>
      <c r="L23" s="1" t="e">
        <f ca="1" t="shared" si="0"/>
        <v>#VALUE!</v>
      </c>
      <c r="AA23" s="7">
        <v>43654</v>
      </c>
      <c r="AB23">
        <v>-126424431</v>
      </c>
      <c r="AC23" t="e">
        <v>#VALUE!</v>
      </c>
      <c r="AD23">
        <v>-158242787</v>
      </c>
    </row>
    <row r="24" spans="1:30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307</v>
      </c>
      <c r="G24" s="1">
        <v>-103226109</v>
      </c>
      <c r="H24" s="1">
        <v>-374562068</v>
      </c>
      <c r="I24" s="1" t="s">
        <v>307</v>
      </c>
      <c r="J24" s="1">
        <v>105686000</v>
      </c>
      <c r="K24" s="1">
        <v>81715166</v>
      </c>
      <c r="L24" s="1" t="e">
        <f ca="1" t="shared" si="0"/>
        <v>#VALUE!</v>
      </c>
      <c r="AA24" s="7">
        <v>43655</v>
      </c>
      <c r="AB24">
        <v>-109328741</v>
      </c>
      <c r="AC24" t="e">
        <v>#VALUE!</v>
      </c>
      <c r="AD24">
        <v>-266123643</v>
      </c>
    </row>
    <row r="25" spans="1:30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307</v>
      </c>
      <c r="G25" s="1">
        <v>-207582471</v>
      </c>
      <c r="H25" s="1">
        <v>-483157640</v>
      </c>
      <c r="I25" s="1" t="s">
        <v>307</v>
      </c>
      <c r="J25" s="1">
        <v>105686000</v>
      </c>
      <c r="K25" s="1">
        <v>81715166</v>
      </c>
      <c r="L25" s="1" t="e">
        <f ca="1" t="shared" si="0"/>
        <v>#VALUE!</v>
      </c>
      <c r="AA25" s="7">
        <v>43656</v>
      </c>
      <c r="AB25">
        <v>-103226109</v>
      </c>
      <c r="AC25" t="e">
        <v>#VALUE!</v>
      </c>
      <c r="AD25">
        <v>-374562068</v>
      </c>
    </row>
    <row r="26" spans="1:30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307</v>
      </c>
      <c r="G26" s="1">
        <v>-118725499</v>
      </c>
      <c r="H26" s="1">
        <v>-601681588</v>
      </c>
      <c r="I26" s="1" t="s">
        <v>307</v>
      </c>
      <c r="J26" s="1">
        <v>105686000</v>
      </c>
      <c r="K26" s="1">
        <v>81715166</v>
      </c>
      <c r="L26" s="1" t="e">
        <f ca="1" t="shared" si="0"/>
        <v>#VALUE!</v>
      </c>
      <c r="AA26" s="7">
        <v>43657</v>
      </c>
      <c r="AB26">
        <v>-207582471</v>
      </c>
      <c r="AC26" t="e">
        <v>#VALUE!</v>
      </c>
      <c r="AD26">
        <v>-483157640</v>
      </c>
    </row>
    <row r="27" spans="1:30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307</v>
      </c>
      <c r="G27" s="1">
        <v>-136649306</v>
      </c>
      <c r="H27" s="1">
        <v>-726339265</v>
      </c>
      <c r="I27" s="1" t="s">
        <v>307</v>
      </c>
      <c r="J27" s="1">
        <v>105686000</v>
      </c>
      <c r="K27" s="1">
        <v>81715166</v>
      </c>
      <c r="L27" s="1" t="e">
        <f ca="1" t="shared" si="0"/>
        <v>#VALUE!</v>
      </c>
      <c r="AA27" s="7">
        <v>43658</v>
      </c>
      <c r="AB27">
        <v>-118725499</v>
      </c>
      <c r="AC27" t="e">
        <v>#VALUE!</v>
      </c>
      <c r="AD27">
        <v>-601681588</v>
      </c>
    </row>
    <row r="28" spans="1:30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307</v>
      </c>
      <c r="G28" s="1">
        <v>-200403407</v>
      </c>
      <c r="H28" s="1">
        <v>-834870467</v>
      </c>
      <c r="I28" s="1" t="s">
        <v>307</v>
      </c>
      <c r="J28" s="1">
        <v>105686000</v>
      </c>
      <c r="K28" s="1">
        <v>81715166</v>
      </c>
      <c r="L28" s="1" t="e">
        <f ca="1" t="shared" si="0"/>
        <v>#VALUE!</v>
      </c>
      <c r="AA28" s="7">
        <v>43659</v>
      </c>
      <c r="AB28">
        <v>-136649306</v>
      </c>
      <c r="AC28" t="e">
        <v>#VALUE!</v>
      </c>
      <c r="AD28">
        <v>-726339265</v>
      </c>
    </row>
    <row r="29" spans="1:30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307</v>
      </c>
      <c r="G29" s="1">
        <v>-121393337</v>
      </c>
      <c r="H29" s="1">
        <v>-883857886</v>
      </c>
      <c r="I29" s="1" t="s">
        <v>307</v>
      </c>
      <c r="J29" s="1">
        <v>105686000</v>
      </c>
      <c r="K29" s="1">
        <v>81715166</v>
      </c>
      <c r="L29" s="1" t="e">
        <f ca="1" t="shared" si="0"/>
        <v>#VALUE!</v>
      </c>
      <c r="AA29" s="7">
        <v>43660</v>
      </c>
      <c r="AB29">
        <v>-200403407</v>
      </c>
      <c r="AC29" t="e">
        <v>#VALUE!</v>
      </c>
      <c r="AD29">
        <v>-834870467</v>
      </c>
    </row>
    <row r="30" spans="1:30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307</v>
      </c>
      <c r="G30" s="1">
        <v>-104367371</v>
      </c>
      <c r="H30" s="1">
        <v>-839775571</v>
      </c>
      <c r="I30" s="1" t="s">
        <v>307</v>
      </c>
      <c r="J30" s="1">
        <v>105686000</v>
      </c>
      <c r="K30" s="1">
        <v>81715166</v>
      </c>
      <c r="L30" s="1" t="e">
        <f ca="1" t="shared" si="0"/>
        <v>#VALUE!</v>
      </c>
      <c r="AA30" s="7">
        <v>43661</v>
      </c>
      <c r="AB30">
        <v>-121393337</v>
      </c>
      <c r="AC30" t="e">
        <v>#VALUE!</v>
      </c>
      <c r="AD30">
        <v>-883857886</v>
      </c>
    </row>
    <row r="31" spans="1:30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307</v>
      </c>
      <c r="G31" s="1">
        <v>-205339090</v>
      </c>
      <c r="H31" s="1">
        <v>-853443804</v>
      </c>
      <c r="I31" s="1" t="s">
        <v>307</v>
      </c>
      <c r="J31" s="1">
        <v>105686000</v>
      </c>
      <c r="K31" s="1">
        <v>81715166</v>
      </c>
      <c r="L31" s="1" t="e">
        <f ca="1" t="shared" si="0"/>
        <v>#VALUE!</v>
      </c>
      <c r="AA31" s="7">
        <v>43662</v>
      </c>
      <c r="AB31">
        <v>-104367371</v>
      </c>
      <c r="AC31" t="e">
        <v>#VALUE!</v>
      </c>
      <c r="AD31">
        <v>-839775571</v>
      </c>
    </row>
    <row r="32" spans="1:30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307</v>
      </c>
      <c r="G32" s="1">
        <v>-193635344</v>
      </c>
      <c r="H32" s="1">
        <v>-842881320</v>
      </c>
      <c r="I32" s="1" t="s">
        <v>307</v>
      </c>
      <c r="J32" s="1">
        <v>105686000</v>
      </c>
      <c r="K32" s="1">
        <v>81715166</v>
      </c>
      <c r="L32" s="1" t="e">
        <f ca="1" t="shared" si="0"/>
        <v>#VALUE!</v>
      </c>
      <c r="AA32" s="7">
        <v>43663</v>
      </c>
      <c r="AB32">
        <v>-205339090</v>
      </c>
      <c r="AC32" t="e">
        <v>#VALUE!</v>
      </c>
      <c r="AD32">
        <v>-853443804</v>
      </c>
    </row>
    <row r="33" spans="1:30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307</v>
      </c>
      <c r="G33" s="1">
        <v>-108073720</v>
      </c>
      <c r="H33" s="1">
        <v>-824550181</v>
      </c>
      <c r="I33" s="1" t="s">
        <v>307</v>
      </c>
      <c r="J33" s="1">
        <v>105686000</v>
      </c>
      <c r="K33" s="1">
        <v>81715166</v>
      </c>
      <c r="L33" s="1" t="e">
        <f ca="1" t="shared" si="0"/>
        <v>#VALUE!</v>
      </c>
      <c r="AA33" s="7">
        <v>43664</v>
      </c>
      <c r="AB33">
        <v>-193635344</v>
      </c>
      <c r="AC33" t="e">
        <v>#VALUE!</v>
      </c>
      <c r="AD33">
        <v>-842881320</v>
      </c>
    </row>
    <row r="34" spans="1:30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307</v>
      </c>
      <c r="G34" s="1">
        <v>-111907284</v>
      </c>
      <c r="H34" s="1">
        <v>-817741752</v>
      </c>
      <c r="I34" s="1" t="s">
        <v>307</v>
      </c>
      <c r="J34" s="1">
        <v>105686000</v>
      </c>
      <c r="K34" s="1">
        <v>81715166</v>
      </c>
      <c r="L34" s="1" t="e">
        <f ca="1" t="shared" si="0"/>
        <v>#VALUE!</v>
      </c>
      <c r="AA34" s="7">
        <v>43665</v>
      </c>
      <c r="AB34">
        <v>-108073720</v>
      </c>
      <c r="AC34" t="e">
        <v>#VALUE!</v>
      </c>
      <c r="AD34">
        <v>-824550181</v>
      </c>
    </row>
    <row r="35" spans="1:30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307</v>
      </c>
      <c r="G35" s="1">
        <v>-119825172</v>
      </c>
      <c r="H35" s="1">
        <v>-835071076</v>
      </c>
      <c r="I35" s="1" t="s">
        <v>307</v>
      </c>
      <c r="J35" s="1">
        <v>105686000</v>
      </c>
      <c r="K35" s="1">
        <v>81715166</v>
      </c>
      <c r="L35" s="1" t="e">
        <f ca="1" t="shared" si="0"/>
        <v>#VALUE!</v>
      </c>
      <c r="AA35" s="7">
        <v>43666</v>
      </c>
      <c r="AB35">
        <v>-111907284</v>
      </c>
      <c r="AC35" t="e">
        <v>#VALUE!</v>
      </c>
      <c r="AD35">
        <v>-817741752</v>
      </c>
    </row>
    <row r="36" spans="1:30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307</v>
      </c>
      <c r="G36" s="1">
        <v>-108410105</v>
      </c>
      <c r="H36" s="1">
        <v>-845573622</v>
      </c>
      <c r="I36" s="1" t="s">
        <v>307</v>
      </c>
      <c r="J36" s="1">
        <v>105686000</v>
      </c>
      <c r="K36" s="1">
        <v>81715166</v>
      </c>
      <c r="L36" s="1" t="e">
        <f ca="1" t="shared" si="0"/>
        <v>#VALUE!</v>
      </c>
      <c r="AA36" s="7">
        <v>43667</v>
      </c>
      <c r="AB36">
        <v>-119825172</v>
      </c>
      <c r="AC36" t="e">
        <v>#VALUE!</v>
      </c>
      <c r="AD36">
        <v>-835071076</v>
      </c>
    </row>
    <row r="37" spans="1:30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307</v>
      </c>
      <c r="G37" s="1">
        <v>-118154256</v>
      </c>
      <c r="H37" s="1">
        <v>-842334541</v>
      </c>
      <c r="I37" s="1" t="s">
        <v>307</v>
      </c>
      <c r="J37" s="1">
        <v>105686000</v>
      </c>
      <c r="K37" s="1">
        <v>81715166</v>
      </c>
      <c r="L37" s="1" t="e">
        <f ca="1" t="shared" si="0"/>
        <v>#VALUE!</v>
      </c>
      <c r="AA37" s="7">
        <v>43668</v>
      </c>
      <c r="AB37">
        <v>-108410105</v>
      </c>
      <c r="AC37" t="e">
        <v>#VALUE!</v>
      </c>
      <c r="AD37">
        <v>-845573622</v>
      </c>
    </row>
    <row r="38" spans="1:30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307</v>
      </c>
      <c r="G38" s="1">
        <v>-108153229</v>
      </c>
      <c r="H38" s="1">
        <v>-950487770</v>
      </c>
      <c r="I38" s="1" t="s">
        <v>307</v>
      </c>
      <c r="J38" s="1">
        <v>105686000</v>
      </c>
      <c r="K38" s="1">
        <v>81715166</v>
      </c>
      <c r="L38" s="1" t="e">
        <f ca="1" t="shared" si="0"/>
        <v>#VALUE!</v>
      </c>
      <c r="AA38" s="7">
        <v>43669</v>
      </c>
      <c r="AB38">
        <v>-118154256</v>
      </c>
      <c r="AC38" t="e">
        <v>#VALUE!</v>
      </c>
      <c r="AD38">
        <v>-842334541</v>
      </c>
    </row>
    <row r="39" spans="1:30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307</v>
      </c>
      <c r="G39" s="1">
        <v>-185925403</v>
      </c>
      <c r="H39" s="1">
        <v>-1028259944</v>
      </c>
      <c r="I39" s="1" t="s">
        <v>307</v>
      </c>
      <c r="J39" s="1">
        <v>105686000</v>
      </c>
      <c r="K39" s="1">
        <v>81715166</v>
      </c>
      <c r="L39" s="1" t="e">
        <f ca="1" t="shared" si="0"/>
        <v>#VALUE!</v>
      </c>
      <c r="AA39" s="7">
        <v>43670</v>
      </c>
      <c r="AB39">
        <v>-108153229</v>
      </c>
      <c r="AC39" t="e">
        <v>#VALUE!</v>
      </c>
      <c r="AD39">
        <v>-950487770</v>
      </c>
    </row>
    <row r="40" spans="1:30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307</v>
      </c>
      <c r="G40" s="1">
        <v>-122792698</v>
      </c>
      <c r="H40" s="1">
        <v>-1058389017</v>
      </c>
      <c r="I40" s="1" t="s">
        <v>307</v>
      </c>
      <c r="J40" s="1">
        <v>105686000</v>
      </c>
      <c r="K40" s="1">
        <v>81715166</v>
      </c>
      <c r="L40" s="1" t="e">
        <f ca="1" t="shared" si="0"/>
        <v>#VALUE!</v>
      </c>
      <c r="AA40" s="7">
        <v>43671</v>
      </c>
      <c r="AB40">
        <v>-185925403</v>
      </c>
      <c r="AC40" t="e">
        <v>#VALUE!</v>
      </c>
      <c r="AD40">
        <v>-1028259944</v>
      </c>
    </row>
    <row r="41" spans="1:30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307</v>
      </c>
      <c r="G41" s="1">
        <v>-226352745</v>
      </c>
      <c r="H41" s="1">
        <v>-1053875344</v>
      </c>
      <c r="I41" s="1" t="s">
        <v>307</v>
      </c>
      <c r="J41" s="1">
        <v>105686000</v>
      </c>
      <c r="K41" s="1">
        <v>81715166</v>
      </c>
      <c r="L41" s="1" t="e">
        <f ca="1" t="shared" si="0"/>
        <v>#VALUE!</v>
      </c>
      <c r="AA41" s="7">
        <v>43672</v>
      </c>
      <c r="AB41">
        <v>-122792698</v>
      </c>
      <c r="AC41" t="e">
        <v>#VALUE!</v>
      </c>
      <c r="AD41">
        <v>-1058389017</v>
      </c>
    </row>
    <row r="42" spans="1:30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ca="1" t="shared" si="0"/>
        <v>200803549</v>
      </c>
      <c r="AA42" s="7">
        <v>43673</v>
      </c>
      <c r="AB42">
        <v>-226352745</v>
      </c>
      <c r="AC42" t="e">
        <v>#VALUE!</v>
      </c>
      <c r="AD42">
        <v>-1053875344</v>
      </c>
    </row>
    <row r="43" spans="1:30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ca="1" t="shared" si="0"/>
        <v>23701746</v>
      </c>
      <c r="AA43" s="7">
        <v>43674</v>
      </c>
      <c r="AB43">
        <v>-206671173</v>
      </c>
      <c r="AC43">
        <v>200803549</v>
      </c>
      <c r="AD43">
        <v>-659643175</v>
      </c>
    </row>
    <row r="44" spans="1:30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ca="1" t="shared" si="0"/>
        <v>4932325</v>
      </c>
      <c r="AA44" s="7">
        <v>43675</v>
      </c>
      <c r="AB44">
        <v>-186252003</v>
      </c>
      <c r="AC44">
        <v>23701746</v>
      </c>
      <c r="AD44">
        <v>-523848505</v>
      </c>
    </row>
    <row r="45" spans="1:30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ca="1" t="shared" si="0"/>
        <v>18093445</v>
      </c>
      <c r="AA45" s="7">
        <v>43676</v>
      </c>
      <c r="AB45">
        <v>-118214194</v>
      </c>
      <c r="AC45">
        <v>4932325</v>
      </c>
      <c r="AD45">
        <v>-410506075</v>
      </c>
    </row>
    <row r="46" spans="1:30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ca="1" t="shared" si="0"/>
        <v>17747304</v>
      </c>
      <c r="AA46" s="7">
        <v>43677</v>
      </c>
      <c r="AB46">
        <v>-185805528</v>
      </c>
      <c r="AC46">
        <v>18093445</v>
      </c>
      <c r="AD46">
        <v>-279190699</v>
      </c>
    </row>
    <row r="47" spans="1:30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ca="1" t="shared" si="0"/>
        <v>17092241</v>
      </c>
      <c r="AA47" s="7">
        <v>43678</v>
      </c>
      <c r="AB47">
        <v>-119129161</v>
      </c>
      <c r="AC47">
        <v>17747304</v>
      </c>
      <c r="AD47">
        <v>-153290166</v>
      </c>
    </row>
    <row r="48" spans="1:30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ca="1" t="shared" si="0"/>
        <v>17804776</v>
      </c>
      <c r="AA48" s="7">
        <v>43679</v>
      </c>
      <c r="AB48">
        <v>-120165226</v>
      </c>
      <c r="AC48">
        <v>17092241</v>
      </c>
      <c r="AD48">
        <v>-54233030</v>
      </c>
    </row>
    <row r="49" spans="1:30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ca="1" t="shared" si="0"/>
        <v>10589255</v>
      </c>
      <c r="AA49" s="7">
        <v>43680</v>
      </c>
      <c r="AB49">
        <v>-172416188</v>
      </c>
      <c r="AC49">
        <v>17804776</v>
      </c>
      <c r="AD49">
        <v>-53520495</v>
      </c>
    </row>
    <row r="50" spans="1:30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ca="1" t="shared" si="0"/>
        <v>17170286</v>
      </c>
      <c r="AA50" s="7">
        <v>43681</v>
      </c>
      <c r="AB50">
        <v>-113043653</v>
      </c>
      <c r="AC50">
        <v>10589255</v>
      </c>
      <c r="AD50">
        <v>162407850</v>
      </c>
    </row>
    <row r="51" spans="1:30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ca="1" t="shared" si="0"/>
        <v>2719837</v>
      </c>
      <c r="AA51" s="7">
        <v>43682</v>
      </c>
      <c r="AB51">
        <v>-187082568</v>
      </c>
      <c r="AC51">
        <v>17170286</v>
      </c>
      <c r="AD51">
        <v>94433419</v>
      </c>
    </row>
    <row r="52" spans="1:30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ca="1" t="shared" si="0"/>
        <v>664857</v>
      </c>
      <c r="AA52" s="7">
        <v>43683</v>
      </c>
      <c r="AB52">
        <v>-119524260</v>
      </c>
      <c r="AC52">
        <v>2719837</v>
      </c>
      <c r="AD52">
        <v>81183758</v>
      </c>
    </row>
    <row r="53" spans="1:30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ca="1" t="shared" si="0"/>
        <v>8889898</v>
      </c>
      <c r="AA53" s="7">
        <v>43684</v>
      </c>
      <c r="AB53">
        <v>-119526706</v>
      </c>
      <c r="AC53">
        <v>664857</v>
      </c>
      <c r="AD53">
        <v>76916290</v>
      </c>
    </row>
    <row r="54" spans="1:30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ca="1" t="shared" si="0"/>
        <v>5955827</v>
      </c>
      <c r="AA54" s="7">
        <v>43685</v>
      </c>
      <c r="AB54">
        <v>-184356015</v>
      </c>
      <c r="AC54">
        <v>8889898</v>
      </c>
      <c r="AD54">
        <v>74116083</v>
      </c>
    </row>
    <row r="55" spans="1:30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ca="1" t="shared" si="0"/>
        <v>-41349370</v>
      </c>
      <c r="AA55" s="7">
        <v>43686</v>
      </c>
      <c r="AB55">
        <v>-91428175</v>
      </c>
      <c r="AC55">
        <v>5955827</v>
      </c>
      <c r="AD55">
        <v>57691535</v>
      </c>
    </row>
    <row r="56" spans="1:30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ca="1" t="shared" si="0"/>
        <v>15337696</v>
      </c>
      <c r="AA56" s="7">
        <v>43687</v>
      </c>
      <c r="AB56">
        <v>-138085363</v>
      </c>
      <c r="AC56">
        <v>-41349370</v>
      </c>
      <c r="AD56">
        <v>-750076</v>
      </c>
    </row>
    <row r="57" spans="1:30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ca="1" t="shared" si="0"/>
        <v>63555732</v>
      </c>
      <c r="AA57" s="7">
        <v>43688</v>
      </c>
      <c r="AB57">
        <v>-151373175</v>
      </c>
      <c r="AC57">
        <v>15337696</v>
      </c>
      <c r="AD57">
        <v>58596197</v>
      </c>
    </row>
    <row r="58" spans="1:30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ca="1" t="shared" si="0"/>
        <v>8428218</v>
      </c>
      <c r="AA58" s="7">
        <v>43689</v>
      </c>
      <c r="AB58">
        <v>-155940670</v>
      </c>
      <c r="AC58">
        <v>63555732</v>
      </c>
      <c r="AD58">
        <v>47501366</v>
      </c>
    </row>
    <row r="59" spans="1:30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ca="1" t="shared" si="0"/>
        <v>7280455</v>
      </c>
      <c r="AA59" s="7">
        <v>43690</v>
      </c>
      <c r="AB59">
        <v>-131380907</v>
      </c>
      <c r="AC59">
        <v>8428218</v>
      </c>
      <c r="AD59">
        <v>46766570</v>
      </c>
    </row>
    <row r="60" spans="1:30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ca="1" t="shared" si="0"/>
        <v>14008107</v>
      </c>
      <c r="AA60" s="7">
        <v>43691</v>
      </c>
      <c r="AB60">
        <v>-111202711</v>
      </c>
      <c r="AC60">
        <v>7280455</v>
      </c>
      <c r="AD60">
        <v>52320410</v>
      </c>
    </row>
    <row r="61" spans="1:30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ca="1" t="shared" si="0"/>
        <v>6344972</v>
      </c>
      <c r="AA61" s="7">
        <v>43692</v>
      </c>
      <c r="AB61">
        <v>-206125619</v>
      </c>
      <c r="AC61">
        <v>14008107</v>
      </c>
      <c r="AD61">
        <v>60519077</v>
      </c>
    </row>
    <row r="62" spans="1:30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ca="1" t="shared" si="0"/>
        <v>11968612</v>
      </c>
      <c r="AA62" s="7">
        <v>43693</v>
      </c>
      <c r="AB62">
        <v>-184749891</v>
      </c>
      <c r="AC62">
        <v>6344972</v>
      </c>
      <c r="AD62">
        <v>50215834</v>
      </c>
    </row>
    <row r="63" spans="1:30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ca="1" t="shared" si="0"/>
        <v>16372818</v>
      </c>
      <c r="AA63" s="7">
        <v>43694</v>
      </c>
      <c r="AB63">
        <v>-193031074</v>
      </c>
      <c r="AC63">
        <v>11968612</v>
      </c>
      <c r="AD63">
        <v>49784168</v>
      </c>
    </row>
    <row r="64" spans="1:30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ca="1" t="shared" si="0"/>
        <v>19571045</v>
      </c>
      <c r="AA64" s="7">
        <v>43695</v>
      </c>
      <c r="AB64">
        <v>-130009681</v>
      </c>
      <c r="AC64">
        <v>16372818</v>
      </c>
      <c r="AD64">
        <v>114333487</v>
      </c>
    </row>
    <row r="65" spans="1:30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ca="1" t="shared" si="0"/>
        <v>14624025</v>
      </c>
      <c r="AA65" s="7">
        <v>43696</v>
      </c>
      <c r="AB65">
        <v>-215187214</v>
      </c>
      <c r="AC65">
        <v>19571045</v>
      </c>
      <c r="AD65">
        <v>54017517</v>
      </c>
    </row>
    <row r="66" spans="1:30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ca="1" t="shared" si="0"/>
        <v>32984541</v>
      </c>
      <c r="AA66" s="7">
        <v>43697</v>
      </c>
      <c r="AB66">
        <v>-123324797</v>
      </c>
      <c r="AC66">
        <v>14624025</v>
      </c>
      <c r="AD66">
        <v>66178420</v>
      </c>
    </row>
    <row r="67" spans="1:30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ca="1" t="shared" si="0"/>
        <v>15513788</v>
      </c>
      <c r="AA67" s="7">
        <v>43698</v>
      </c>
      <c r="AB67">
        <v>-226050610</v>
      </c>
      <c r="AC67">
        <v>32984541</v>
      </c>
      <c r="AD67">
        <v>78532305</v>
      </c>
    </row>
    <row r="68" spans="1:30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30041806</v>
      </c>
      <c r="AA68" s="7">
        <v>43699</v>
      </c>
      <c r="AB68">
        <v>-114895605</v>
      </c>
      <c r="AC68">
        <v>15513788</v>
      </c>
      <c r="AD68">
        <v>86765638</v>
      </c>
    </row>
    <row r="69" spans="1:30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ca="1" t="shared" si="1"/>
        <v>16648087</v>
      </c>
      <c r="AA69" s="7">
        <v>43700</v>
      </c>
      <c r="AB69">
        <v>-183579272</v>
      </c>
      <c r="AC69">
        <v>30041806</v>
      </c>
      <c r="AD69">
        <v>94127865</v>
      </c>
    </row>
    <row r="70" spans="1:30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ca="1" t="shared" si="1"/>
        <v>19902230</v>
      </c>
      <c r="AA70" s="7">
        <v>43701</v>
      </c>
      <c r="AB70">
        <v>-136909852</v>
      </c>
      <c r="AC70">
        <v>16648087</v>
      </c>
      <c r="AD70">
        <v>111158632</v>
      </c>
    </row>
    <row r="71" spans="1:30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ca="1" t="shared" si="1"/>
        <v>8045885</v>
      </c>
      <c r="AA71" s="7">
        <v>43702</v>
      </c>
      <c r="AB71">
        <v>-222017662</v>
      </c>
      <c r="AC71">
        <v>19902230</v>
      </c>
      <c r="AD71">
        <v>102061483</v>
      </c>
    </row>
    <row r="72" spans="1:30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ca="1" t="shared" si="1"/>
        <v>1156088</v>
      </c>
      <c r="AA72" s="7">
        <v>43703</v>
      </c>
      <c r="AB72">
        <v>-179371404</v>
      </c>
      <c r="AC72">
        <v>8045885</v>
      </c>
      <c r="AD72">
        <v>90594662</v>
      </c>
    </row>
    <row r="73" spans="1:30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ca="1" t="shared" si="1"/>
        <v>10090213</v>
      </c>
      <c r="AA73" s="7">
        <v>43704</v>
      </c>
      <c r="AB73">
        <v>-125069105</v>
      </c>
      <c r="AC73">
        <v>1156088</v>
      </c>
      <c r="AD73">
        <v>88438268</v>
      </c>
    </row>
    <row r="74" spans="1:30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ca="1" t="shared" si="1"/>
        <v>8975268</v>
      </c>
      <c r="AA74" s="7">
        <v>43705</v>
      </c>
      <c r="AB74">
        <v>-203718327</v>
      </c>
      <c r="AC74">
        <v>10090213</v>
      </c>
      <c r="AD74">
        <v>82705780</v>
      </c>
    </row>
    <row r="75" spans="1:30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ca="1" t="shared" si="1"/>
        <v>9104064</v>
      </c>
      <c r="AA75" s="7">
        <v>43706</v>
      </c>
      <c r="AB75">
        <v>-110207012</v>
      </c>
      <c r="AC75">
        <v>8975268</v>
      </c>
      <c r="AD75">
        <v>73758671</v>
      </c>
    </row>
    <row r="76" spans="1:30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ca="1" t="shared" si="1"/>
        <v>20026711</v>
      </c>
      <c r="AA76" s="7">
        <v>43707</v>
      </c>
      <c r="AB76">
        <v>-211597071</v>
      </c>
      <c r="AC76">
        <v>9104064</v>
      </c>
      <c r="AD76">
        <v>57935540</v>
      </c>
    </row>
    <row r="77" spans="1:30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ca="1" t="shared" si="1"/>
        <v>33459631</v>
      </c>
      <c r="AA77" s="7">
        <v>43708</v>
      </c>
      <c r="AB77">
        <v>-114429559</v>
      </c>
      <c r="AC77">
        <v>20026711</v>
      </c>
      <c r="AD77">
        <v>63872372</v>
      </c>
    </row>
    <row r="78" spans="1:30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ca="1" t="shared" si="1"/>
        <v>17778661</v>
      </c>
      <c r="AA78" s="7">
        <v>43709</v>
      </c>
      <c r="AB78">
        <v>-199095787</v>
      </c>
      <c r="AC78">
        <v>33459631</v>
      </c>
      <c r="AD78">
        <v>60657205</v>
      </c>
    </row>
    <row r="79" spans="1:30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ca="1" t="shared" si="1"/>
        <v>28999172</v>
      </c>
      <c r="AA79" s="7">
        <v>43710</v>
      </c>
      <c r="AB79">
        <v>-113102368</v>
      </c>
      <c r="AC79">
        <v>17778661</v>
      </c>
      <c r="AD79">
        <v>75181723</v>
      </c>
    </row>
    <row r="80" spans="1:30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ca="1" t="shared" si="1"/>
        <v>18841501</v>
      </c>
      <c r="AA80" s="7">
        <v>43711</v>
      </c>
      <c r="AB80">
        <v>-220421363</v>
      </c>
      <c r="AC80">
        <v>28999172</v>
      </c>
      <c r="AD80">
        <v>81653080</v>
      </c>
    </row>
    <row r="81" spans="1:30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ca="1" t="shared" si="1"/>
        <v>17381069</v>
      </c>
      <c r="AA81" s="7">
        <v>43712</v>
      </c>
      <c r="AB81">
        <v>-116720645</v>
      </c>
      <c r="AC81">
        <v>18841501</v>
      </c>
      <c r="AD81">
        <v>99295905</v>
      </c>
    </row>
    <row r="82" spans="1:30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ca="1" t="shared" si="1"/>
        <v>12246347</v>
      </c>
      <c r="AA82" s="7">
        <v>43713</v>
      </c>
      <c r="AB82">
        <v>-182900386</v>
      </c>
      <c r="AC82">
        <v>17381069</v>
      </c>
      <c r="AD82">
        <v>88943936</v>
      </c>
    </row>
    <row r="83" spans="1:30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ca="1" t="shared" si="1"/>
        <v>15245409</v>
      </c>
      <c r="AA83" s="7">
        <v>43714</v>
      </c>
      <c r="AB83">
        <v>-106231555</v>
      </c>
      <c r="AC83">
        <v>12246347</v>
      </c>
      <c r="AD83">
        <v>92215015</v>
      </c>
    </row>
    <row r="84" spans="1:30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ca="1" t="shared" si="1"/>
        <v>6846944</v>
      </c>
      <c r="AA84" s="7">
        <v>43715</v>
      </c>
      <c r="AB84">
        <v>-130825567</v>
      </c>
      <c r="AC84">
        <v>15245409</v>
      </c>
      <c r="AD84">
        <v>107331628</v>
      </c>
    </row>
    <row r="85" spans="1:30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ca="1" t="shared" si="1"/>
        <v>3573631</v>
      </c>
      <c r="AA85" s="7">
        <v>43716</v>
      </c>
      <c r="AB85">
        <v>-165270151</v>
      </c>
      <c r="AC85">
        <v>6846944</v>
      </c>
      <c r="AD85">
        <v>86735286</v>
      </c>
    </row>
    <row r="86" spans="1:30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ca="1" t="shared" si="1"/>
        <v>10940593</v>
      </c>
      <c r="AA86" s="7">
        <v>43717</v>
      </c>
      <c r="AB86">
        <v>-128507570</v>
      </c>
      <c r="AC86">
        <v>3573631</v>
      </c>
      <c r="AD86">
        <v>76875997</v>
      </c>
    </row>
    <row r="87" spans="1:30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ca="1" t="shared" si="1"/>
        <v>47216</v>
      </c>
      <c r="AA87" s="7">
        <v>43718</v>
      </c>
      <c r="AB87">
        <v>-105145337</v>
      </c>
      <c r="AC87">
        <v>10940593</v>
      </c>
      <c r="AD87">
        <v>70037929</v>
      </c>
    </row>
    <row r="88" spans="1:30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ca="1" t="shared" si="1"/>
        <v>-2084238</v>
      </c>
      <c r="AA88" s="7">
        <v>43719</v>
      </c>
      <c r="AB88">
        <v>-105556338</v>
      </c>
      <c r="AC88">
        <v>47216</v>
      </c>
      <c r="AD88">
        <v>58864634</v>
      </c>
    </row>
    <row r="89" spans="1:30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ca="1" t="shared" si="1"/>
        <v>5499229</v>
      </c>
      <c r="AA89" s="7">
        <v>43720</v>
      </c>
      <c r="AB89">
        <v>-209836860</v>
      </c>
      <c r="AC89">
        <v>-2084238</v>
      </c>
      <c r="AD89">
        <v>37891679</v>
      </c>
    </row>
    <row r="90" spans="1:30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ca="1" t="shared" si="1"/>
        <v>24183914</v>
      </c>
      <c r="AA90" s="7">
        <v>43721</v>
      </c>
      <c r="AB90">
        <v>-194978436</v>
      </c>
      <c r="AC90">
        <v>5499229</v>
      </c>
      <c r="AD90">
        <v>46982794</v>
      </c>
    </row>
    <row r="91" spans="1:30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ca="1" t="shared" si="1"/>
        <v>10334921</v>
      </c>
      <c r="AA91" s="7">
        <v>43722</v>
      </c>
      <c r="AB91">
        <v>-155525999</v>
      </c>
      <c r="AC91">
        <v>24183914</v>
      </c>
      <c r="AD91">
        <v>51091527</v>
      </c>
    </row>
    <row r="92" spans="1:30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307</v>
      </c>
      <c r="G92" s="1">
        <v>-156855637</v>
      </c>
      <c r="H92" s="1">
        <v>-53286072</v>
      </c>
      <c r="I92" s="1" t="s">
        <v>307</v>
      </c>
      <c r="J92" s="1">
        <v>105686000</v>
      </c>
      <c r="K92" s="1">
        <v>81715166</v>
      </c>
      <c r="L92" s="1" t="e">
        <f ca="1" t="shared" si="1"/>
        <v>#VALUE!</v>
      </c>
      <c r="AA92" s="7">
        <v>43723</v>
      </c>
      <c r="AB92">
        <v>-116720644</v>
      </c>
      <c r="AC92">
        <v>10334921</v>
      </c>
      <c r="AD92">
        <v>45935611</v>
      </c>
    </row>
    <row r="93" spans="1:30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307</v>
      </c>
      <c r="G93" s="1">
        <v>-117273539</v>
      </c>
      <c r="H93" s="1">
        <v>-196656347</v>
      </c>
      <c r="I93" s="1" t="s">
        <v>307</v>
      </c>
      <c r="J93" s="1">
        <v>105686000</v>
      </c>
      <c r="K93" s="1">
        <v>81715166</v>
      </c>
      <c r="L93" s="1" t="e">
        <f ca="1" t="shared" si="1"/>
        <v>#VALUE!</v>
      </c>
      <c r="AA93" s="7">
        <v>43724</v>
      </c>
      <c r="AB93">
        <v>-156855637</v>
      </c>
      <c r="AC93" t="e">
        <v>#VALUE!</v>
      </c>
      <c r="AD93">
        <v>-53286072</v>
      </c>
    </row>
    <row r="94" spans="1:30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ca="1" t="shared" si="1"/>
        <v>-184051434</v>
      </c>
      <c r="AA94" s="7">
        <v>43725</v>
      </c>
      <c r="AB94">
        <v>-117273539</v>
      </c>
      <c r="AC94" t="e">
        <v>#VALUE!</v>
      </c>
      <c r="AD94">
        <v>-196656347</v>
      </c>
    </row>
    <row r="95" spans="1:30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307</v>
      </c>
      <c r="G95" s="1">
        <v>-180348754</v>
      </c>
      <c r="H95" s="1">
        <v>102978630</v>
      </c>
      <c r="I95" s="1" t="s">
        <v>307</v>
      </c>
      <c r="J95" s="1">
        <v>105686000</v>
      </c>
      <c r="K95" s="1">
        <v>81715166</v>
      </c>
      <c r="L95" s="1" t="e">
        <f ca="1" t="shared" si="1"/>
        <v>#VALUE!</v>
      </c>
      <c r="AA95" s="7">
        <v>43726</v>
      </c>
      <c r="AB95">
        <v>-184051434</v>
      </c>
      <c r="AC95">
        <v>-184051434</v>
      </c>
      <c r="AD95">
        <v>-302744920</v>
      </c>
    </row>
    <row r="96" spans="1:30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307</v>
      </c>
      <c r="G96" s="1">
        <v>-116138394</v>
      </c>
      <c r="H96" s="1">
        <v>-11028310</v>
      </c>
      <c r="I96" s="1" t="s">
        <v>307</v>
      </c>
      <c r="J96" s="1">
        <v>105686000</v>
      </c>
      <c r="K96" s="1">
        <v>81715166</v>
      </c>
      <c r="L96" s="1" t="e">
        <f ca="1" t="shared" si="1"/>
        <v>#VALUE!</v>
      </c>
      <c r="AA96" s="7">
        <v>43727</v>
      </c>
      <c r="AB96">
        <v>-180348754</v>
      </c>
      <c r="AC96" t="e">
        <v>#VALUE!</v>
      </c>
      <c r="AD96">
        <v>102978630</v>
      </c>
    </row>
    <row r="97" spans="1:30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307</v>
      </c>
      <c r="G97" s="1">
        <v>-124750710</v>
      </c>
      <c r="H97" s="1">
        <v>119953975</v>
      </c>
      <c r="I97" s="1" t="s">
        <v>307</v>
      </c>
      <c r="J97" s="1">
        <v>105686000</v>
      </c>
      <c r="K97" s="1">
        <v>81715166</v>
      </c>
      <c r="L97" s="1" t="e">
        <f ca="1" t="shared" si="1"/>
        <v>#VALUE!</v>
      </c>
      <c r="AA97" s="7">
        <v>43728</v>
      </c>
      <c r="AB97">
        <v>-116138394</v>
      </c>
      <c r="AC97" t="e">
        <v>#VALUE!</v>
      </c>
      <c r="AD97">
        <v>-11028310</v>
      </c>
    </row>
    <row r="98" spans="1:30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ca="1" t="shared" si="1"/>
        <v>35904894</v>
      </c>
      <c r="AA98" s="7">
        <v>43729</v>
      </c>
      <c r="AB98">
        <v>-124750710</v>
      </c>
      <c r="AC98" t="e">
        <v>#VALUE!</v>
      </c>
      <c r="AD98">
        <v>119953975</v>
      </c>
    </row>
    <row r="99" spans="1:30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307</v>
      </c>
      <c r="G99" s="1">
        <v>-193949711</v>
      </c>
      <c r="H99" s="1">
        <v>107527435</v>
      </c>
      <c r="I99" s="1" t="s">
        <v>307</v>
      </c>
      <c r="J99" s="1">
        <v>105686000</v>
      </c>
      <c r="K99" s="1">
        <v>81715166</v>
      </c>
      <c r="L99" s="1" t="e">
        <f ca="1" t="shared" si="1"/>
        <v>#VALUE!</v>
      </c>
      <c r="AA99" s="7">
        <v>43730</v>
      </c>
      <c r="AB99">
        <v>-230161844</v>
      </c>
      <c r="AC99">
        <v>35904894</v>
      </c>
      <c r="AD99">
        <v>-6941073</v>
      </c>
    </row>
    <row r="100" spans="1:30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307</v>
      </c>
      <c r="G100" s="1">
        <v>-194043897</v>
      </c>
      <c r="H100" s="1">
        <v>155406619</v>
      </c>
      <c r="I100" s="1" t="s">
        <v>307</v>
      </c>
      <c r="J100" s="1">
        <v>105686000</v>
      </c>
      <c r="K100" s="1">
        <v>81715166</v>
      </c>
      <c r="L100" s="1" t="e">
        <f ca="1" t="shared" si="1"/>
        <v>#VALUE!</v>
      </c>
      <c r="AA100" s="7">
        <v>43731</v>
      </c>
      <c r="AB100">
        <v>-193949711</v>
      </c>
      <c r="AC100" t="e">
        <v>#VALUE!</v>
      </c>
      <c r="AD100">
        <v>107527435</v>
      </c>
    </row>
    <row r="101" spans="1:30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ca="1" t="shared" si="1"/>
        <v>127855473</v>
      </c>
      <c r="AA101" s="7">
        <v>43732</v>
      </c>
      <c r="AB101">
        <v>-194043897</v>
      </c>
      <c r="AC101" t="e">
        <v>#VALUE!</v>
      </c>
      <c r="AD101">
        <v>155406619</v>
      </c>
    </row>
    <row r="102" spans="1:30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ca="1" t="shared" si="1"/>
        <v>21150774</v>
      </c>
      <c r="AA102" s="7">
        <v>43733</v>
      </c>
      <c r="AB102">
        <v>-127549791</v>
      </c>
      <c r="AC102">
        <v>127855473</v>
      </c>
      <c r="AD102">
        <v>372165546</v>
      </c>
    </row>
    <row r="103" spans="1:30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ca="1" t="shared" si="1"/>
        <v>23146569</v>
      </c>
      <c r="AA103" s="7">
        <v>43734</v>
      </c>
      <c r="AB103">
        <v>-119513251</v>
      </c>
      <c r="AC103">
        <v>21150774</v>
      </c>
      <c r="AD103">
        <v>488464300</v>
      </c>
    </row>
    <row r="104" spans="1:30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ca="1" t="shared" si="1"/>
        <v>98708</v>
      </c>
      <c r="AA104" s="7">
        <v>43735</v>
      </c>
      <c r="AB104">
        <v>-220129014</v>
      </c>
      <c r="AC104">
        <v>23146569</v>
      </c>
      <c r="AD104">
        <v>84689329</v>
      </c>
    </row>
    <row r="105" spans="1:30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ca="1" t="shared" si="1"/>
        <v>2604590</v>
      </c>
      <c r="AA105" s="7">
        <v>43736</v>
      </c>
      <c r="AB105">
        <v>-189142466</v>
      </c>
      <c r="AC105">
        <v>98708</v>
      </c>
      <c r="AD105">
        <v>198930636</v>
      </c>
    </row>
    <row r="106" spans="1:30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ca="1" t="shared" si="1"/>
        <v>11405703</v>
      </c>
      <c r="AA106" s="7">
        <v>43737</v>
      </c>
      <c r="AB106">
        <v>-104542290</v>
      </c>
      <c r="AC106">
        <v>2604590</v>
      </c>
      <c r="AD106">
        <v>62922258</v>
      </c>
    </row>
    <row r="107" spans="1:30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ca="1" t="shared" si="1"/>
        <v>1660149</v>
      </c>
      <c r="AA107" s="7">
        <v>43738</v>
      </c>
      <c r="AB107">
        <v>-137400361</v>
      </c>
      <c r="AC107">
        <v>11405703</v>
      </c>
      <c r="AD107">
        <v>173418874</v>
      </c>
    </row>
    <row r="108" spans="1:30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ca="1" t="shared" si="1"/>
        <v>1135764</v>
      </c>
      <c r="AA108" s="7">
        <v>43739</v>
      </c>
      <c r="AB108">
        <v>-131109354</v>
      </c>
      <c r="AC108">
        <v>1660149</v>
      </c>
      <c r="AD108">
        <v>130271379</v>
      </c>
    </row>
    <row r="109" spans="1:30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ca="1" t="shared" si="1"/>
        <v>7582045</v>
      </c>
      <c r="AA109" s="7">
        <v>43740</v>
      </c>
      <c r="AB109">
        <v>-222533860</v>
      </c>
      <c r="AC109">
        <v>1135764</v>
      </c>
      <c r="AD109">
        <v>160630791</v>
      </c>
    </row>
    <row r="110" spans="1:30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ca="1" t="shared" si="1"/>
        <v>16656514</v>
      </c>
      <c r="AA110" s="7">
        <v>43741</v>
      </c>
      <c r="AB110">
        <v>-183905871</v>
      </c>
      <c r="AC110">
        <v>7582045</v>
      </c>
      <c r="AD110">
        <v>40881748</v>
      </c>
    </row>
    <row r="111" spans="1:30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ca="1" t="shared" si="1"/>
        <v>8982515</v>
      </c>
      <c r="AA111" s="7">
        <v>43742</v>
      </c>
      <c r="AB111">
        <v>-111614935</v>
      </c>
      <c r="AC111">
        <v>16656514</v>
      </c>
      <c r="AD111">
        <v>36387488</v>
      </c>
    </row>
    <row r="112" spans="1:30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ca="1" t="shared" si="1"/>
        <v>16126925</v>
      </c>
      <c r="AA112" s="7">
        <v>43743</v>
      </c>
      <c r="AB112">
        <v>-107383825</v>
      </c>
      <c r="AC112">
        <v>8982515</v>
      </c>
      <c r="AD112">
        <v>34742308</v>
      </c>
    </row>
    <row r="113" spans="1:30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ca="1" t="shared" si="1"/>
        <v>13941704</v>
      </c>
      <c r="AA113" s="7">
        <v>43744</v>
      </c>
      <c r="AB113">
        <v>-105555115</v>
      </c>
      <c r="AC113">
        <v>16126925</v>
      </c>
      <c r="AD113">
        <v>62413851</v>
      </c>
    </row>
    <row r="114" spans="1:30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ca="1" t="shared" si="1"/>
        <v>13060360</v>
      </c>
      <c r="AA114" s="7">
        <v>43745</v>
      </c>
      <c r="AB114">
        <v>-207353729</v>
      </c>
      <c r="AC114">
        <v>13941704</v>
      </c>
      <c r="AD114">
        <v>50155360</v>
      </c>
    </row>
    <row r="115" spans="1:30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ca="1" t="shared" si="1"/>
        <v>11318009</v>
      </c>
      <c r="AA115" s="7">
        <v>43746</v>
      </c>
      <c r="AB115">
        <v>-111995356</v>
      </c>
      <c r="AC115">
        <v>13060360</v>
      </c>
      <c r="AD115">
        <v>61883287</v>
      </c>
    </row>
    <row r="116" spans="1:30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ca="1" t="shared" si="1"/>
        <v>16894688</v>
      </c>
      <c r="AA116" s="7">
        <v>43747</v>
      </c>
      <c r="AB116">
        <v>-131828606</v>
      </c>
      <c r="AC116">
        <v>11318009</v>
      </c>
      <c r="AD116">
        <v>71541147</v>
      </c>
    </row>
    <row r="117" spans="1:30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ca="1" t="shared" si="1"/>
        <v>17171228</v>
      </c>
      <c r="AA117" s="7">
        <v>43748</v>
      </c>
      <c r="AB117">
        <v>-237942732</v>
      </c>
      <c r="AC117">
        <v>16894688</v>
      </c>
      <c r="AD117">
        <v>73174911</v>
      </c>
    </row>
    <row r="118" spans="1:30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ca="1" t="shared" si="1"/>
        <v>11315511</v>
      </c>
      <c r="AA118" s="7">
        <v>43749</v>
      </c>
      <c r="AB118">
        <v>-208377563</v>
      </c>
      <c r="AC118">
        <v>17171228</v>
      </c>
      <c r="AD118">
        <v>73596719</v>
      </c>
    </row>
    <row r="119" spans="1:30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ca="1" t="shared" si="1"/>
        <v>12731889</v>
      </c>
      <c r="AA119" s="7">
        <v>43750</v>
      </c>
      <c r="AB119">
        <v>-173431459</v>
      </c>
      <c r="AC119">
        <v>11315511</v>
      </c>
      <c r="AD119">
        <v>61131943</v>
      </c>
    </row>
    <row r="120" spans="1:30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ca="1" t="shared" si="1"/>
        <v>12282290</v>
      </c>
      <c r="AA120" s="7">
        <v>43751</v>
      </c>
      <c r="AB120">
        <v>-114156781</v>
      </c>
      <c r="AC120">
        <v>12731889</v>
      </c>
      <c r="AD120">
        <v>67944152</v>
      </c>
    </row>
    <row r="121" spans="1:30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ca="1" t="shared" si="1"/>
        <v>-3616313</v>
      </c>
      <c r="AA121" s="7">
        <v>43752</v>
      </c>
      <c r="AB121">
        <v>-163238387</v>
      </c>
      <c r="AC121">
        <v>12282290</v>
      </c>
      <c r="AD121">
        <v>57189018</v>
      </c>
    </row>
    <row r="122" spans="1:30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ca="1" t="shared" si="1"/>
        <v>10431167</v>
      </c>
      <c r="AA122" s="7">
        <v>43753</v>
      </c>
      <c r="AB122">
        <v>-150508362</v>
      </c>
      <c r="AC122">
        <v>-3616313</v>
      </c>
      <c r="AD122">
        <v>55757926</v>
      </c>
    </row>
    <row r="123" spans="1:30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ca="1" t="shared" si="1"/>
        <v>11408334</v>
      </c>
      <c r="AA123" s="7">
        <v>43754</v>
      </c>
      <c r="AB123">
        <v>-251573045</v>
      </c>
      <c r="AC123">
        <v>10431167</v>
      </c>
      <c r="AD123">
        <v>56745046</v>
      </c>
    </row>
    <row r="124" spans="1:30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ca="1" t="shared" si="1"/>
        <v>4118174</v>
      </c>
      <c r="AA124" s="7">
        <v>43755</v>
      </c>
      <c r="AB124">
        <v>-136305581</v>
      </c>
      <c r="AC124">
        <v>11408334</v>
      </c>
      <c r="AD124">
        <v>50439283</v>
      </c>
    </row>
    <row r="125" spans="1:30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ca="1" t="shared" si="1"/>
        <v>19730787</v>
      </c>
      <c r="AA125" s="7">
        <v>43756</v>
      </c>
      <c r="AB125">
        <v>-203670621</v>
      </c>
      <c r="AC125">
        <v>4118174</v>
      </c>
      <c r="AD125">
        <v>43968532</v>
      </c>
    </row>
    <row r="126" spans="1:30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ca="1" t="shared" si="1"/>
        <v>19620460</v>
      </c>
      <c r="AA126" s="7">
        <v>43757</v>
      </c>
      <c r="AB126">
        <v>-105972232</v>
      </c>
      <c r="AC126">
        <v>19730787</v>
      </c>
      <c r="AD126">
        <v>52104770</v>
      </c>
    </row>
    <row r="127" spans="1:30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ca="1" t="shared" si="1"/>
        <v>1708302</v>
      </c>
      <c r="AA127" s="7">
        <v>43758</v>
      </c>
      <c r="AB127">
        <v>-206110940</v>
      </c>
      <c r="AC127">
        <v>19620460</v>
      </c>
      <c r="AD127">
        <v>46452091</v>
      </c>
    </row>
    <row r="128" spans="1:30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ca="1" t="shared" si="1"/>
        <v>15518715</v>
      </c>
      <c r="AA128" s="7">
        <v>43759</v>
      </c>
      <c r="AB128">
        <v>-111633283</v>
      </c>
      <c r="AC128">
        <v>1708302</v>
      </c>
      <c r="AD128">
        <v>41249894</v>
      </c>
    </row>
    <row r="129" spans="1:30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ca="1" t="shared" si="1"/>
        <v>19994834</v>
      </c>
      <c r="AA129" s="7">
        <v>43760</v>
      </c>
      <c r="AB129">
        <v>-183722389</v>
      </c>
      <c r="AC129">
        <v>15518715</v>
      </c>
      <c r="AD129">
        <v>51039030</v>
      </c>
    </row>
    <row r="130" spans="1:30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ca="1" t="shared" si="1"/>
        <v>22259442</v>
      </c>
      <c r="AA130" s="7">
        <v>43761</v>
      </c>
      <c r="AB130">
        <v>-211352428</v>
      </c>
      <c r="AC130">
        <v>19994834</v>
      </c>
      <c r="AD130">
        <v>59489250</v>
      </c>
    </row>
    <row r="131" spans="1:30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ca="1" t="shared" si="1"/>
        <v>23408807</v>
      </c>
      <c r="AA131" s="7">
        <v>43762</v>
      </c>
      <c r="AB131">
        <v>-214443499</v>
      </c>
      <c r="AC131">
        <v>22259442</v>
      </c>
      <c r="AD131">
        <v>62867305</v>
      </c>
    </row>
    <row r="132" spans="1:30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ca="1" t="shared" ref="L132:L195" si="2">F132+G132</f>
        <v>18466584</v>
      </c>
      <c r="AA132" s="7">
        <v>43763</v>
      </c>
      <c r="AB132">
        <v>-208882750</v>
      </c>
      <c r="AC132">
        <v>23408807</v>
      </c>
      <c r="AD132">
        <v>63838331</v>
      </c>
    </row>
    <row r="133" spans="1:30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ca="1" t="shared" si="2"/>
        <v>23995094</v>
      </c>
      <c r="AA133" s="7">
        <v>43764</v>
      </c>
      <c r="AB133">
        <v>-115294374</v>
      </c>
      <c r="AC133">
        <v>18466584</v>
      </c>
      <c r="AD133">
        <v>83198987</v>
      </c>
    </row>
    <row r="134" spans="1:30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ca="1" t="shared" si="2"/>
        <v>9465101</v>
      </c>
      <c r="AA134" s="7">
        <v>43765</v>
      </c>
      <c r="AB134">
        <v>-211314508</v>
      </c>
      <c r="AC134">
        <v>23995094</v>
      </c>
      <c r="AD134">
        <v>68996710</v>
      </c>
    </row>
    <row r="135" spans="1:30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307</v>
      </c>
      <c r="G135" s="1">
        <v>-123551091</v>
      </c>
      <c r="H135" s="1">
        <v>-27821779</v>
      </c>
      <c r="I135" s="1" t="s">
        <v>307</v>
      </c>
      <c r="J135" s="1">
        <v>105686000</v>
      </c>
      <c r="K135" s="1">
        <v>81715166</v>
      </c>
      <c r="L135" s="1" t="e">
        <f ca="1" t="shared" si="2"/>
        <v>#VALUE!</v>
      </c>
      <c r="AA135" s="7">
        <v>43766</v>
      </c>
      <c r="AB135">
        <v>-198271338</v>
      </c>
      <c r="AC135">
        <v>9465101</v>
      </c>
      <c r="AD135">
        <v>71693114</v>
      </c>
    </row>
    <row r="136" spans="1:30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307</v>
      </c>
      <c r="G136" s="1">
        <v>-135506820</v>
      </c>
      <c r="H136" s="1">
        <v>-117771452</v>
      </c>
      <c r="I136" s="1" t="s">
        <v>307</v>
      </c>
      <c r="J136" s="1">
        <v>105686000</v>
      </c>
      <c r="K136" s="1">
        <v>81715166</v>
      </c>
      <c r="L136" s="1" t="e">
        <f ca="1" t="shared" si="2"/>
        <v>#VALUE!</v>
      </c>
      <c r="AA136" s="7">
        <v>43767</v>
      </c>
      <c r="AB136">
        <v>-123551091</v>
      </c>
      <c r="AC136" t="e">
        <v>#VALUE!</v>
      </c>
      <c r="AD136">
        <v>-27821779</v>
      </c>
    </row>
    <row r="137" spans="1:30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ca="1" t="shared" si="2"/>
        <v>-117103513</v>
      </c>
      <c r="AA137" s="7">
        <v>43768</v>
      </c>
      <c r="AB137">
        <v>-135506820</v>
      </c>
      <c r="AC137" t="e">
        <v>#VALUE!</v>
      </c>
      <c r="AD137">
        <v>-117771452</v>
      </c>
    </row>
    <row r="138" spans="1:30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307</v>
      </c>
      <c r="G138" s="1">
        <v>-107075575</v>
      </c>
      <c r="H138" s="1">
        <v>25640983</v>
      </c>
      <c r="I138" s="1" t="s">
        <v>307</v>
      </c>
      <c r="J138" s="1">
        <v>105686000</v>
      </c>
      <c r="K138" s="1">
        <v>81715166</v>
      </c>
      <c r="L138" s="1" t="e">
        <f ca="1" t="shared" si="2"/>
        <v>#VALUE!</v>
      </c>
      <c r="AA138" s="7">
        <v>43769</v>
      </c>
      <c r="AB138">
        <v>-117103513</v>
      </c>
      <c r="AC138">
        <v>-117103513</v>
      </c>
      <c r="AD138">
        <v>-239708872</v>
      </c>
    </row>
    <row r="139" spans="1:30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ca="1" t="shared" si="2"/>
        <v>295704964</v>
      </c>
      <c r="AA139" s="7">
        <v>43770</v>
      </c>
      <c r="AB139">
        <v>-107075575</v>
      </c>
      <c r="AC139" t="e">
        <v>#VALUE!</v>
      </c>
      <c r="AD139">
        <v>25640983</v>
      </c>
    </row>
    <row r="140" spans="1:30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ca="1" t="shared" si="2"/>
        <v>70032972</v>
      </c>
      <c r="AA140" s="7">
        <v>43771</v>
      </c>
      <c r="AB140">
        <v>-187931480</v>
      </c>
      <c r="AC140">
        <v>295704964</v>
      </c>
      <c r="AD140">
        <v>32587285</v>
      </c>
    </row>
    <row r="141" spans="1:30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ca="1" t="shared" si="2"/>
        <v>2694217</v>
      </c>
      <c r="AA141" s="7">
        <v>43772</v>
      </c>
      <c r="AB141">
        <v>-136019349</v>
      </c>
      <c r="AC141">
        <v>70032972</v>
      </c>
      <c r="AD141">
        <v>29277650</v>
      </c>
    </row>
    <row r="142" spans="1:30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ca="1" t="shared" si="2"/>
        <v>3304954</v>
      </c>
      <c r="AA142" s="7">
        <v>43773</v>
      </c>
      <c r="AB142">
        <v>-104004075</v>
      </c>
      <c r="AC142">
        <v>2694217</v>
      </c>
      <c r="AD142">
        <v>26443357</v>
      </c>
    </row>
    <row r="143" spans="1:30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ca="1" t="shared" si="2"/>
        <v>16715210</v>
      </c>
      <c r="AA143" s="7">
        <v>43774</v>
      </c>
      <c r="AB143">
        <v>-118944455</v>
      </c>
      <c r="AC143">
        <v>3304954</v>
      </c>
      <c r="AD143">
        <v>64250751</v>
      </c>
    </row>
    <row r="144" spans="1:30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ca="1" t="shared" si="2"/>
        <v>16199851</v>
      </c>
      <c r="AA144" s="7">
        <v>43775</v>
      </c>
      <c r="AB144">
        <v>-106839494</v>
      </c>
      <c r="AC144">
        <v>16715210</v>
      </c>
      <c r="AD144">
        <v>141684035</v>
      </c>
    </row>
    <row r="145" spans="1:30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ca="1" t="shared" si="2"/>
        <v>18972535</v>
      </c>
      <c r="AA145" s="7">
        <v>43776</v>
      </c>
      <c r="AB145">
        <v>-128916125</v>
      </c>
      <c r="AC145">
        <v>16199851</v>
      </c>
      <c r="AD145">
        <v>232672632</v>
      </c>
    </row>
    <row r="146" spans="1:30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ca="1" t="shared" si="2"/>
        <v>11530792</v>
      </c>
      <c r="AA146" s="7">
        <v>43777</v>
      </c>
      <c r="AB146">
        <v>-232871271</v>
      </c>
      <c r="AC146">
        <v>18972535</v>
      </c>
      <c r="AD146">
        <v>352548829</v>
      </c>
    </row>
    <row r="147" spans="1:30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ca="1" t="shared" si="2"/>
        <v>21202366</v>
      </c>
      <c r="AA147" s="7">
        <v>43778</v>
      </c>
      <c r="AB147">
        <v>-173427788</v>
      </c>
      <c r="AC147">
        <v>11530792</v>
      </c>
      <c r="AD147">
        <v>120477996</v>
      </c>
    </row>
    <row r="148" spans="1:30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ca="1" t="shared" si="2"/>
        <v>31806465</v>
      </c>
      <c r="AA148" s="7">
        <v>43779</v>
      </c>
      <c r="AB148">
        <v>-135149642</v>
      </c>
      <c r="AC148">
        <v>21202366</v>
      </c>
      <c r="AD148">
        <v>86804339</v>
      </c>
    </row>
    <row r="149" spans="1:30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ca="1" t="shared" si="2"/>
        <v>12943926</v>
      </c>
      <c r="AA149" s="7">
        <v>43780</v>
      </c>
      <c r="AB149">
        <v>-227279944</v>
      </c>
      <c r="AC149">
        <v>31806465</v>
      </c>
      <c r="AD149">
        <v>82251489</v>
      </c>
    </row>
    <row r="150" spans="1:30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ca="1" t="shared" si="2"/>
        <v>19657242</v>
      </c>
      <c r="AA150" s="7">
        <v>43781</v>
      </c>
      <c r="AB150">
        <v>-108018675</v>
      </c>
      <c r="AC150">
        <v>12943926</v>
      </c>
      <c r="AD150">
        <v>92501198</v>
      </c>
    </row>
    <row r="151" spans="1:30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ca="1" t="shared" si="2"/>
        <v>4153207</v>
      </c>
      <c r="AA151" s="7">
        <v>43782</v>
      </c>
      <c r="AB151">
        <v>-196392475</v>
      </c>
      <c r="AC151">
        <v>19657242</v>
      </c>
      <c r="AD151">
        <v>95909560</v>
      </c>
    </row>
    <row r="152" spans="1:30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ca="1" t="shared" si="2"/>
        <v>11583544</v>
      </c>
      <c r="AA152" s="7">
        <v>43783</v>
      </c>
      <c r="AB152">
        <v>-153275278</v>
      </c>
      <c r="AC152">
        <v>4153207</v>
      </c>
      <c r="AD152">
        <v>82544364</v>
      </c>
    </row>
    <row r="153" spans="1:30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ca="1" t="shared" si="2"/>
        <v>12010770</v>
      </c>
      <c r="AA153" s="7">
        <v>43784</v>
      </c>
      <c r="AB153">
        <v>-128565061</v>
      </c>
      <c r="AC153">
        <v>11583544</v>
      </c>
      <c r="AD153">
        <v>77928057</v>
      </c>
    </row>
    <row r="154" spans="1:30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ca="1" t="shared" si="2"/>
        <v>7256746</v>
      </c>
      <c r="AA154" s="7">
        <v>43785</v>
      </c>
      <c r="AB154">
        <v>-120387851</v>
      </c>
      <c r="AC154">
        <v>12010770</v>
      </c>
      <c r="AD154">
        <v>82254713</v>
      </c>
    </row>
    <row r="155" spans="1:30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ca="1" t="shared" si="2"/>
        <v>16054594</v>
      </c>
      <c r="AA155" s="7">
        <v>43786</v>
      </c>
      <c r="AB155">
        <v>-166235270</v>
      </c>
      <c r="AC155">
        <v>7256746</v>
      </c>
      <c r="AD155">
        <v>78230225</v>
      </c>
    </row>
    <row r="156" spans="1:30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ca="1" t="shared" si="2"/>
        <v>6831530</v>
      </c>
      <c r="AA156" s="7">
        <v>43787</v>
      </c>
      <c r="AB156">
        <v>-195450599</v>
      </c>
      <c r="AC156">
        <v>16054594</v>
      </c>
      <c r="AD156">
        <v>72111530</v>
      </c>
    </row>
    <row r="157" spans="1:30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ca="1" t="shared" si="2"/>
        <v>3674515</v>
      </c>
      <c r="AA157" s="7">
        <v>43788</v>
      </c>
      <c r="AB157">
        <v>-149279028</v>
      </c>
      <c r="AC157">
        <v>6831530</v>
      </c>
      <c r="AD157">
        <v>68338961</v>
      </c>
    </row>
    <row r="158" spans="1:30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ca="1" t="shared" si="2"/>
        <v>2831058</v>
      </c>
      <c r="AA158" s="7">
        <v>43789</v>
      </c>
      <c r="AB158">
        <v>-88410497</v>
      </c>
      <c r="AC158">
        <v>3674515</v>
      </c>
      <c r="AD158">
        <v>49894619</v>
      </c>
    </row>
    <row r="159" spans="1:30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ca="1" t="shared" si="2"/>
        <v>5410583</v>
      </c>
      <c r="AA159" s="7">
        <v>43790</v>
      </c>
      <c r="AB159">
        <v>-131111800</v>
      </c>
      <c r="AC159">
        <v>2831058</v>
      </c>
      <c r="AD159">
        <v>47340704</v>
      </c>
    </row>
    <row r="160" spans="1:30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ca="1" t="shared" si="2"/>
        <v>-2939684</v>
      </c>
      <c r="AA160" s="7">
        <v>43791</v>
      </c>
      <c r="AB160">
        <v>-179326144</v>
      </c>
      <c r="AC160">
        <v>5410583</v>
      </c>
      <c r="AD160">
        <v>51174672</v>
      </c>
    </row>
    <row r="161" spans="1:30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ca="1" t="shared" si="2"/>
        <v>3390563</v>
      </c>
      <c r="AA161" s="7">
        <v>43792</v>
      </c>
      <c r="AB161">
        <v>-108764838</v>
      </c>
      <c r="AC161">
        <v>-2939684</v>
      </c>
      <c r="AD161">
        <v>32075230</v>
      </c>
    </row>
    <row r="162" spans="1:30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ca="1" t="shared" si="2"/>
        <v>10525613</v>
      </c>
      <c r="AA162" s="7">
        <v>43793</v>
      </c>
      <c r="AB162">
        <v>-208934126</v>
      </c>
      <c r="AC162">
        <v>3390563</v>
      </c>
      <c r="AD162">
        <v>32119654</v>
      </c>
    </row>
    <row r="163" spans="1:30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ca="1" t="shared" si="2"/>
        <v>12710558</v>
      </c>
      <c r="AA163" s="7">
        <v>43794</v>
      </c>
      <c r="AB163">
        <v>-117191583</v>
      </c>
      <c r="AC163">
        <v>10525613</v>
      </c>
      <c r="AD163">
        <v>41674344</v>
      </c>
    </row>
    <row r="164" spans="1:30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ca="1" t="shared" si="2"/>
        <v>15291267</v>
      </c>
      <c r="AA164" s="7">
        <v>43795</v>
      </c>
      <c r="AB164">
        <v>-108731810</v>
      </c>
      <c r="AC164">
        <v>12710558</v>
      </c>
      <c r="AD164">
        <v>40783643</v>
      </c>
    </row>
    <row r="165" spans="1:30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ca="1" t="shared" si="2"/>
        <v>9092905</v>
      </c>
      <c r="AA165" s="7">
        <v>43796</v>
      </c>
      <c r="AB165">
        <v>-109813135</v>
      </c>
      <c r="AC165">
        <v>15291267</v>
      </c>
      <c r="AD165">
        <v>45324603</v>
      </c>
    </row>
    <row r="166" spans="1:30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ca="1" t="shared" si="2"/>
        <v>9327418</v>
      </c>
      <c r="AA166" s="7">
        <v>43797</v>
      </c>
      <c r="AB166">
        <v>-143550700</v>
      </c>
      <c r="AC166">
        <v>9092905</v>
      </c>
      <c r="AD166">
        <v>53985124</v>
      </c>
    </row>
    <row r="167" spans="1:30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ca="1" t="shared" si="2"/>
        <v>-112482196</v>
      </c>
      <c r="AA167" s="7">
        <v>43798</v>
      </c>
      <c r="AB167">
        <v>-244052703</v>
      </c>
      <c r="AC167">
        <v>9327418</v>
      </c>
      <c r="AD167">
        <v>51411256</v>
      </c>
    </row>
    <row r="168" spans="1:30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ca="1" t="shared" si="2"/>
        <v>32206086</v>
      </c>
      <c r="AA168" s="7">
        <v>43799</v>
      </c>
      <c r="AB168">
        <v>-112482196</v>
      </c>
      <c r="AC168">
        <v>-112482196</v>
      </c>
      <c r="AD168">
        <v>-63673142</v>
      </c>
    </row>
    <row r="169" spans="1:30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ca="1" t="shared" si="2"/>
        <v>13442930</v>
      </c>
      <c r="AA169" s="7">
        <v>43800</v>
      </c>
      <c r="AB169">
        <v>-209050332</v>
      </c>
      <c r="AC169">
        <v>32206086</v>
      </c>
      <c r="AD169">
        <v>83954824</v>
      </c>
    </row>
    <row r="170" spans="1:30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ca="1" t="shared" si="2"/>
        <v>14347688</v>
      </c>
      <c r="AA170" s="7">
        <v>43801</v>
      </c>
      <c r="AB170">
        <v>-110677950</v>
      </c>
      <c r="AC170">
        <v>13442930</v>
      </c>
      <c r="AD170">
        <v>85814730</v>
      </c>
    </row>
    <row r="171" spans="1:30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ca="1" t="shared" si="2"/>
        <v>-48016051</v>
      </c>
      <c r="AA171" s="7">
        <v>43802</v>
      </c>
      <c r="AB171">
        <v>-163145422</v>
      </c>
      <c r="AC171">
        <v>14347688</v>
      </c>
      <c r="AD171">
        <v>82307326</v>
      </c>
    </row>
    <row r="172" spans="1:30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ca="1" t="shared" si="2"/>
        <v>14608592</v>
      </c>
      <c r="AA172" s="7">
        <v>43803</v>
      </c>
      <c r="AB172">
        <v>-197864007</v>
      </c>
      <c r="AC172">
        <v>-48016051</v>
      </c>
      <c r="AD172">
        <v>18332873</v>
      </c>
    </row>
    <row r="173" spans="1:30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ca="1" t="shared" si="2"/>
        <v>13389403</v>
      </c>
      <c r="AA173" s="7">
        <v>43804</v>
      </c>
      <c r="AB173">
        <v>-119450866</v>
      </c>
      <c r="AC173">
        <v>14608592</v>
      </c>
      <c r="AD173">
        <v>72498862</v>
      </c>
    </row>
    <row r="174" spans="1:30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ca="1" t="shared" si="2"/>
        <v>18141560</v>
      </c>
      <c r="AA174" s="7">
        <v>43805</v>
      </c>
      <c r="AB174">
        <v>-112215535</v>
      </c>
      <c r="AC174">
        <v>13389403</v>
      </c>
      <c r="AD174">
        <v>79052851</v>
      </c>
    </row>
    <row r="175" spans="1:30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ca="1" t="shared" si="2"/>
        <v>31478135</v>
      </c>
      <c r="AA175" s="7">
        <v>43806</v>
      </c>
      <c r="AB175">
        <v>-131018835</v>
      </c>
      <c r="AC175">
        <v>18141560</v>
      </c>
      <c r="AD175">
        <v>96503152</v>
      </c>
    </row>
    <row r="176" spans="1:30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ca="1" t="shared" si="2"/>
        <v>9195259</v>
      </c>
      <c r="AA176" s="7">
        <v>43807</v>
      </c>
      <c r="AB176">
        <v>-182902832</v>
      </c>
      <c r="AC176">
        <v>31478135</v>
      </c>
      <c r="AD176">
        <v>222778669</v>
      </c>
    </row>
    <row r="177" spans="1:30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ca="1" t="shared" si="2"/>
        <v>5711479</v>
      </c>
      <c r="AA177" s="7">
        <v>43808</v>
      </c>
      <c r="AB177">
        <v>-108026015</v>
      </c>
      <c r="AC177">
        <v>9195259</v>
      </c>
      <c r="AD177">
        <v>87285646</v>
      </c>
    </row>
    <row r="178" spans="1:30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ca="1" t="shared" si="2"/>
        <v>7291456</v>
      </c>
      <c r="AA178" s="7">
        <v>43809</v>
      </c>
      <c r="AB178">
        <v>-91869757</v>
      </c>
      <c r="AC178">
        <v>5711479</v>
      </c>
      <c r="AD178">
        <v>83396165</v>
      </c>
    </row>
    <row r="179" spans="1:30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ca="1" t="shared" si="2"/>
        <v>4331698</v>
      </c>
      <c r="AA179" s="7">
        <v>43810</v>
      </c>
      <c r="AB179">
        <v>-128289837</v>
      </c>
      <c r="AC179">
        <v>7291456</v>
      </c>
      <c r="AD179">
        <v>87773785</v>
      </c>
    </row>
    <row r="180" spans="1:30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ca="1" t="shared" si="2"/>
        <v>22643639</v>
      </c>
      <c r="AA180" s="7">
        <v>43811</v>
      </c>
      <c r="AB180">
        <v>-123285654</v>
      </c>
      <c r="AC180">
        <v>4331698</v>
      </c>
      <c r="AD180">
        <v>143035370</v>
      </c>
    </row>
    <row r="181" spans="1:30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ca="1" t="shared" si="2"/>
        <v>27343257</v>
      </c>
      <c r="AA181" s="7">
        <v>43812</v>
      </c>
      <c r="AB181">
        <v>-225694654</v>
      </c>
      <c r="AC181">
        <v>22643639</v>
      </c>
      <c r="AD181">
        <v>93551341</v>
      </c>
    </row>
    <row r="182" spans="1:30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ca="1" t="shared" si="2"/>
        <v>10306702</v>
      </c>
      <c r="AA182" s="7">
        <v>43813</v>
      </c>
      <c r="AB182">
        <v>-167615060</v>
      </c>
      <c r="AC182">
        <v>27343257</v>
      </c>
      <c r="AD182">
        <v>89193254</v>
      </c>
    </row>
    <row r="183" spans="1:30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ca="1" t="shared" si="2"/>
        <v>20760792</v>
      </c>
      <c r="AA183" s="7">
        <v>43814</v>
      </c>
      <c r="AB183">
        <v>-162301402</v>
      </c>
      <c r="AC183">
        <v>10306702</v>
      </c>
      <c r="AD183">
        <v>72783826</v>
      </c>
    </row>
    <row r="184" spans="1:30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ca="1" t="shared" si="2"/>
        <v>27416814</v>
      </c>
      <c r="AA184" s="7">
        <v>43815</v>
      </c>
      <c r="AB184">
        <v>-138964857</v>
      </c>
      <c r="AC184">
        <v>20760792</v>
      </c>
      <c r="AD184">
        <v>126501450</v>
      </c>
    </row>
    <row r="185" spans="1:30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ca="1" t="shared" si="2"/>
        <v>566464</v>
      </c>
      <c r="AA185" s="7">
        <v>43816</v>
      </c>
      <c r="AB185">
        <v>-213908952</v>
      </c>
      <c r="AC185">
        <v>27416814</v>
      </c>
      <c r="AD185">
        <v>69890236</v>
      </c>
    </row>
    <row r="186" spans="1:30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ca="1" t="shared" si="2"/>
        <v>8107450</v>
      </c>
      <c r="AA186" s="7">
        <v>43817</v>
      </c>
      <c r="AB186">
        <v>-132294652</v>
      </c>
      <c r="AC186">
        <v>566464</v>
      </c>
      <c r="AD186">
        <v>64597450</v>
      </c>
    </row>
    <row r="187" spans="1:30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ca="1" t="shared" si="2"/>
        <v>13730644</v>
      </c>
      <c r="AA187" s="7">
        <v>43818</v>
      </c>
      <c r="AB187">
        <v>-222757709</v>
      </c>
      <c r="AC187">
        <v>8107450</v>
      </c>
      <c r="AD187">
        <v>68474605</v>
      </c>
    </row>
    <row r="188" spans="1:30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ca="1" t="shared" si="2"/>
        <v>15610134</v>
      </c>
      <c r="AA188" s="7">
        <v>43819</v>
      </c>
      <c r="AB188">
        <v>-111077942</v>
      </c>
      <c r="AC188">
        <v>13730644</v>
      </c>
      <c r="AD188">
        <v>77873551</v>
      </c>
    </row>
    <row r="189" spans="1:30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ca="1" t="shared" si="2"/>
        <v>23873977</v>
      </c>
      <c r="AA189" s="7">
        <v>43820</v>
      </c>
      <c r="AB189">
        <v>-114340264</v>
      </c>
      <c r="AC189">
        <v>15610134</v>
      </c>
      <c r="AD189">
        <v>75171744</v>
      </c>
    </row>
    <row r="190" spans="1:30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ca="1" t="shared" si="2"/>
        <v>10450449</v>
      </c>
      <c r="AA190" s="7">
        <v>43821</v>
      </c>
      <c r="AB190">
        <v>-201903072</v>
      </c>
      <c r="AC190">
        <v>23873977</v>
      </c>
      <c r="AD190">
        <v>73903641</v>
      </c>
    </row>
    <row r="191" spans="1:30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ca="1" t="shared" si="2"/>
        <v>2693288</v>
      </c>
      <c r="AA191" s="7">
        <v>43822</v>
      </c>
      <c r="AB191">
        <v>-181518150</v>
      </c>
      <c r="AC191">
        <v>10450449</v>
      </c>
      <c r="AD191">
        <v>75315491</v>
      </c>
    </row>
    <row r="192" spans="1:30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ca="1" t="shared" si="2"/>
        <v>3348802</v>
      </c>
      <c r="AA192" s="7">
        <v>43823</v>
      </c>
      <c r="AB192">
        <v>-132221258</v>
      </c>
      <c r="AC192">
        <v>2693288</v>
      </c>
      <c r="AD192">
        <v>57247987</v>
      </c>
    </row>
    <row r="193" spans="1:30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ca="1" t="shared" si="2"/>
        <v>12751794</v>
      </c>
      <c r="AA193" s="7">
        <v>43824</v>
      </c>
      <c r="AB193">
        <v>-176879710</v>
      </c>
      <c r="AC193">
        <v>3348802</v>
      </c>
      <c r="AD193">
        <v>55410659</v>
      </c>
    </row>
    <row r="194" spans="1:30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ca="1" t="shared" si="2"/>
        <v>4932096</v>
      </c>
      <c r="AA194" s="7">
        <v>43825</v>
      </c>
      <c r="AB194">
        <v>-112741518</v>
      </c>
      <c r="AC194">
        <v>12751794</v>
      </c>
      <c r="AD194">
        <v>67595989</v>
      </c>
    </row>
    <row r="195" spans="1:30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ca="1" t="shared" si="2"/>
        <v>12082050</v>
      </c>
      <c r="AA195" s="7">
        <v>43826</v>
      </c>
      <c r="AB195">
        <v>-121126675</v>
      </c>
      <c r="AC195">
        <v>4932096</v>
      </c>
      <c r="AD195">
        <v>62994773</v>
      </c>
    </row>
    <row r="196" spans="1:30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ca="1" t="shared" ref="L196:L258" si="3">F196+G196</f>
        <v>6287662</v>
      </c>
      <c r="AA196" s="7">
        <v>43827</v>
      </c>
      <c r="AB196">
        <v>-181631910</v>
      </c>
      <c r="AC196">
        <v>12082050</v>
      </c>
      <c r="AD196">
        <v>58406409</v>
      </c>
    </row>
    <row r="197" spans="1:30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ca="1" t="shared" si="3"/>
        <v>12790835</v>
      </c>
      <c r="AA197" s="7">
        <v>43828</v>
      </c>
      <c r="AB197">
        <v>-131223113</v>
      </c>
      <c r="AC197">
        <v>6287662</v>
      </c>
      <c r="AD197">
        <v>49083937</v>
      </c>
    </row>
    <row r="198" spans="1:30">
      <c r="A198" s="7">
        <v>43830</v>
      </c>
      <c r="B198" s="8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ca="1" t="shared" si="3"/>
        <v>19350568</v>
      </c>
      <c r="AA198" s="7">
        <v>43829</v>
      </c>
      <c r="AB198">
        <v>-221654366</v>
      </c>
      <c r="AC198">
        <v>12790835</v>
      </c>
      <c r="AD198">
        <v>46802539</v>
      </c>
    </row>
    <row r="199" spans="1:30">
      <c r="A199" s="7">
        <v>43831</v>
      </c>
      <c r="B199" s="8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ca="1" t="shared" si="3"/>
        <v>23078111</v>
      </c>
      <c r="AA199" s="7">
        <v>43830</v>
      </c>
      <c r="AB199">
        <v>-133099529</v>
      </c>
      <c r="AC199">
        <v>19350568</v>
      </c>
      <c r="AD199">
        <v>60896626</v>
      </c>
    </row>
    <row r="200" spans="1:30">
      <c r="A200" s="7">
        <v>43832</v>
      </c>
      <c r="B200" s="8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ca="1" t="shared" si="3"/>
        <v>8462725</v>
      </c>
      <c r="AA200" s="7">
        <v>43831</v>
      </c>
      <c r="AB200">
        <v>-234847991</v>
      </c>
      <c r="AC200">
        <v>23078111</v>
      </c>
      <c r="AD200">
        <v>65521484</v>
      </c>
    </row>
    <row r="201" spans="1:30">
      <c r="A201" s="7">
        <v>43833</v>
      </c>
      <c r="B201" s="8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ca="1" t="shared" si="3"/>
        <v>7693229</v>
      </c>
      <c r="AA201" s="7">
        <v>43832</v>
      </c>
      <c r="AB201">
        <v>-174158050</v>
      </c>
      <c r="AC201">
        <v>8462725</v>
      </c>
      <c r="AD201">
        <v>61878509</v>
      </c>
    </row>
    <row r="202" spans="1:30">
      <c r="A202" s="7">
        <v>43834</v>
      </c>
      <c r="B202" s="8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ca="1" t="shared" si="3"/>
        <v>16635632</v>
      </c>
      <c r="AA202" s="7">
        <v>43833</v>
      </c>
      <c r="AB202">
        <v>-114945757</v>
      </c>
      <c r="AC202">
        <v>7693229</v>
      </c>
      <c r="AD202">
        <v>60379407</v>
      </c>
    </row>
    <row r="203" spans="1:30">
      <c r="A203" s="7">
        <v>43835</v>
      </c>
      <c r="B203" s="8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ca="1" t="shared" si="3"/>
        <v>-22009221</v>
      </c>
      <c r="AA203" s="7">
        <v>43834</v>
      </c>
      <c r="AB203">
        <v>-184705798</v>
      </c>
      <c r="AC203">
        <v>16635632</v>
      </c>
      <c r="AD203">
        <v>72082943</v>
      </c>
    </row>
    <row r="204" spans="1:30">
      <c r="A204" s="7">
        <v>43836</v>
      </c>
      <c r="B204" s="8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ca="1" t="shared" si="3"/>
        <v>81141635</v>
      </c>
      <c r="AA204" s="7">
        <v>43835</v>
      </c>
      <c r="AB204">
        <v>-328313532</v>
      </c>
      <c r="AC204">
        <v>-22009221</v>
      </c>
      <c r="AD204">
        <v>26288136</v>
      </c>
    </row>
    <row r="205" spans="1:30">
      <c r="A205" s="7">
        <v>43837</v>
      </c>
      <c r="B205" s="8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ca="1" t="shared" si="3"/>
        <v>13288550</v>
      </c>
      <c r="AA205" s="7">
        <v>43836</v>
      </c>
      <c r="AB205">
        <v>-109922001</v>
      </c>
      <c r="AC205">
        <v>81141635</v>
      </c>
      <c r="AD205">
        <v>18276653</v>
      </c>
    </row>
    <row r="206" spans="1:30">
      <c r="A206" s="7">
        <v>43838</v>
      </c>
      <c r="B206" s="8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ca="1" t="shared" si="3"/>
        <v>4088338</v>
      </c>
      <c r="AA206" s="7">
        <v>43837</v>
      </c>
      <c r="AB206">
        <v>-120062476</v>
      </c>
      <c r="AC206">
        <v>13288550</v>
      </c>
      <c r="AD206">
        <v>25062030</v>
      </c>
    </row>
    <row r="207" spans="1:30">
      <c r="A207" s="7">
        <v>43839</v>
      </c>
      <c r="B207" s="8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ca="1" t="shared" si="3"/>
        <v>-99062</v>
      </c>
      <c r="AA207" s="7">
        <v>43838</v>
      </c>
      <c r="AB207">
        <v>-119726091</v>
      </c>
      <c r="AC207">
        <v>4088338</v>
      </c>
      <c r="AD207">
        <v>5473583</v>
      </c>
    </row>
    <row r="208" spans="1:30">
      <c r="A208" s="7">
        <v>43840</v>
      </c>
      <c r="B208" s="8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ca="1" t="shared" si="3"/>
        <v>17823490</v>
      </c>
      <c r="AA208" s="7">
        <v>43839</v>
      </c>
      <c r="AB208">
        <v>-201071284</v>
      </c>
      <c r="AC208">
        <v>-99062</v>
      </c>
      <c r="AD208">
        <v>1884857</v>
      </c>
    </row>
    <row r="209" spans="1:30">
      <c r="A209" s="7">
        <v>43841</v>
      </c>
      <c r="B209" s="8">
        <v>0.745138888888889</v>
      </c>
      <c r="C209" s="14">
        <v>1</v>
      </c>
      <c r="D209" s="1">
        <v>2805601000</v>
      </c>
      <c r="E209" s="1">
        <v>2723885834</v>
      </c>
      <c r="F209" s="1" t="s">
        <v>307</v>
      </c>
      <c r="G209" s="1">
        <v>-125222008</v>
      </c>
      <c r="H209" s="1">
        <v>13791742</v>
      </c>
      <c r="I209" s="1" t="s">
        <v>307</v>
      </c>
      <c r="J209" s="1">
        <v>105686000</v>
      </c>
      <c r="K209" s="1">
        <v>81715166</v>
      </c>
      <c r="L209" s="1" t="e">
        <f ca="1" t="shared" si="3"/>
        <v>#VALUE!</v>
      </c>
      <c r="AA209" s="7">
        <v>43840</v>
      </c>
      <c r="AB209">
        <v>-209362253</v>
      </c>
      <c r="AC209">
        <v>17823490</v>
      </c>
      <c r="AD209">
        <v>14834348</v>
      </c>
    </row>
    <row r="210" spans="1:30">
      <c r="A210" s="7">
        <v>43842</v>
      </c>
      <c r="B210" s="8">
        <v>0.820138888888889</v>
      </c>
      <c r="C210" s="14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ca="1" t="shared" si="3"/>
        <v>12013423</v>
      </c>
      <c r="AA210" s="7">
        <v>43841</v>
      </c>
      <c r="AB210">
        <v>-125222008</v>
      </c>
      <c r="AC210" t="e">
        <v>#VALUE!</v>
      </c>
      <c r="AD210">
        <v>13791742</v>
      </c>
    </row>
    <row r="211" spans="1:30">
      <c r="A211" s="7">
        <v>43843</v>
      </c>
      <c r="B211" s="8">
        <v>0.621527777777778</v>
      </c>
      <c r="C211" s="14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ca="1" t="shared" si="3"/>
        <v>18561947</v>
      </c>
      <c r="AA211" s="7">
        <v>43842</v>
      </c>
      <c r="AB211">
        <v>-114672978</v>
      </c>
      <c r="AC211">
        <v>12013423</v>
      </c>
      <c r="AD211">
        <v>9169533</v>
      </c>
    </row>
    <row r="212" spans="1:30">
      <c r="A212" s="7">
        <v>43844</v>
      </c>
      <c r="B212" s="8">
        <v>0.6875</v>
      </c>
      <c r="C212" s="14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ca="1" t="shared" si="3"/>
        <v>18612366</v>
      </c>
      <c r="AA212" s="7">
        <v>43843</v>
      </c>
      <c r="AB212">
        <v>-145084614</v>
      </c>
      <c r="AC212">
        <v>18561947</v>
      </c>
      <c r="AD212">
        <v>56597449</v>
      </c>
    </row>
    <row r="213" spans="1:30">
      <c r="A213" s="7">
        <v>43845</v>
      </c>
      <c r="B213" s="8">
        <v>0.775694444444444</v>
      </c>
      <c r="C213" s="14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ca="1" t="shared" si="3"/>
        <v>14920173</v>
      </c>
      <c r="AA213" s="7">
        <v>43844</v>
      </c>
      <c r="AB213">
        <v>-128857410</v>
      </c>
      <c r="AC213">
        <v>18612366</v>
      </c>
      <c r="AD213">
        <v>76933636</v>
      </c>
    </row>
    <row r="214" spans="1:30">
      <c r="A214" s="7">
        <v>43846</v>
      </c>
      <c r="B214" s="8">
        <v>0.606944444444444</v>
      </c>
      <c r="C214" s="14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ca="1" t="shared" si="3"/>
        <v>24510121</v>
      </c>
      <c r="AA214" s="7">
        <v>43845</v>
      </c>
      <c r="AB214">
        <v>-114236290</v>
      </c>
      <c r="AC214">
        <v>14920173</v>
      </c>
      <c r="AD214">
        <v>78565259</v>
      </c>
    </row>
    <row r="215" spans="1:30">
      <c r="A215" s="7">
        <v>43847</v>
      </c>
      <c r="B215" s="8">
        <v>0.669444444444444</v>
      </c>
      <c r="C215" s="14">
        <v>1</v>
      </c>
      <c r="D215" s="1">
        <v>2805601000</v>
      </c>
      <c r="E215" s="1">
        <v>2723885834</v>
      </c>
      <c r="F215" s="1">
        <v>128109925</v>
      </c>
      <c r="G215" s="1">
        <v>-113417957</v>
      </c>
      <c r="H215" s="1">
        <v>102946237</v>
      </c>
      <c r="I215" s="1">
        <v>113916000</v>
      </c>
      <c r="J215" s="1">
        <v>105686000</v>
      </c>
      <c r="K215" s="1">
        <v>81715166</v>
      </c>
      <c r="L215" s="1">
        <f ca="1" t="shared" si="3"/>
        <v>14691968</v>
      </c>
      <c r="AA215" s="7">
        <v>43846</v>
      </c>
      <c r="AB215">
        <v>-198605276</v>
      </c>
      <c r="AC215">
        <v>24510121</v>
      </c>
      <c r="AD215">
        <v>88393086</v>
      </c>
    </row>
    <row r="216" spans="1:30">
      <c r="A216" s="7">
        <v>43848</v>
      </c>
      <c r="B216" s="8">
        <v>0.698611111111111</v>
      </c>
      <c r="C216" s="14">
        <v>1</v>
      </c>
      <c r="D216" s="1">
        <v>2805601000</v>
      </c>
      <c r="E216" s="1">
        <v>2723885834</v>
      </c>
      <c r="F216" s="1">
        <v>37648041</v>
      </c>
      <c r="G216" s="1">
        <v>-108153228</v>
      </c>
      <c r="H216" s="1">
        <v>14756377</v>
      </c>
      <c r="I216" s="1">
        <v>113916000</v>
      </c>
      <c r="J216" s="1">
        <v>105686000</v>
      </c>
      <c r="K216" s="1">
        <v>81715166</v>
      </c>
      <c r="L216" s="1">
        <f ca="1" t="shared" si="3"/>
        <v>-70505187</v>
      </c>
      <c r="AA216" s="7">
        <v>43847</v>
      </c>
      <c r="AB216">
        <v>-113417957</v>
      </c>
      <c r="AC216">
        <v>14691968</v>
      </c>
      <c r="AD216">
        <v>102946237</v>
      </c>
    </row>
    <row r="217" spans="1:30">
      <c r="A217" s="7">
        <v>43849</v>
      </c>
      <c r="B217" s="8">
        <v>0.722916666666667</v>
      </c>
      <c r="C217" s="14">
        <v>1</v>
      </c>
      <c r="D217" s="1">
        <v>2805601000</v>
      </c>
      <c r="E217" s="1">
        <v>2723885834</v>
      </c>
      <c r="F217" s="1">
        <v>175939905</v>
      </c>
      <c r="G217" s="1">
        <v>-104280522</v>
      </c>
      <c r="H217" s="1">
        <v>77530598</v>
      </c>
      <c r="I217" s="1">
        <v>113916000</v>
      </c>
      <c r="J217" s="1">
        <v>105686000</v>
      </c>
      <c r="K217" s="1">
        <v>81715166</v>
      </c>
      <c r="L217" s="1">
        <f ca="1" t="shared" si="3"/>
        <v>71659383</v>
      </c>
      <c r="AA217" s="7">
        <v>43848</v>
      </c>
      <c r="AB217">
        <v>-108153228</v>
      </c>
      <c r="AC217">
        <v>-70505187</v>
      </c>
      <c r="AD217">
        <v>14756377</v>
      </c>
    </row>
    <row r="218" spans="1:30">
      <c r="A218" s="7">
        <v>43850</v>
      </c>
      <c r="B218" s="8">
        <v>0.886111111111111</v>
      </c>
      <c r="C218" s="14">
        <v>1</v>
      </c>
      <c r="D218" s="1">
        <v>2805601000</v>
      </c>
      <c r="E218" s="1">
        <v>2723885834</v>
      </c>
      <c r="F218" s="1">
        <v>141346422</v>
      </c>
      <c r="G218" s="1">
        <v>-130783978</v>
      </c>
      <c r="H218" s="1">
        <v>78314158</v>
      </c>
      <c r="I218" s="1">
        <v>113916000</v>
      </c>
      <c r="J218" s="1">
        <v>105686000</v>
      </c>
      <c r="K218" s="1">
        <v>81715166</v>
      </c>
      <c r="L218" s="1">
        <f ca="1" t="shared" si="3"/>
        <v>10562444</v>
      </c>
      <c r="AA218" s="7">
        <v>43849</v>
      </c>
      <c r="AB218">
        <v>-104280522</v>
      </c>
      <c r="AC218">
        <v>71659383</v>
      </c>
      <c r="AD218">
        <v>77530598</v>
      </c>
    </row>
    <row r="219" spans="1:30">
      <c r="A219" s="7">
        <v>43851</v>
      </c>
      <c r="B219" s="8">
        <v>0.559722222222222</v>
      </c>
      <c r="C219" s="14">
        <v>1</v>
      </c>
      <c r="D219" s="1">
        <v>2805601000</v>
      </c>
      <c r="E219" s="1">
        <v>2723885834</v>
      </c>
      <c r="F219" s="1">
        <v>220492940</v>
      </c>
      <c r="G219" s="1">
        <v>-201784419</v>
      </c>
      <c r="H219" s="1">
        <v>76020803</v>
      </c>
      <c r="I219" s="1">
        <v>113916000</v>
      </c>
      <c r="J219" s="1">
        <v>105686000</v>
      </c>
      <c r="K219" s="1">
        <v>81715166</v>
      </c>
      <c r="L219" s="1">
        <f ca="1" t="shared" si="3"/>
        <v>18708521</v>
      </c>
      <c r="AA219" s="7">
        <v>43850</v>
      </c>
      <c r="AB219">
        <v>-130783978</v>
      </c>
      <c r="AC219">
        <v>10562444</v>
      </c>
      <c r="AD219">
        <v>78314158</v>
      </c>
    </row>
    <row r="220" spans="1:30">
      <c r="A220" s="7">
        <v>43852</v>
      </c>
      <c r="B220" s="8">
        <v>0.870138888888889</v>
      </c>
      <c r="C220" s="14">
        <v>1</v>
      </c>
      <c r="D220" s="1">
        <v>2805601000</v>
      </c>
      <c r="E220" s="1">
        <v>2723885834</v>
      </c>
      <c r="F220" s="1">
        <v>116768798</v>
      </c>
      <c r="G220" s="1">
        <v>-113947611</v>
      </c>
      <c r="H220" s="1">
        <v>63486972</v>
      </c>
      <c r="I220" s="1">
        <v>113916000</v>
      </c>
      <c r="J220" s="1">
        <v>105686000</v>
      </c>
      <c r="K220" s="1">
        <v>81715166</v>
      </c>
      <c r="L220" s="1">
        <f ca="1" t="shared" si="3"/>
        <v>2821187</v>
      </c>
      <c r="AA220" s="7">
        <v>43851</v>
      </c>
      <c r="AB220">
        <v>-201784419</v>
      </c>
      <c r="AC220">
        <v>18708521</v>
      </c>
      <c r="AD220">
        <v>76020803</v>
      </c>
    </row>
    <row r="221" spans="1:30">
      <c r="A221" s="7">
        <v>43853</v>
      </c>
      <c r="B221" s="8">
        <v>0.867361111111111</v>
      </c>
      <c r="C221" s="14">
        <v>1</v>
      </c>
      <c r="D221" s="1">
        <v>2805601000</v>
      </c>
      <c r="E221" s="1">
        <v>2723885834</v>
      </c>
      <c r="F221" s="1">
        <v>238855496</v>
      </c>
      <c r="G221" s="1">
        <v>-220519220</v>
      </c>
      <c r="H221" s="1">
        <v>60094386</v>
      </c>
      <c r="I221" s="1">
        <v>113916000</v>
      </c>
      <c r="J221" s="1">
        <v>105686000</v>
      </c>
      <c r="K221" s="1">
        <v>81715166</v>
      </c>
      <c r="L221" s="1">
        <f ca="1" t="shared" si="3"/>
        <v>18336276</v>
      </c>
      <c r="AA221" s="7">
        <v>43852</v>
      </c>
      <c r="AB221">
        <v>-113947611</v>
      </c>
      <c r="AC221">
        <v>2821187</v>
      </c>
      <c r="AD221">
        <v>63486972</v>
      </c>
    </row>
    <row r="222" spans="1:30">
      <c r="A222" s="7">
        <v>43854</v>
      </c>
      <c r="B222" s="8">
        <v>0.753472222222222</v>
      </c>
      <c r="C222" s="14">
        <v>1</v>
      </c>
      <c r="D222" s="1">
        <v>2805601000</v>
      </c>
      <c r="E222" s="1">
        <v>2723885834</v>
      </c>
      <c r="F222" s="1">
        <v>221118167</v>
      </c>
      <c r="G222" s="1">
        <v>-196783906</v>
      </c>
      <c r="H222" s="1">
        <v>60194772</v>
      </c>
      <c r="I222" s="1">
        <v>113916000</v>
      </c>
      <c r="J222" s="1">
        <v>105686000</v>
      </c>
      <c r="K222" s="1">
        <v>81715166</v>
      </c>
      <c r="L222" s="1">
        <f ca="1" t="shared" si="3"/>
        <v>24334261</v>
      </c>
      <c r="AA222" s="7">
        <v>43853</v>
      </c>
      <c r="AB222">
        <v>-220519220</v>
      </c>
      <c r="AC222">
        <v>18336276</v>
      </c>
      <c r="AD222">
        <v>60094386</v>
      </c>
    </row>
    <row r="223" spans="1:30">
      <c r="A223" s="7">
        <v>43855</v>
      </c>
      <c r="B223" s="8">
        <v>0.802777777777778</v>
      </c>
      <c r="C223" s="14">
        <v>1</v>
      </c>
      <c r="D223" s="1">
        <v>2805601000</v>
      </c>
      <c r="E223" s="1">
        <v>2723885834</v>
      </c>
      <c r="F223" s="1">
        <v>125917131</v>
      </c>
      <c r="G223" s="1">
        <v>-109848608</v>
      </c>
      <c r="H223" s="1">
        <v>59867116</v>
      </c>
      <c r="I223" s="1">
        <v>113916000</v>
      </c>
      <c r="J223" s="1">
        <v>105686000</v>
      </c>
      <c r="K223" s="1">
        <v>81715166</v>
      </c>
      <c r="L223" s="1">
        <f ca="1" t="shared" si="3"/>
        <v>16068523</v>
      </c>
      <c r="AA223" s="7">
        <v>43854</v>
      </c>
      <c r="AB223">
        <v>-196783906</v>
      </c>
      <c r="AC223">
        <v>24334261</v>
      </c>
      <c r="AD223">
        <v>60194772</v>
      </c>
    </row>
    <row r="224" spans="1:30">
      <c r="A224" s="7">
        <v>43856</v>
      </c>
      <c r="B224" s="8">
        <v>0.845833333333333</v>
      </c>
      <c r="C224" s="14">
        <v>1</v>
      </c>
      <c r="D224" s="1">
        <v>2805601000</v>
      </c>
      <c r="E224" s="1">
        <v>2723885834</v>
      </c>
      <c r="F224" s="1">
        <v>222979706</v>
      </c>
      <c r="G224" s="1">
        <v>-193684272</v>
      </c>
      <c r="H224" s="1">
        <v>148887004</v>
      </c>
      <c r="I224" s="1">
        <v>113916000</v>
      </c>
      <c r="J224" s="1">
        <v>105686000</v>
      </c>
      <c r="K224" s="1">
        <v>81715166</v>
      </c>
      <c r="L224" s="1">
        <f ca="1" t="shared" si="3"/>
        <v>29295434</v>
      </c>
      <c r="AA224" s="7">
        <v>43855</v>
      </c>
      <c r="AB224">
        <v>-109848608</v>
      </c>
      <c r="AC224">
        <v>16068523</v>
      </c>
      <c r="AD224">
        <v>59867116</v>
      </c>
    </row>
    <row r="225" spans="1:30">
      <c r="A225" s="7">
        <v>43857</v>
      </c>
      <c r="B225" s="8">
        <v>0.8625</v>
      </c>
      <c r="C225" s="14">
        <v>1</v>
      </c>
      <c r="D225" s="1">
        <v>2805601000</v>
      </c>
      <c r="E225" s="1">
        <v>2723885834</v>
      </c>
      <c r="F225" s="1">
        <v>121415250</v>
      </c>
      <c r="G225" s="1">
        <v>-114729247</v>
      </c>
      <c r="H225" s="1">
        <v>83910624</v>
      </c>
      <c r="I225" s="1">
        <v>113916000</v>
      </c>
      <c r="J225" s="1">
        <v>105686000</v>
      </c>
      <c r="K225" s="1">
        <v>81715166</v>
      </c>
      <c r="L225" s="1">
        <f ca="1" t="shared" si="3"/>
        <v>6686003</v>
      </c>
      <c r="AA225" s="7">
        <v>43856</v>
      </c>
      <c r="AB225">
        <v>-193684272</v>
      </c>
      <c r="AC225">
        <v>29295434</v>
      </c>
      <c r="AD225">
        <v>148887004</v>
      </c>
    </row>
    <row r="226" spans="1:30">
      <c r="A226" s="7">
        <v>43858</v>
      </c>
      <c r="B226" s="8">
        <v>0.895833333333333</v>
      </c>
      <c r="C226" s="14">
        <v>1</v>
      </c>
      <c r="D226" s="1">
        <v>2805601000</v>
      </c>
      <c r="E226" s="1">
        <v>2723885834</v>
      </c>
      <c r="F226" s="1">
        <v>122398179</v>
      </c>
      <c r="G226" s="1">
        <v>-109435161</v>
      </c>
      <c r="H226" s="1">
        <v>86311198</v>
      </c>
      <c r="I226" s="1">
        <v>113916000</v>
      </c>
      <c r="J226" s="1">
        <v>105686000</v>
      </c>
      <c r="K226" s="1">
        <v>81715166</v>
      </c>
      <c r="L226" s="1">
        <f ca="1" t="shared" si="3"/>
        <v>12963018</v>
      </c>
      <c r="AA226" s="7">
        <v>43857</v>
      </c>
      <c r="AB226">
        <v>-114729247</v>
      </c>
      <c r="AC226">
        <v>6686003</v>
      </c>
      <c r="AD226">
        <v>83910624</v>
      </c>
    </row>
    <row r="227" spans="1:30">
      <c r="A227" s="7">
        <v>43859</v>
      </c>
      <c r="B227" s="8">
        <v>0.84375</v>
      </c>
      <c r="C227" s="14">
        <v>1</v>
      </c>
      <c r="D227" s="1">
        <v>2805601000</v>
      </c>
      <c r="E227" s="1">
        <v>2723885834</v>
      </c>
      <c r="F227" s="1">
        <v>220935540</v>
      </c>
      <c r="G227" s="1">
        <v>-209798941</v>
      </c>
      <c r="H227" s="1">
        <v>74737723</v>
      </c>
      <c r="I227" s="1">
        <v>113916000</v>
      </c>
      <c r="J227" s="1">
        <v>105686000</v>
      </c>
      <c r="K227" s="1">
        <v>81715166</v>
      </c>
      <c r="L227" s="1">
        <f ca="1" t="shared" si="3"/>
        <v>11136599</v>
      </c>
      <c r="AA227" s="7">
        <v>43858</v>
      </c>
      <c r="AB227">
        <v>-109435161</v>
      </c>
      <c r="AC227">
        <v>12963018</v>
      </c>
      <c r="AD227">
        <v>86311198</v>
      </c>
    </row>
    <row r="228" spans="1:30">
      <c r="A228" s="7">
        <v>43860</v>
      </c>
      <c r="B228" s="8">
        <v>0.875694444444444</v>
      </c>
      <c r="C228" s="14">
        <v>1</v>
      </c>
      <c r="D228" s="1">
        <v>2805601000</v>
      </c>
      <c r="E228" s="1">
        <v>2723885834</v>
      </c>
      <c r="F228" s="1">
        <v>116476766</v>
      </c>
      <c r="G228" s="1">
        <v>-110021083</v>
      </c>
      <c r="H228" s="1">
        <v>78372219</v>
      </c>
      <c r="I228" s="1">
        <v>113916000</v>
      </c>
      <c r="J228" s="1">
        <v>105686000</v>
      </c>
      <c r="K228" s="1">
        <v>81715166</v>
      </c>
      <c r="L228" s="1">
        <f ca="1" t="shared" si="3"/>
        <v>6455683</v>
      </c>
      <c r="AA228" s="7">
        <v>43859</v>
      </c>
      <c r="AB228">
        <v>-209798941</v>
      </c>
      <c r="AC228">
        <v>11136599</v>
      </c>
      <c r="AD228">
        <v>74737723</v>
      </c>
    </row>
    <row r="229" spans="1:30">
      <c r="A229" s="7">
        <v>43861</v>
      </c>
      <c r="B229" s="8">
        <v>0.841666666666667</v>
      </c>
      <c r="C229" s="14">
        <v>1</v>
      </c>
      <c r="D229" s="1">
        <v>2805601000</v>
      </c>
      <c r="E229" s="1">
        <v>2723885834</v>
      </c>
      <c r="F229" s="1">
        <v>203477324</v>
      </c>
      <c r="G229" s="1">
        <v>-193522808</v>
      </c>
      <c r="H229" s="1">
        <v>69355963</v>
      </c>
      <c r="I229" s="1">
        <v>113916000</v>
      </c>
      <c r="J229" s="1">
        <v>105686000</v>
      </c>
      <c r="K229" s="1">
        <v>81715166</v>
      </c>
      <c r="L229" s="1">
        <f ca="1" t="shared" si="3"/>
        <v>9954516</v>
      </c>
      <c r="AA229" s="7">
        <v>43860</v>
      </c>
      <c r="AB229">
        <v>-110021083</v>
      </c>
      <c r="AC229">
        <v>6455683</v>
      </c>
      <c r="AD229">
        <v>78372219</v>
      </c>
    </row>
    <row r="230" spans="1:30">
      <c r="A230" s="7">
        <v>43862</v>
      </c>
      <c r="B230" s="8">
        <v>0.947222222222222</v>
      </c>
      <c r="C230" s="14">
        <v>1</v>
      </c>
      <c r="D230" s="1">
        <v>2805601000</v>
      </c>
      <c r="E230" s="1">
        <v>2723885834</v>
      </c>
      <c r="F230" s="1">
        <v>141621243</v>
      </c>
      <c r="G230" s="1">
        <v>-132364374</v>
      </c>
      <c r="H230" s="1">
        <v>69329421</v>
      </c>
      <c r="I230" s="1">
        <v>113916000</v>
      </c>
      <c r="J230" s="1">
        <v>105686000</v>
      </c>
      <c r="K230" s="1">
        <v>81715166</v>
      </c>
      <c r="L230" s="1">
        <f ca="1" t="shared" si="3"/>
        <v>9256869</v>
      </c>
      <c r="AA230" s="7">
        <v>43861</v>
      </c>
      <c r="AB230">
        <v>-193522808</v>
      </c>
      <c r="AC230">
        <v>9954516</v>
      </c>
      <c r="AD230">
        <v>69355963</v>
      </c>
    </row>
    <row r="231" spans="1:30">
      <c r="A231" s="7">
        <v>43863</v>
      </c>
      <c r="B231" s="8">
        <v>0.442361111111111</v>
      </c>
      <c r="C231" s="14">
        <v>1</v>
      </c>
      <c r="D231" s="1">
        <v>2805601000</v>
      </c>
      <c r="E231" s="1">
        <v>2723885834</v>
      </c>
      <c r="F231" s="1">
        <v>204049096</v>
      </c>
      <c r="G231" s="1">
        <v>-188456239</v>
      </c>
      <c r="H231" s="1">
        <v>75665409</v>
      </c>
      <c r="I231" s="1">
        <v>113916000</v>
      </c>
      <c r="J231" s="1">
        <v>105686000</v>
      </c>
      <c r="K231" s="1">
        <v>81715166</v>
      </c>
      <c r="L231" s="1">
        <f ca="1" t="shared" si="3"/>
        <v>15592857</v>
      </c>
      <c r="AA231" s="7">
        <v>43862</v>
      </c>
      <c r="AB231">
        <v>-132364374</v>
      </c>
      <c r="AC231">
        <v>9256869</v>
      </c>
      <c r="AD231">
        <v>69329421</v>
      </c>
    </row>
    <row r="232" spans="1:30">
      <c r="A232" s="7">
        <v>43864</v>
      </c>
      <c r="B232" s="8">
        <v>0.479166666666667</v>
      </c>
      <c r="C232" s="14">
        <v>1</v>
      </c>
      <c r="D232" s="1">
        <v>2805601000</v>
      </c>
      <c r="E232" s="1">
        <v>2723885834</v>
      </c>
      <c r="F232" s="1">
        <v>104691674</v>
      </c>
      <c r="G232" s="1">
        <v>-107202789</v>
      </c>
      <c r="H232" s="1">
        <v>43858860</v>
      </c>
      <c r="I232" s="1">
        <v>113916000</v>
      </c>
      <c r="J232" s="1">
        <v>105686000</v>
      </c>
      <c r="K232" s="1">
        <v>81715166</v>
      </c>
      <c r="L232" s="1">
        <f ca="1" t="shared" si="3"/>
        <v>-2511115</v>
      </c>
      <c r="AA232" s="7">
        <v>43863</v>
      </c>
      <c r="AB232">
        <v>-188456239</v>
      </c>
      <c r="AC232">
        <v>15592857</v>
      </c>
      <c r="AD232">
        <v>75665409</v>
      </c>
    </row>
    <row r="233" spans="1:30">
      <c r="A233" s="7">
        <v>43865</v>
      </c>
      <c r="B233" s="8">
        <v>0.922916666666667</v>
      </c>
      <c r="C233" s="14">
        <v>1</v>
      </c>
      <c r="D233" s="1">
        <v>2805601000</v>
      </c>
      <c r="E233" s="1">
        <v>2723885834</v>
      </c>
      <c r="F233" s="1">
        <v>113827672</v>
      </c>
      <c r="G233" s="1">
        <v>-107992988</v>
      </c>
      <c r="H233" s="1">
        <v>45713976</v>
      </c>
      <c r="I233" s="1">
        <v>113916000</v>
      </c>
      <c r="J233" s="1">
        <v>105686000</v>
      </c>
      <c r="K233" s="1">
        <v>81715166</v>
      </c>
      <c r="L233" s="1">
        <f ca="1" t="shared" si="3"/>
        <v>5834684</v>
      </c>
      <c r="AA233" s="7">
        <v>43864</v>
      </c>
      <c r="AB233">
        <v>-107202789</v>
      </c>
      <c r="AC233">
        <v>-2511115</v>
      </c>
      <c r="AD233">
        <v>43858860</v>
      </c>
    </row>
    <row r="234" spans="1:30">
      <c r="A234" s="7">
        <v>43866</v>
      </c>
      <c r="B234" s="8">
        <v>0.398611111111111</v>
      </c>
      <c r="C234" s="14">
        <v>1</v>
      </c>
      <c r="D234" s="1">
        <v>2805601000</v>
      </c>
      <c r="E234" s="1">
        <v>2723885834</v>
      </c>
      <c r="F234" s="1">
        <v>166710832</v>
      </c>
      <c r="G234" s="1">
        <v>-158080078</v>
      </c>
      <c r="H234" s="1">
        <v>35547028</v>
      </c>
      <c r="I234" s="1">
        <v>113916000</v>
      </c>
      <c r="J234" s="1">
        <v>105686000</v>
      </c>
      <c r="K234" s="1">
        <v>81715166</v>
      </c>
      <c r="L234" s="1">
        <f ca="1" t="shared" si="3"/>
        <v>8630754</v>
      </c>
      <c r="AA234" s="7">
        <v>43865</v>
      </c>
      <c r="AB234">
        <v>-107992988</v>
      </c>
      <c r="AC234">
        <v>5834684</v>
      </c>
      <c r="AD234">
        <v>45713976</v>
      </c>
    </row>
    <row r="235" spans="1:30">
      <c r="A235" s="7">
        <v>43867</v>
      </c>
      <c r="B235" s="8">
        <v>0.921527777777778</v>
      </c>
      <c r="C235" s="14">
        <v>1</v>
      </c>
      <c r="D235" s="1">
        <v>2805601000</v>
      </c>
      <c r="E235" s="1">
        <v>2723885834</v>
      </c>
      <c r="F235" s="1">
        <v>175340981</v>
      </c>
      <c r="G235" s="1">
        <v>-160820085</v>
      </c>
      <c r="H235" s="1">
        <v>51894343</v>
      </c>
      <c r="I235" s="1">
        <v>113916000</v>
      </c>
      <c r="J235" s="1">
        <v>105686000</v>
      </c>
      <c r="K235" s="1">
        <v>81715166</v>
      </c>
      <c r="L235" s="1">
        <f ca="1" t="shared" si="3"/>
        <v>14520896</v>
      </c>
      <c r="AA235" s="7">
        <v>43866</v>
      </c>
      <c r="AB235">
        <v>-158080078</v>
      </c>
      <c r="AC235">
        <v>8630754</v>
      </c>
      <c r="AD235">
        <v>35547028</v>
      </c>
    </row>
    <row r="236" spans="1:30">
      <c r="A236" s="7">
        <v>43868</v>
      </c>
      <c r="B236" s="8">
        <v>0.490277777777778</v>
      </c>
      <c r="C236" s="14">
        <v>1</v>
      </c>
      <c r="D236" s="1">
        <v>2805601000</v>
      </c>
      <c r="E236" s="1">
        <v>2723885834</v>
      </c>
      <c r="F236" s="1">
        <v>238403853</v>
      </c>
      <c r="G236" s="1">
        <v>-219398752</v>
      </c>
      <c r="H236" s="1">
        <v>49922865</v>
      </c>
      <c r="I236" s="1">
        <v>113916000</v>
      </c>
      <c r="J236" s="1">
        <v>105686000</v>
      </c>
      <c r="K236" s="1">
        <v>81715166</v>
      </c>
      <c r="L236" s="1">
        <f ca="1" t="shared" si="3"/>
        <v>19005101</v>
      </c>
      <c r="AA236" s="7">
        <v>43867</v>
      </c>
      <c r="AB236">
        <v>-160820085</v>
      </c>
      <c r="AC236">
        <v>14520896</v>
      </c>
      <c r="AD236">
        <v>51894343</v>
      </c>
    </row>
    <row r="237" spans="1:30">
      <c r="A237" s="7">
        <v>43869</v>
      </c>
      <c r="B237" s="8">
        <v>0.555555555555556</v>
      </c>
      <c r="C237" s="14">
        <v>1</v>
      </c>
      <c r="D237" s="1">
        <v>2805601000</v>
      </c>
      <c r="E237" s="1">
        <v>2723885834</v>
      </c>
      <c r="F237" s="1">
        <v>108576068</v>
      </c>
      <c r="G237" s="1">
        <v>-110699968</v>
      </c>
      <c r="H237" s="1">
        <v>41300132</v>
      </c>
      <c r="I237" s="1">
        <v>113916000</v>
      </c>
      <c r="J237" s="1">
        <v>105686000</v>
      </c>
      <c r="K237" s="1">
        <v>81715166</v>
      </c>
      <c r="L237" s="1">
        <f ca="1" t="shared" si="3"/>
        <v>-2123900</v>
      </c>
      <c r="AA237" s="7">
        <v>43868</v>
      </c>
      <c r="AB237">
        <v>-219398752</v>
      </c>
      <c r="AC237">
        <v>19005101</v>
      </c>
      <c r="AD237">
        <v>49922865</v>
      </c>
    </row>
    <row r="238" spans="1:30">
      <c r="A238" s="7">
        <v>43870</v>
      </c>
      <c r="B238" s="8">
        <v>0.851388888888889</v>
      </c>
      <c r="C238" s="14">
        <v>1</v>
      </c>
      <c r="D238" s="1">
        <v>2805601000</v>
      </c>
      <c r="E238" s="1">
        <v>2723885834</v>
      </c>
      <c r="F238" s="1">
        <v>152410311</v>
      </c>
      <c r="G238" s="1">
        <v>-140214986</v>
      </c>
      <c r="H238" s="1">
        <v>44238588</v>
      </c>
      <c r="I238" s="1">
        <v>113916000</v>
      </c>
      <c r="J238" s="1">
        <v>105686000</v>
      </c>
      <c r="K238" s="1">
        <v>81715166</v>
      </c>
      <c r="L238" s="1">
        <f ca="1" t="shared" si="3"/>
        <v>12195325</v>
      </c>
      <c r="AA238" s="7">
        <v>43869</v>
      </c>
      <c r="AB238">
        <v>-110699968</v>
      </c>
      <c r="AC238">
        <v>-2123900</v>
      </c>
      <c r="AD238">
        <v>41300132</v>
      </c>
    </row>
    <row r="239" spans="1:30">
      <c r="A239" s="7">
        <v>43871</v>
      </c>
      <c r="B239" s="8">
        <v>0.440277777777778</v>
      </c>
      <c r="C239" s="14">
        <v>1</v>
      </c>
      <c r="D239" s="1">
        <v>2805601000</v>
      </c>
      <c r="E239" s="1">
        <v>2723885834</v>
      </c>
      <c r="F239" s="1">
        <v>218760959</v>
      </c>
      <c r="G239" s="1">
        <v>-202142823</v>
      </c>
      <c r="H239" s="1">
        <v>42325411</v>
      </c>
      <c r="I239" s="1">
        <v>113916000</v>
      </c>
      <c r="J239" s="1">
        <v>105686000</v>
      </c>
      <c r="K239" s="1">
        <v>81715166</v>
      </c>
      <c r="L239" s="1">
        <f ca="1" t="shared" si="3"/>
        <v>16618136</v>
      </c>
      <c r="AA239" s="7">
        <v>43870</v>
      </c>
      <c r="AB239">
        <v>-140214986</v>
      </c>
      <c r="AC239">
        <v>12195325</v>
      </c>
      <c r="AD239">
        <v>44238588</v>
      </c>
    </row>
    <row r="240" spans="1:30">
      <c r="A240" s="7">
        <v>43872</v>
      </c>
      <c r="B240" s="8">
        <v>0.695833333333333</v>
      </c>
      <c r="C240" s="14">
        <v>1</v>
      </c>
      <c r="D240" s="1">
        <v>2805601000</v>
      </c>
      <c r="E240" s="1">
        <v>2723885834</v>
      </c>
      <c r="F240" s="1">
        <v>138891145</v>
      </c>
      <c r="G240" s="1">
        <v>-119590314</v>
      </c>
      <c r="H240" s="1">
        <v>61430922</v>
      </c>
      <c r="I240" s="1">
        <v>113916000</v>
      </c>
      <c r="J240" s="1">
        <v>105686000</v>
      </c>
      <c r="K240" s="1">
        <v>81715166</v>
      </c>
      <c r="L240" s="1">
        <f ca="1" t="shared" si="3"/>
        <v>19300831</v>
      </c>
      <c r="AA240" s="7">
        <v>43871</v>
      </c>
      <c r="AB240">
        <v>-202142823</v>
      </c>
      <c r="AC240">
        <v>16618136</v>
      </c>
      <c r="AD240">
        <v>42325411</v>
      </c>
    </row>
    <row r="241" spans="1:30">
      <c r="A241" s="7">
        <v>43873</v>
      </c>
      <c r="B241" s="8">
        <v>0.838888888888889</v>
      </c>
      <c r="C241" s="14">
        <v>1</v>
      </c>
      <c r="D241" s="1">
        <v>2805601000</v>
      </c>
      <c r="E241" s="1">
        <v>2723885834</v>
      </c>
      <c r="F241" s="1">
        <v>132673392</v>
      </c>
      <c r="G241" s="1">
        <v>-131963160</v>
      </c>
      <c r="H241" s="1">
        <v>56306470</v>
      </c>
      <c r="I241" s="1">
        <v>113916000</v>
      </c>
      <c r="J241" s="1">
        <v>105686000</v>
      </c>
      <c r="K241" s="1">
        <v>81715166</v>
      </c>
      <c r="L241" s="1">
        <f ca="1" t="shared" si="3"/>
        <v>710232</v>
      </c>
      <c r="AA241" s="7">
        <v>43872</v>
      </c>
      <c r="AB241">
        <v>-119590314</v>
      </c>
      <c r="AC241">
        <v>19300831</v>
      </c>
      <c r="AD241">
        <v>61430922</v>
      </c>
    </row>
    <row r="242" spans="1:30">
      <c r="A242" s="7">
        <v>43874</v>
      </c>
      <c r="B242" s="8">
        <v>0.702083333333333</v>
      </c>
      <c r="C242" s="14">
        <v>1</v>
      </c>
      <c r="D242" s="1">
        <v>2805601000</v>
      </c>
      <c r="E242" s="1">
        <v>2723885834</v>
      </c>
      <c r="F242" s="1">
        <v>223302860</v>
      </c>
      <c r="G242" s="1">
        <v>-225311787</v>
      </c>
      <c r="H242" s="1">
        <v>50791241</v>
      </c>
      <c r="I242" s="1">
        <v>113916000</v>
      </c>
      <c r="J242" s="1">
        <v>105686000</v>
      </c>
      <c r="K242" s="1">
        <v>81715166</v>
      </c>
      <c r="L242" s="1">
        <f ca="1" t="shared" si="3"/>
        <v>-2008927</v>
      </c>
      <c r="AA242" s="7">
        <v>43873</v>
      </c>
      <c r="AB242">
        <v>-131963160</v>
      </c>
      <c r="AC242">
        <v>710232</v>
      </c>
      <c r="AD242">
        <v>56306470</v>
      </c>
    </row>
    <row r="243" spans="1:30">
      <c r="A243" s="7">
        <v>43875</v>
      </c>
      <c r="B243" s="8">
        <v>0.846527777777778</v>
      </c>
      <c r="C243" s="14">
        <v>1</v>
      </c>
      <c r="D243" s="1">
        <v>2805601000</v>
      </c>
      <c r="E243" s="1">
        <v>2723885834</v>
      </c>
      <c r="F243" s="1">
        <v>138439518</v>
      </c>
      <c r="G243" s="1">
        <v>-119607439</v>
      </c>
      <c r="H243" s="1">
        <v>55102424</v>
      </c>
      <c r="I243" s="1">
        <v>113916000</v>
      </c>
      <c r="J243" s="1">
        <v>105686000</v>
      </c>
      <c r="K243" s="1">
        <v>81715166</v>
      </c>
      <c r="L243" s="1">
        <f ca="1" t="shared" si="3"/>
        <v>18832079</v>
      </c>
      <c r="AA243" s="7">
        <v>43874</v>
      </c>
      <c r="AB243">
        <v>-225311787</v>
      </c>
      <c r="AC243">
        <v>-2008927</v>
      </c>
      <c r="AD243">
        <v>50791241</v>
      </c>
    </row>
    <row r="244" spans="1:30">
      <c r="A244" s="7">
        <v>43876</v>
      </c>
      <c r="B244" s="8">
        <v>0.573611111111111</v>
      </c>
      <c r="C244" s="14">
        <v>1</v>
      </c>
      <c r="D244" s="1">
        <v>2805601000</v>
      </c>
      <c r="E244" s="1">
        <v>2723885834</v>
      </c>
      <c r="F244" s="1">
        <v>209981227</v>
      </c>
      <c r="G244" s="1">
        <v>-190584639</v>
      </c>
      <c r="H244" s="1">
        <v>51182728</v>
      </c>
      <c r="I244" s="1">
        <v>113916000</v>
      </c>
      <c r="J244" s="1">
        <v>105686000</v>
      </c>
      <c r="K244" s="1">
        <v>81715166</v>
      </c>
      <c r="L244" s="1">
        <f ca="1" t="shared" si="3"/>
        <v>19396588</v>
      </c>
      <c r="AA244" s="7">
        <v>43875</v>
      </c>
      <c r="AB244">
        <v>-119607439</v>
      </c>
      <c r="AC244">
        <v>18832079</v>
      </c>
      <c r="AD244">
        <v>55102424</v>
      </c>
    </row>
    <row r="245" spans="1:30">
      <c r="A245" s="7">
        <v>43877</v>
      </c>
      <c r="B245" s="8">
        <v>0.917361111111111</v>
      </c>
      <c r="C245" s="14">
        <v>1</v>
      </c>
      <c r="D245" s="1">
        <v>2805601000</v>
      </c>
      <c r="E245" s="1">
        <v>2723885834</v>
      </c>
      <c r="F245" s="1">
        <v>128860376</v>
      </c>
      <c r="G245" s="1">
        <v>-125511910</v>
      </c>
      <c r="H245" s="1">
        <v>59350195</v>
      </c>
      <c r="I245" s="1">
        <v>113916000</v>
      </c>
      <c r="J245" s="1">
        <v>105686000</v>
      </c>
      <c r="K245" s="1">
        <v>81715166</v>
      </c>
      <c r="L245" s="1">
        <f ca="1" t="shared" si="3"/>
        <v>3348466</v>
      </c>
      <c r="AA245" s="7">
        <v>43876</v>
      </c>
      <c r="AB245">
        <v>-190584639</v>
      </c>
      <c r="AC245">
        <v>19396588</v>
      </c>
      <c r="AD245">
        <v>51182728</v>
      </c>
    </row>
    <row r="246" spans="1:30">
      <c r="A246" s="7">
        <v>43878</v>
      </c>
      <c r="B246" s="8">
        <v>0.707638888888889</v>
      </c>
      <c r="C246" s="14">
        <v>1</v>
      </c>
      <c r="D246" s="1">
        <v>2805601000</v>
      </c>
      <c r="E246" s="1">
        <v>2723885834</v>
      </c>
      <c r="F246" s="1">
        <v>227168117</v>
      </c>
      <c r="G246" s="1">
        <v>-210296790</v>
      </c>
      <c r="H246" s="1">
        <v>60677731</v>
      </c>
      <c r="I246" s="1">
        <v>113916000</v>
      </c>
      <c r="J246" s="1">
        <v>105686000</v>
      </c>
      <c r="K246" s="1">
        <v>81715166</v>
      </c>
      <c r="L246" s="1">
        <f ca="1" t="shared" si="3"/>
        <v>16871327</v>
      </c>
      <c r="AA246" s="7">
        <v>43877</v>
      </c>
      <c r="AB246">
        <v>-125511910</v>
      </c>
      <c r="AC246">
        <v>3348466</v>
      </c>
      <c r="AD246">
        <v>59350195</v>
      </c>
    </row>
    <row r="247" spans="1:30">
      <c r="A247" s="7">
        <v>43879</v>
      </c>
      <c r="B247" s="8">
        <v>0.451388888888889</v>
      </c>
      <c r="C247" s="14">
        <v>1</v>
      </c>
      <c r="D247" s="1">
        <v>2805601000</v>
      </c>
      <c r="E247" s="1">
        <v>2723885834</v>
      </c>
      <c r="F247" s="1">
        <v>189435925</v>
      </c>
      <c r="G247" s="1">
        <v>-163651834</v>
      </c>
      <c r="H247" s="1">
        <v>68516150</v>
      </c>
      <c r="I247" s="1">
        <v>113916000</v>
      </c>
      <c r="J247" s="1">
        <v>105686000</v>
      </c>
      <c r="K247" s="1">
        <v>81715166</v>
      </c>
      <c r="L247" s="1">
        <f ca="1" t="shared" si="3"/>
        <v>25784091</v>
      </c>
      <c r="AA247" s="7">
        <v>43878</v>
      </c>
      <c r="AB247">
        <v>-210296790</v>
      </c>
      <c r="AC247">
        <v>16871327</v>
      </c>
      <c r="AD247">
        <v>60677731</v>
      </c>
    </row>
    <row r="248" spans="1:30">
      <c r="A248" s="7">
        <v>43880</v>
      </c>
      <c r="B248" s="8">
        <v>0.709027777777778</v>
      </c>
      <c r="C248" s="14">
        <v>1</v>
      </c>
      <c r="D248" s="1">
        <v>2805601000</v>
      </c>
      <c r="E248" s="1">
        <v>2723885834</v>
      </c>
      <c r="F248" s="1">
        <v>135658233</v>
      </c>
      <c r="G248" s="1">
        <v>-131942365</v>
      </c>
      <c r="H248" s="1">
        <v>52931187</v>
      </c>
      <c r="I248" s="1">
        <v>113916000</v>
      </c>
      <c r="J248" s="1">
        <v>105686000</v>
      </c>
      <c r="K248" s="1">
        <v>81715166</v>
      </c>
      <c r="L248" s="1">
        <f ca="1" t="shared" si="3"/>
        <v>3715868</v>
      </c>
      <c r="AA248" s="7">
        <v>43879</v>
      </c>
      <c r="AB248">
        <v>-163651834</v>
      </c>
      <c r="AC248">
        <v>25784091</v>
      </c>
      <c r="AD248">
        <v>68516150</v>
      </c>
    </row>
    <row r="249" spans="1:30">
      <c r="A249" s="7">
        <v>43881</v>
      </c>
      <c r="B249" s="8">
        <v>0.954166666666667</v>
      </c>
      <c r="C249" s="14">
        <v>1</v>
      </c>
      <c r="D249" s="1">
        <v>2805601000</v>
      </c>
      <c r="E249" s="1">
        <v>2723885834</v>
      </c>
      <c r="F249" s="1">
        <v>136686361</v>
      </c>
      <c r="G249" s="1">
        <v>-132640822</v>
      </c>
      <c r="H249" s="1">
        <v>56266494</v>
      </c>
      <c r="I249" s="1">
        <v>113916000</v>
      </c>
      <c r="J249" s="1">
        <v>105686000</v>
      </c>
      <c r="K249" s="1">
        <v>81715166</v>
      </c>
      <c r="L249" s="1">
        <f ca="1" t="shared" si="3"/>
        <v>4045539</v>
      </c>
      <c r="AA249" s="7">
        <v>43880</v>
      </c>
      <c r="AB249">
        <v>-131942365</v>
      </c>
      <c r="AC249">
        <v>3715868</v>
      </c>
      <c r="AD249">
        <v>52931187</v>
      </c>
    </row>
    <row r="250" spans="1:30">
      <c r="A250" s="7">
        <v>43882</v>
      </c>
      <c r="B250" s="8">
        <v>0.736805555555556</v>
      </c>
      <c r="C250" s="14">
        <v>1</v>
      </c>
      <c r="D250" s="1">
        <v>2805601000</v>
      </c>
      <c r="E250" s="1">
        <v>2723885834</v>
      </c>
      <c r="F250" s="1">
        <v>216672324</v>
      </c>
      <c r="G250" s="1">
        <v>-214631874</v>
      </c>
      <c r="H250" s="1">
        <v>56980564</v>
      </c>
      <c r="I250" s="1">
        <v>113916000</v>
      </c>
      <c r="J250" s="1">
        <v>105686000</v>
      </c>
      <c r="K250" s="1">
        <v>81715166</v>
      </c>
      <c r="L250" s="1">
        <f ca="1" t="shared" si="3"/>
        <v>2040450</v>
      </c>
      <c r="AA250" s="7">
        <v>43881</v>
      </c>
      <c r="AB250">
        <v>-132640822</v>
      </c>
      <c r="AC250">
        <v>4045539</v>
      </c>
      <c r="AD250">
        <v>56266494</v>
      </c>
    </row>
    <row r="251" spans="1:30">
      <c r="A251" s="7">
        <v>43883</v>
      </c>
      <c r="B251" s="8">
        <v>0.439583333333333</v>
      </c>
      <c r="C251" s="14">
        <v>1</v>
      </c>
      <c r="D251" s="1">
        <v>2805601000</v>
      </c>
      <c r="E251" s="1">
        <v>2723885834</v>
      </c>
      <c r="F251" s="1">
        <v>154596577</v>
      </c>
      <c r="G251" s="1">
        <v>-156792031</v>
      </c>
      <c r="H251" s="1">
        <v>37958120</v>
      </c>
      <c r="I251" s="1">
        <v>113916000</v>
      </c>
      <c r="J251" s="1">
        <v>105686000</v>
      </c>
      <c r="K251" s="1">
        <v>81715166</v>
      </c>
      <c r="L251" s="1">
        <f ca="1" t="shared" si="3"/>
        <v>-2195454</v>
      </c>
      <c r="AA251" s="7">
        <v>43882</v>
      </c>
      <c r="AB251">
        <v>-214631874</v>
      </c>
      <c r="AC251">
        <v>2040450</v>
      </c>
      <c r="AD251">
        <v>56980564</v>
      </c>
    </row>
    <row r="252" spans="1:30">
      <c r="A252" s="7">
        <v>43884</v>
      </c>
      <c r="B252" s="8">
        <v>0.475</v>
      </c>
      <c r="C252" s="14">
        <v>1</v>
      </c>
      <c r="D252" s="1">
        <v>2805601000</v>
      </c>
      <c r="E252" s="1">
        <v>2723885834</v>
      </c>
      <c r="F252" s="1">
        <v>112153141</v>
      </c>
      <c r="G252" s="1">
        <v>-107255388</v>
      </c>
      <c r="H252" s="1">
        <v>39956263</v>
      </c>
      <c r="I252" s="1">
        <v>113916000</v>
      </c>
      <c r="J252" s="1">
        <v>105686000</v>
      </c>
      <c r="K252" s="1">
        <v>81715166</v>
      </c>
      <c r="L252" s="1">
        <f ca="1" t="shared" si="3"/>
        <v>4897753</v>
      </c>
      <c r="AA252" s="7">
        <v>43883</v>
      </c>
      <c r="AB252">
        <v>-156792031</v>
      </c>
      <c r="AC252">
        <v>-2195454</v>
      </c>
      <c r="AD252">
        <v>37958120</v>
      </c>
    </row>
    <row r="253" spans="1:30">
      <c r="A253" s="7">
        <v>43885</v>
      </c>
      <c r="B253" s="8">
        <v>0.459722222222222</v>
      </c>
      <c r="C253" s="14">
        <v>1</v>
      </c>
      <c r="D253" s="1">
        <v>2805601000</v>
      </c>
      <c r="E253" s="1">
        <v>2723885834</v>
      </c>
      <c r="F253" s="1">
        <v>118311172</v>
      </c>
      <c r="G253" s="1">
        <v>-105301909</v>
      </c>
      <c r="H253" s="1">
        <v>49617060</v>
      </c>
      <c r="I253" s="1">
        <v>113916000</v>
      </c>
      <c r="J253" s="1">
        <v>105686000</v>
      </c>
      <c r="K253" s="1">
        <v>81715166</v>
      </c>
      <c r="L253" s="1">
        <f ca="1" t="shared" si="3"/>
        <v>13009263</v>
      </c>
      <c r="AA253" s="7">
        <v>43884</v>
      </c>
      <c r="AB253">
        <v>-107255388</v>
      </c>
      <c r="AC253">
        <v>4897753</v>
      </c>
      <c r="AD253">
        <v>39956263</v>
      </c>
    </row>
    <row r="254" spans="1:30">
      <c r="A254" s="7">
        <v>43886</v>
      </c>
      <c r="B254" s="8">
        <v>0.714583333333333</v>
      </c>
      <c r="C254" s="14">
        <v>1</v>
      </c>
      <c r="D254" s="1">
        <v>2805601000</v>
      </c>
      <c r="E254" s="1">
        <v>2723885834</v>
      </c>
      <c r="F254" s="1">
        <v>138761137</v>
      </c>
      <c r="G254" s="1">
        <v>-132865893</v>
      </c>
      <c r="H254" s="1">
        <v>41989443</v>
      </c>
      <c r="I254" s="1">
        <v>113916000</v>
      </c>
      <c r="J254" s="1">
        <v>105686000</v>
      </c>
      <c r="K254" s="1">
        <v>81715166</v>
      </c>
      <c r="L254" s="1">
        <f ca="1" t="shared" si="3"/>
        <v>5895244</v>
      </c>
      <c r="AA254" s="7">
        <v>43885</v>
      </c>
      <c r="AB254">
        <v>-105301909</v>
      </c>
      <c r="AC254">
        <v>13009263</v>
      </c>
      <c r="AD254">
        <v>49617060</v>
      </c>
    </row>
    <row r="255" spans="1:30">
      <c r="A255" s="7">
        <v>43887</v>
      </c>
      <c r="B255" s="8">
        <v>0.475</v>
      </c>
      <c r="C255" s="14">
        <v>1</v>
      </c>
      <c r="D255" s="1">
        <v>2805601000</v>
      </c>
      <c r="E255" s="1">
        <v>2723885834</v>
      </c>
      <c r="F255" s="1">
        <v>116858290</v>
      </c>
      <c r="G255" s="1">
        <v>-110901798</v>
      </c>
      <c r="H255" s="1">
        <v>29976706</v>
      </c>
      <c r="I255" s="1">
        <v>113916000</v>
      </c>
      <c r="J255" s="1">
        <v>105686000</v>
      </c>
      <c r="K255" s="1">
        <v>81715166</v>
      </c>
      <c r="L255" s="1">
        <f ca="1" t="shared" si="3"/>
        <v>5956492</v>
      </c>
      <c r="AA255" s="7">
        <v>43886</v>
      </c>
      <c r="AB255">
        <v>-132865893</v>
      </c>
      <c r="AC255">
        <v>5895244</v>
      </c>
      <c r="AD255">
        <v>41989443</v>
      </c>
    </row>
    <row r="256" spans="1:30">
      <c r="A256" s="7">
        <v>43888</v>
      </c>
      <c r="B256" s="8">
        <v>0.470138888888889</v>
      </c>
      <c r="C256" s="14">
        <v>1</v>
      </c>
      <c r="D256" s="1">
        <v>2805601000</v>
      </c>
      <c r="E256" s="1">
        <v>2723885834</v>
      </c>
      <c r="F256" s="1">
        <v>199134099</v>
      </c>
      <c r="G256" s="1">
        <v>-186319279</v>
      </c>
      <c r="H256" s="1">
        <v>38827165</v>
      </c>
      <c r="I256" s="1">
        <v>113916000</v>
      </c>
      <c r="J256" s="1">
        <v>105686000</v>
      </c>
      <c r="K256" s="1">
        <v>81715166</v>
      </c>
      <c r="L256" s="1">
        <f ca="1" t="shared" si="3"/>
        <v>12814820</v>
      </c>
      <c r="AA256" s="7">
        <v>43887</v>
      </c>
      <c r="AB256">
        <v>-110901798</v>
      </c>
      <c r="AC256">
        <v>5956492</v>
      </c>
      <c r="AD256">
        <v>29976706</v>
      </c>
    </row>
    <row r="257" spans="1:30">
      <c r="A257" s="7">
        <v>43889</v>
      </c>
      <c r="B257" s="8">
        <v>0.730555555555556</v>
      </c>
      <c r="C257" s="14">
        <v>1</v>
      </c>
      <c r="D257" s="1">
        <v>2805601000</v>
      </c>
      <c r="E257" s="1">
        <v>2723885834</v>
      </c>
      <c r="F257" s="1">
        <v>113803705</v>
      </c>
      <c r="G257" s="1">
        <v>-108574016</v>
      </c>
      <c r="H257" s="1">
        <v>40011315</v>
      </c>
      <c r="I257" s="1">
        <v>113916000</v>
      </c>
      <c r="J257" s="1">
        <v>105686000</v>
      </c>
      <c r="K257" s="1">
        <v>81715166</v>
      </c>
      <c r="L257" s="1">
        <f ca="1" t="shared" si="3"/>
        <v>5229689</v>
      </c>
      <c r="P257" s="3" t="s">
        <v>11</v>
      </c>
      <c r="Q257" s="2" t="s">
        <v>12</v>
      </c>
      <c r="R257" s="2" t="s">
        <v>7</v>
      </c>
      <c r="S257" s="2" t="s">
        <v>13</v>
      </c>
      <c r="T257" s="2" t="s">
        <v>14</v>
      </c>
      <c r="U257" s="2" t="s">
        <v>151</v>
      </c>
      <c r="V257" s="2" t="s">
        <v>422</v>
      </c>
      <c r="W257" s="2" t="s">
        <v>424</v>
      </c>
      <c r="AA257" s="7">
        <v>43888</v>
      </c>
      <c r="AB257">
        <v>-186319279</v>
      </c>
      <c r="AC257">
        <v>12814820</v>
      </c>
      <c r="AD257">
        <v>38827165</v>
      </c>
    </row>
    <row r="258" spans="1:30">
      <c r="A258" s="7">
        <v>43890</v>
      </c>
      <c r="B258" s="8">
        <v>0.747916666666667</v>
      </c>
      <c r="C258" s="14">
        <v>1</v>
      </c>
      <c r="D258" s="1">
        <v>2805601000</v>
      </c>
      <c r="E258" s="1">
        <v>2723885834</v>
      </c>
      <c r="F258" s="1">
        <v>148963760</v>
      </c>
      <c r="G258" s="1">
        <v>-132091597</v>
      </c>
      <c r="H258" s="1">
        <v>58888567</v>
      </c>
      <c r="I258" s="1">
        <v>113916000</v>
      </c>
      <c r="J258" s="1">
        <v>105686000</v>
      </c>
      <c r="K258" s="1">
        <v>81715166</v>
      </c>
      <c r="L258" s="1">
        <f ca="1" t="shared" si="3"/>
        <v>16872163</v>
      </c>
      <c r="N258" s="7">
        <v>43890</v>
      </c>
      <c r="O258" s="8">
        <v>0.851388888888889</v>
      </c>
      <c r="P258" s="1">
        <v>2805601000</v>
      </c>
      <c r="Q258">
        <v>10</v>
      </c>
      <c r="U258">
        <v>5</v>
      </c>
      <c r="AA258" s="7">
        <v>43889</v>
      </c>
      <c r="AB258">
        <v>-108574016</v>
      </c>
      <c r="AC258">
        <v>5229689</v>
      </c>
      <c r="AD258">
        <v>40011315</v>
      </c>
    </row>
    <row r="259" spans="1:30">
      <c r="A259" s="7">
        <v>43891</v>
      </c>
      <c r="B259" s="8">
        <v>0.498611111111111</v>
      </c>
      <c r="C259">
        <v>0</v>
      </c>
      <c r="D259" s="1">
        <v>0</v>
      </c>
      <c r="E259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63000000000</v>
      </c>
      <c r="N259" s="7">
        <v>43891</v>
      </c>
      <c r="O259" s="8">
        <v>0.0368055555555556</v>
      </c>
      <c r="R259" s="1">
        <v>63000000000</v>
      </c>
      <c r="S259" s="1">
        <f>R259-P249</f>
        <v>63000000000</v>
      </c>
      <c r="V259">
        <f>R259/P258</f>
        <v>22.4550818166945</v>
      </c>
      <c r="W259">
        <f>ROUND((((O259-O258)-(4/24)+1)/((2/60)/24)),0)</f>
        <v>14</v>
      </c>
      <c r="AA259" s="7">
        <v>43890</v>
      </c>
      <c r="AB259">
        <v>-132091597</v>
      </c>
      <c r="AC259">
        <v>16872163</v>
      </c>
      <c r="AD259">
        <v>58888567</v>
      </c>
    </row>
    <row r="260" spans="14:30">
      <c r="N260" s="7"/>
      <c r="O260" s="8"/>
      <c r="AA260" s="7">
        <v>43891</v>
      </c>
      <c r="AB260">
        <v>0</v>
      </c>
      <c r="AC260">
        <v>63000000000</v>
      </c>
      <c r="AD260">
        <v>0</v>
      </c>
    </row>
    <row r="261" spans="14:30">
      <c r="N261" s="7"/>
      <c r="O261" s="8"/>
      <c r="AA261" t="s">
        <v>308</v>
      </c>
      <c r="AB261">
        <v>-39644961317</v>
      </c>
      <c r="AC261" t="e">
        <v>#VALUE!</v>
      </c>
      <c r="AD261">
        <v>-3457536561</v>
      </c>
    </row>
    <row r="262" spans="14:15">
      <c r="N262" s="7"/>
      <c r="O262" s="8"/>
    </row>
    <row r="263" spans="14:15">
      <c r="N263" s="7"/>
      <c r="O263" s="8"/>
    </row>
    <row r="264" spans="14:15">
      <c r="N264" s="7"/>
      <c r="O264" s="8"/>
    </row>
    <row r="265" spans="14:15">
      <c r="N265" s="7"/>
      <c r="O265" s="8"/>
    </row>
    <row r="267" spans="14:15">
      <c r="N267" s="7"/>
      <c r="O267" s="8"/>
    </row>
    <row r="268" spans="14:15">
      <c r="N268" s="7"/>
      <c r="O268" s="8"/>
    </row>
    <row r="269" spans="14:15">
      <c r="N269" s="7"/>
      <c r="O269" s="8"/>
    </row>
    <row r="270" spans="14:15">
      <c r="N270" s="7"/>
      <c r="O270" s="8"/>
    </row>
    <row r="271" spans="14:15">
      <c r="N271" s="7"/>
      <c r="O271" s="8"/>
    </row>
    <row r="272" spans="14:15">
      <c r="N272" s="7"/>
      <c r="O272" s="8"/>
    </row>
    <row r="273" spans="14:15">
      <c r="N273" s="7"/>
      <c r="O273" s="8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81"/>
  <sheetViews>
    <sheetView workbookViewId="0">
      <pane ySplit="3" topLeftCell="A166" activePane="bottomLeft" state="frozen"/>
      <selection/>
      <selection pane="bottomLeft" activeCell="E167" sqref="E1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2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9" max="29" width="11.5"/>
    <col min="30" max="32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2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455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C3" t="s">
        <v>2</v>
      </c>
      <c r="AD3" t="s">
        <v>369</v>
      </c>
      <c r="AE3" t="s">
        <v>370</v>
      </c>
      <c r="AF3" t="s">
        <v>371</v>
      </c>
    </row>
    <row r="4" spans="1:29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C4" t="s">
        <v>306</v>
      </c>
    </row>
    <row r="5" spans="1:32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ca="1" t="shared" si="0"/>
        <v>-83170233</v>
      </c>
      <c r="M5" s="10"/>
      <c r="AC5" s="7">
        <v>43726</v>
      </c>
      <c r="AD5">
        <v>0</v>
      </c>
      <c r="AE5">
        <v>0</v>
      </c>
      <c r="AF5">
        <v>0</v>
      </c>
    </row>
    <row r="6" spans="1:32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ca="1" t="shared" si="0"/>
        <v>-116138394</v>
      </c>
      <c r="M6" s="10"/>
      <c r="AC6" s="7">
        <v>43727</v>
      </c>
      <c r="AD6">
        <v>-83170233</v>
      </c>
      <c r="AE6">
        <v>-83170233</v>
      </c>
      <c r="AF6">
        <v>-83170233</v>
      </c>
    </row>
    <row r="7" spans="1:32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ca="1" t="shared" si="0"/>
        <v>-127450710</v>
      </c>
      <c r="M7" s="10"/>
      <c r="AC7" s="7">
        <v>43728</v>
      </c>
      <c r="AD7">
        <v>-116138394</v>
      </c>
      <c r="AE7">
        <v>-116138394</v>
      </c>
      <c r="AF7">
        <v>-199308627</v>
      </c>
    </row>
    <row r="8" spans="1:32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ca="1" t="shared" si="0"/>
        <v>-230161844</v>
      </c>
      <c r="M8" s="10"/>
      <c r="AC8" s="7">
        <v>43729</v>
      </c>
      <c r="AD8">
        <v>-127450710</v>
      </c>
      <c r="AE8">
        <v>-127450710</v>
      </c>
      <c r="AF8">
        <v>-326759337</v>
      </c>
    </row>
    <row r="9" spans="1:32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307</v>
      </c>
      <c r="G9" s="1">
        <v>-193949711</v>
      </c>
      <c r="H9" s="1">
        <v>97031206</v>
      </c>
      <c r="I9" s="1" t="s">
        <v>307</v>
      </c>
      <c r="J9" s="1">
        <v>105686000</v>
      </c>
      <c r="K9" s="1">
        <v>81715168</v>
      </c>
      <c r="L9" s="1" t="e">
        <f ca="1" t="shared" si="0"/>
        <v>#VALUE!</v>
      </c>
      <c r="AC9" s="7">
        <v>43730</v>
      </c>
      <c r="AD9">
        <v>-230161844</v>
      </c>
      <c r="AE9">
        <v>-230161844</v>
      </c>
      <c r="AF9">
        <v>-429470471</v>
      </c>
    </row>
    <row r="10" spans="1:32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307</v>
      </c>
      <c r="G10" s="1">
        <v>-194042674</v>
      </c>
      <c r="H10" s="1">
        <v>-5772891</v>
      </c>
      <c r="I10" s="1" t="s">
        <v>307</v>
      </c>
      <c r="J10" s="1">
        <v>105686000</v>
      </c>
      <c r="K10" s="1">
        <v>81715168</v>
      </c>
      <c r="L10" s="1" t="e">
        <f ca="1" t="shared" si="0"/>
        <v>#VALUE!</v>
      </c>
      <c r="AC10" s="7">
        <v>43731</v>
      </c>
      <c r="AD10">
        <v>-193949711</v>
      </c>
      <c r="AE10" t="e">
        <v>#VALUE!</v>
      </c>
      <c r="AF10">
        <v>97031206</v>
      </c>
    </row>
    <row r="11" spans="1:32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ca="1" t="shared" si="0"/>
        <v>121078531</v>
      </c>
      <c r="AC11" s="7">
        <v>43732</v>
      </c>
      <c r="AD11">
        <v>-194042674</v>
      </c>
      <c r="AE11" t="e">
        <v>#VALUE!</v>
      </c>
      <c r="AF11">
        <v>-5772891</v>
      </c>
    </row>
    <row r="12" spans="1:32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ca="1" t="shared" si="0"/>
        <v>-1310720</v>
      </c>
      <c r="AC12" s="7">
        <v>43733</v>
      </c>
      <c r="AD12">
        <v>-127549791</v>
      </c>
      <c r="AE12">
        <v>121078531</v>
      </c>
      <c r="AF12">
        <v>115305640</v>
      </c>
    </row>
    <row r="13" spans="1:32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ca="1" t="shared" si="0"/>
        <v>16418793</v>
      </c>
      <c r="AC13" s="7">
        <v>43734</v>
      </c>
      <c r="AD13">
        <v>-119513251</v>
      </c>
      <c r="AE13">
        <v>-1310720</v>
      </c>
      <c r="AF13">
        <v>113994920</v>
      </c>
    </row>
    <row r="14" spans="1:32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ca="1" t="shared" si="0"/>
        <v>33658563</v>
      </c>
      <c r="AC14" s="7">
        <v>43735</v>
      </c>
      <c r="AD14">
        <v>-220127790</v>
      </c>
      <c r="AE14">
        <v>16418793</v>
      </c>
      <c r="AF14">
        <v>214894666</v>
      </c>
    </row>
    <row r="15" spans="1:32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ca="1" t="shared" si="0"/>
        <v>10142974</v>
      </c>
      <c r="AC15" s="7">
        <v>43736</v>
      </c>
      <c r="AD15">
        <v>-189141242</v>
      </c>
      <c r="AE15">
        <v>33658563</v>
      </c>
      <c r="AF15">
        <v>346962110</v>
      </c>
    </row>
    <row r="16" spans="1:32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ca="1" t="shared" si="0"/>
        <v>15651576</v>
      </c>
      <c r="AC16" s="7">
        <v>43737</v>
      </c>
      <c r="AD16">
        <v>-104541067</v>
      </c>
      <c r="AE16">
        <v>10142974</v>
      </c>
      <c r="AF16">
        <v>484555794</v>
      </c>
    </row>
    <row r="17" spans="1:32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ca="1" t="shared" si="0"/>
        <v>18414901</v>
      </c>
      <c r="AC17" s="7">
        <v>43738</v>
      </c>
      <c r="AD17">
        <v>-137400361</v>
      </c>
      <c r="AE17">
        <v>15651576</v>
      </c>
      <c r="AF17">
        <v>594238783</v>
      </c>
    </row>
    <row r="18" spans="1:32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ca="1" t="shared" si="0"/>
        <v>22067497</v>
      </c>
      <c r="AC18" s="7">
        <v>43739</v>
      </c>
      <c r="AD18">
        <v>-131109354</v>
      </c>
      <c r="AE18">
        <v>18414901</v>
      </c>
      <c r="AF18">
        <v>150783530</v>
      </c>
    </row>
    <row r="19" spans="1:32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ca="1" t="shared" si="0"/>
        <v>8186301</v>
      </c>
      <c r="AC19" s="7">
        <v>43740</v>
      </c>
      <c r="AD19">
        <v>-222533860</v>
      </c>
      <c r="AE19">
        <v>22067497</v>
      </c>
      <c r="AF19">
        <v>192608700</v>
      </c>
    </row>
    <row r="20" spans="1:32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ca="1" t="shared" si="0"/>
        <v>10531216</v>
      </c>
      <c r="AC20" s="7">
        <v>43741</v>
      </c>
      <c r="AD20">
        <v>-183905871</v>
      </c>
      <c r="AE20">
        <v>8186301</v>
      </c>
      <c r="AF20">
        <v>76063874</v>
      </c>
    </row>
    <row r="21" spans="1:32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ca="1" t="shared" si="0"/>
        <v>7433534</v>
      </c>
      <c r="AC21" s="7">
        <v>43742</v>
      </c>
      <c r="AD21">
        <v>-111614935</v>
      </c>
      <c r="AE21">
        <v>10531216</v>
      </c>
      <c r="AF21">
        <v>87905810</v>
      </c>
    </row>
    <row r="22" spans="1:32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ca="1" t="shared" si="0"/>
        <v>6974821</v>
      </c>
      <c r="AC22" s="7">
        <v>43743</v>
      </c>
      <c r="AD22">
        <v>-107383825</v>
      </c>
      <c r="AE22">
        <v>7433534</v>
      </c>
      <c r="AF22">
        <v>77609831</v>
      </c>
    </row>
    <row r="23" spans="1:32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ca="1" t="shared" si="0"/>
        <v>5441330</v>
      </c>
      <c r="AC23" s="7">
        <v>43744</v>
      </c>
      <c r="AD23">
        <v>-105555115</v>
      </c>
      <c r="AE23">
        <v>6974821</v>
      </c>
      <c r="AF23">
        <v>67192349</v>
      </c>
    </row>
    <row r="24" spans="1:32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ca="1" t="shared" si="0"/>
        <v>17386631</v>
      </c>
      <c r="AC24" s="7">
        <v>43745</v>
      </c>
      <c r="AD24">
        <v>-207354952</v>
      </c>
      <c r="AE24">
        <v>5441330</v>
      </c>
      <c r="AF24">
        <v>53440106</v>
      </c>
    </row>
    <row r="25" spans="1:32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ca="1" t="shared" si="0"/>
        <v>20581178</v>
      </c>
      <c r="AC25" s="7">
        <v>43746</v>
      </c>
      <c r="AD25">
        <v>-111995356</v>
      </c>
      <c r="AE25">
        <v>17386631</v>
      </c>
      <c r="AF25">
        <v>67393913</v>
      </c>
    </row>
    <row r="26" spans="1:32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ca="1" t="shared" si="0"/>
        <v>26642430</v>
      </c>
      <c r="AC26" s="7">
        <v>43747</v>
      </c>
      <c r="AD26">
        <v>-131828606</v>
      </c>
      <c r="AE26">
        <v>20581178</v>
      </c>
      <c r="AF26">
        <v>69560190</v>
      </c>
    </row>
    <row r="27" spans="1:32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ca="1" t="shared" si="0"/>
        <v>22285027</v>
      </c>
      <c r="AC27" s="7">
        <v>43748</v>
      </c>
      <c r="AD27">
        <v>-237942732</v>
      </c>
      <c r="AE27">
        <v>26642430</v>
      </c>
      <c r="AF27">
        <v>70223364</v>
      </c>
    </row>
    <row r="28" spans="1:32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ca="1" t="shared" si="0"/>
        <v>15702762</v>
      </c>
      <c r="AC28" s="7">
        <v>43749</v>
      </c>
      <c r="AD28">
        <v>-208377563</v>
      </c>
      <c r="AE28">
        <v>22285027</v>
      </c>
      <c r="AF28">
        <v>74574440</v>
      </c>
    </row>
    <row r="29" spans="1:32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ca="1" t="shared" si="0"/>
        <v>7985013</v>
      </c>
      <c r="AC29" s="7">
        <v>43750</v>
      </c>
      <c r="AD29">
        <v>-173430236</v>
      </c>
      <c r="AE29">
        <v>15702762</v>
      </c>
      <c r="AF29">
        <v>72562670</v>
      </c>
    </row>
    <row r="30" spans="1:32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ca="1" t="shared" si="0"/>
        <v>15682755</v>
      </c>
      <c r="AC30" s="7">
        <v>43751</v>
      </c>
      <c r="AD30">
        <v>-114156781</v>
      </c>
      <c r="AE30">
        <v>7985013</v>
      </c>
      <c r="AF30">
        <v>73158166</v>
      </c>
    </row>
    <row r="31" spans="1:32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ca="1" t="shared" si="0"/>
        <v>8778321</v>
      </c>
      <c r="AC31" s="7">
        <v>43752</v>
      </c>
      <c r="AD31">
        <v>-163238387</v>
      </c>
      <c r="AE31">
        <v>15682755</v>
      </c>
      <c r="AF31">
        <v>75445933</v>
      </c>
    </row>
    <row r="32" spans="1:32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ca="1" t="shared" si="0"/>
        <v>25213110</v>
      </c>
      <c r="AC32" s="7">
        <v>43753</v>
      </c>
      <c r="AD32">
        <v>-150507139</v>
      </c>
      <c r="AE32">
        <v>8778321</v>
      </c>
      <c r="AF32">
        <v>85757745</v>
      </c>
    </row>
    <row r="33" spans="1:32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ca="1" t="shared" si="0"/>
        <v>2842160</v>
      </c>
      <c r="AC33" s="7">
        <v>43754</v>
      </c>
      <c r="AD33">
        <v>-251571822</v>
      </c>
      <c r="AE33">
        <v>25213110</v>
      </c>
      <c r="AF33">
        <v>84805903</v>
      </c>
    </row>
    <row r="34" spans="1:32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ca="1" t="shared" si="0"/>
        <v>8910973</v>
      </c>
      <c r="AC34" s="7">
        <v>43755</v>
      </c>
      <c r="AD34">
        <v>-136305581</v>
      </c>
      <c r="AE34">
        <v>2842160</v>
      </c>
      <c r="AF34">
        <v>62788909</v>
      </c>
    </row>
    <row r="35" spans="1:32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ca="1" t="shared" si="0"/>
        <v>14925809</v>
      </c>
      <c r="AC35" s="7">
        <v>43756</v>
      </c>
      <c r="AD35">
        <v>-203670621</v>
      </c>
      <c r="AE35">
        <v>8910973</v>
      </c>
      <c r="AF35">
        <v>67074446</v>
      </c>
    </row>
    <row r="36" spans="1:32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ca="1" t="shared" si="0"/>
        <v>20195052</v>
      </c>
      <c r="AC36" s="7">
        <v>43757</v>
      </c>
      <c r="AD36">
        <v>-105971009</v>
      </c>
      <c r="AE36">
        <v>14925809</v>
      </c>
      <c r="AF36">
        <v>65776480</v>
      </c>
    </row>
    <row r="37" spans="1:32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ca="1" t="shared" si="0"/>
        <v>7603586</v>
      </c>
      <c r="AC37" s="7">
        <v>43758</v>
      </c>
      <c r="AD37">
        <v>-206109717</v>
      </c>
      <c r="AE37">
        <v>20195052</v>
      </c>
      <c r="AF37">
        <v>70001890</v>
      </c>
    </row>
    <row r="38" spans="1:32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ca="1" t="shared" si="0"/>
        <v>16015624</v>
      </c>
      <c r="AC38" s="7">
        <v>43759</v>
      </c>
      <c r="AD38">
        <v>-111633283</v>
      </c>
      <c r="AE38">
        <v>7603586</v>
      </c>
      <c r="AF38">
        <v>71185309</v>
      </c>
    </row>
    <row r="39" spans="1:32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ca="1" t="shared" si="0"/>
        <v>1907463</v>
      </c>
      <c r="AC39" s="7">
        <v>43760</v>
      </c>
      <c r="AD39">
        <v>-106457850</v>
      </c>
      <c r="AE39">
        <v>16015624</v>
      </c>
      <c r="AF39">
        <v>77938345</v>
      </c>
    </row>
    <row r="40" spans="1:32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ca="1" t="shared" si="0"/>
        <v>3953041</v>
      </c>
      <c r="AC40" s="7">
        <v>43761</v>
      </c>
      <c r="AD40">
        <v>-104893355</v>
      </c>
      <c r="AE40">
        <v>1907463</v>
      </c>
      <c r="AF40">
        <v>71067487</v>
      </c>
    </row>
    <row r="41" spans="1:32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ca="1" t="shared" si="0"/>
        <v>15194043</v>
      </c>
      <c r="AC41" s="7">
        <v>43762</v>
      </c>
      <c r="AD41">
        <v>-109550144</v>
      </c>
      <c r="AE41">
        <v>3953041</v>
      </c>
      <c r="AF41">
        <v>58585739</v>
      </c>
    </row>
    <row r="42" spans="1:32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ca="1" t="shared" si="0"/>
        <v>17371961</v>
      </c>
      <c r="AC42" s="7">
        <v>43763</v>
      </c>
      <c r="AD42">
        <v>-208882750</v>
      </c>
      <c r="AE42">
        <v>15194043</v>
      </c>
      <c r="AF42">
        <v>71262557</v>
      </c>
    </row>
    <row r="43" spans="1:32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ca="1" t="shared" si="0"/>
        <v>19159558</v>
      </c>
      <c r="AC43" s="7">
        <v>43764</v>
      </c>
      <c r="AD43">
        <v>-115294374</v>
      </c>
      <c r="AE43">
        <v>17371961</v>
      </c>
      <c r="AF43">
        <v>78287729</v>
      </c>
    </row>
    <row r="44" spans="1:32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ca="1" t="shared" si="0"/>
        <v>10246813</v>
      </c>
      <c r="AC44" s="7">
        <v>43765</v>
      </c>
      <c r="AD44">
        <v>-211314508</v>
      </c>
      <c r="AE44">
        <v>19159558</v>
      </c>
      <c r="AF44">
        <v>65149517</v>
      </c>
    </row>
    <row r="45" spans="1:32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307</v>
      </c>
      <c r="G45" s="1">
        <v>-123551091</v>
      </c>
      <c r="H45" s="1">
        <v>-36290640</v>
      </c>
      <c r="I45" s="1" t="s">
        <v>307</v>
      </c>
      <c r="J45" s="1">
        <v>105686000</v>
      </c>
      <c r="K45" s="1">
        <v>81715168</v>
      </c>
      <c r="L45" s="1" t="e">
        <f ca="1" t="shared" si="0"/>
        <v>#VALUE!</v>
      </c>
      <c r="AC45" s="7">
        <v>43766</v>
      </c>
      <c r="AD45">
        <v>-198271338</v>
      </c>
      <c r="AE45">
        <v>10246813</v>
      </c>
      <c r="AF45">
        <v>63889507</v>
      </c>
    </row>
    <row r="46" spans="1:32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307</v>
      </c>
      <c r="G46" s="1">
        <v>-135506820</v>
      </c>
      <c r="H46" s="1">
        <v>-127095010</v>
      </c>
      <c r="I46" s="1" t="s">
        <v>307</v>
      </c>
      <c r="J46" s="1">
        <v>105686000</v>
      </c>
      <c r="K46" s="1">
        <v>81715168</v>
      </c>
      <c r="L46" s="1" t="e">
        <f ca="1" t="shared" si="0"/>
        <v>#VALUE!</v>
      </c>
      <c r="AC46" s="7">
        <v>43767</v>
      </c>
      <c r="AD46">
        <v>-123551091</v>
      </c>
      <c r="AE46" t="e">
        <v>#VALUE!</v>
      </c>
      <c r="AF46">
        <v>-36290640</v>
      </c>
    </row>
    <row r="47" spans="1:32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ca="1" t="shared" si="0"/>
        <v>-117103513</v>
      </c>
      <c r="AC47" s="7">
        <v>43768</v>
      </c>
      <c r="AD47">
        <v>-135506820</v>
      </c>
      <c r="AE47" t="e">
        <v>#VALUE!</v>
      </c>
      <c r="AF47">
        <v>-127095010</v>
      </c>
    </row>
    <row r="48" spans="1:32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307</v>
      </c>
      <c r="G48" s="1">
        <v>-107075575</v>
      </c>
      <c r="H48" s="1">
        <v>46741683</v>
      </c>
      <c r="I48" s="1" t="s">
        <v>307</v>
      </c>
      <c r="J48" s="1">
        <v>105686000</v>
      </c>
      <c r="K48" s="1">
        <v>81715168</v>
      </c>
      <c r="L48" s="1" t="e">
        <f ca="1" t="shared" si="0"/>
        <v>#VALUE!</v>
      </c>
      <c r="AC48" s="7">
        <v>43769</v>
      </c>
      <c r="AD48">
        <v>-117103513</v>
      </c>
      <c r="AE48">
        <v>-117103513</v>
      </c>
      <c r="AF48">
        <v>-246105986</v>
      </c>
    </row>
    <row r="49" spans="1:32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ca="1" t="shared" si="0"/>
        <v>318918662</v>
      </c>
      <c r="AC49" s="7">
        <v>43770</v>
      </c>
      <c r="AD49">
        <v>-107075575</v>
      </c>
      <c r="AE49" t="e">
        <v>#VALUE!</v>
      </c>
      <c r="AF49">
        <v>46741683</v>
      </c>
    </row>
    <row r="50" spans="1:32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ca="1" t="shared" si="0"/>
        <v>68507716</v>
      </c>
      <c r="AC50" s="7">
        <v>43771</v>
      </c>
      <c r="AD50">
        <v>-187932703</v>
      </c>
      <c r="AE50">
        <v>318918662</v>
      </c>
      <c r="AF50">
        <v>57618633</v>
      </c>
    </row>
    <row r="51" spans="1:32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ca="1" t="shared" si="0"/>
        <v>7708739</v>
      </c>
      <c r="AC51" s="7">
        <v>43772</v>
      </c>
      <c r="AD51">
        <v>-136019349</v>
      </c>
      <c r="AE51">
        <v>68507716</v>
      </c>
      <c r="AF51">
        <v>46330416</v>
      </c>
    </row>
    <row r="52" spans="1:32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ca="1" t="shared" si="0"/>
        <v>-2618101</v>
      </c>
      <c r="AC52" s="7">
        <v>43773</v>
      </c>
      <c r="AD52">
        <v>-104004075</v>
      </c>
      <c r="AE52">
        <v>7708739</v>
      </c>
      <c r="AF52">
        <v>52251558</v>
      </c>
    </row>
    <row r="53" spans="1:32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ca="1" t="shared" si="0"/>
        <v>5558047</v>
      </c>
      <c r="AC53" s="7">
        <v>43774</v>
      </c>
      <c r="AD53">
        <v>-118944455</v>
      </c>
      <c r="AE53">
        <v>-2618101</v>
      </c>
      <c r="AF53">
        <v>77482711</v>
      </c>
    </row>
    <row r="54" spans="1:32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ca="1" t="shared" si="0"/>
        <v>19416152</v>
      </c>
      <c r="AC54" s="7">
        <v>43775</v>
      </c>
      <c r="AD54">
        <v>-106839494</v>
      </c>
      <c r="AE54">
        <v>5558047</v>
      </c>
      <c r="AF54">
        <v>143758832</v>
      </c>
    </row>
    <row r="55" spans="1:32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ca="1" t="shared" si="0"/>
        <v>24754357</v>
      </c>
      <c r="AC55" s="7">
        <v>43776</v>
      </c>
      <c r="AD55">
        <v>-128916125</v>
      </c>
      <c r="AE55">
        <v>19416152</v>
      </c>
      <c r="AF55">
        <v>237963730</v>
      </c>
    </row>
    <row r="56" spans="1:32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ca="1" t="shared" si="0"/>
        <v>7952416</v>
      </c>
      <c r="AC56" s="7">
        <v>43777</v>
      </c>
      <c r="AD56">
        <v>-232872495</v>
      </c>
      <c r="AE56">
        <v>24754357</v>
      </c>
      <c r="AF56">
        <v>360405448</v>
      </c>
    </row>
    <row r="57" spans="1:32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ca="1" t="shared" si="0"/>
        <v>23316689</v>
      </c>
      <c r="AC57" s="7">
        <v>43778</v>
      </c>
      <c r="AD57">
        <v>-173429012</v>
      </c>
      <c r="AE57">
        <v>7952416</v>
      </c>
      <c r="AF57">
        <v>106491669</v>
      </c>
    </row>
    <row r="58" spans="1:32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ca="1" t="shared" si="0"/>
        <v>31735424</v>
      </c>
      <c r="AC58" s="7">
        <v>43779</v>
      </c>
      <c r="AD58">
        <v>-135149642</v>
      </c>
      <c r="AE58">
        <v>23316689</v>
      </c>
      <c r="AF58">
        <v>67384386</v>
      </c>
    </row>
    <row r="59" spans="1:32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ca="1" t="shared" si="0"/>
        <v>805182</v>
      </c>
      <c r="AC59" s="7">
        <v>43780</v>
      </c>
      <c r="AD59">
        <v>-227279944</v>
      </c>
      <c r="AE59">
        <v>31735424</v>
      </c>
      <c r="AF59">
        <v>69719377</v>
      </c>
    </row>
    <row r="60" spans="1:32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ca="1" t="shared" si="0"/>
        <v>11361397</v>
      </c>
      <c r="AC60" s="7">
        <v>43781</v>
      </c>
      <c r="AD60">
        <v>-108018675</v>
      </c>
      <c r="AE60">
        <v>805182</v>
      </c>
      <c r="AF60">
        <v>62815820</v>
      </c>
    </row>
    <row r="61" spans="1:32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ca="1" t="shared" si="0"/>
        <v>21593502</v>
      </c>
      <c r="AC61" s="7">
        <v>43782</v>
      </c>
      <c r="AD61">
        <v>-196393698</v>
      </c>
      <c r="AE61">
        <v>11361397</v>
      </c>
      <c r="AF61">
        <v>75990136</v>
      </c>
    </row>
    <row r="62" spans="1:32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ca="1" t="shared" si="0"/>
        <v>18197297</v>
      </c>
      <c r="AC62" s="7">
        <v>43783</v>
      </c>
      <c r="AD62">
        <v>-153276502</v>
      </c>
      <c r="AE62">
        <v>21593502</v>
      </c>
      <c r="AF62">
        <v>87161402</v>
      </c>
    </row>
    <row r="63" spans="1:32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ca="1" t="shared" si="0"/>
        <v>3372311</v>
      </c>
      <c r="AC63" s="7">
        <v>43784</v>
      </c>
      <c r="AD63">
        <v>-128565061</v>
      </c>
      <c r="AE63">
        <v>18197297</v>
      </c>
      <c r="AF63">
        <v>85942547</v>
      </c>
    </row>
    <row r="64" spans="1:32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ca="1" t="shared" si="0"/>
        <v>9770210</v>
      </c>
      <c r="AC64" s="7">
        <v>43785</v>
      </c>
      <c r="AD64">
        <v>-120387851</v>
      </c>
      <c r="AE64">
        <v>3372311</v>
      </c>
      <c r="AF64">
        <v>81604059</v>
      </c>
    </row>
    <row r="65" spans="1:32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ca="1" t="shared" si="0"/>
        <v>28567733</v>
      </c>
      <c r="AC65" s="7">
        <v>43786</v>
      </c>
      <c r="AD65">
        <v>-166235270</v>
      </c>
      <c r="AE65">
        <v>9770210</v>
      </c>
      <c r="AF65">
        <v>90886296</v>
      </c>
    </row>
    <row r="66" spans="1:32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ca="1" t="shared" si="0"/>
        <v>25616479</v>
      </c>
      <c r="AC66" s="7">
        <v>43787</v>
      </c>
      <c r="AD66">
        <v>-195450599</v>
      </c>
      <c r="AE66">
        <v>28567733</v>
      </c>
      <c r="AF66">
        <v>85801328</v>
      </c>
    </row>
    <row r="67" spans="1:32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ca="1" t="shared" si="0"/>
        <v>4011344</v>
      </c>
      <c r="AC67" s="7">
        <v>43788</v>
      </c>
      <c r="AD67">
        <v>-149279028</v>
      </c>
      <c r="AE67">
        <v>25616479</v>
      </c>
      <c r="AF67">
        <v>102999072</v>
      </c>
    </row>
    <row r="68" spans="1:32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ca="1" t="shared" ref="L68:L131" si="1">F68+G68</f>
        <v>9319102</v>
      </c>
      <c r="AC68" s="7">
        <v>43789</v>
      </c>
      <c r="AD68">
        <v>-88410497</v>
      </c>
      <c r="AE68">
        <v>4011344</v>
      </c>
      <c r="AF68">
        <v>98107533</v>
      </c>
    </row>
    <row r="69" spans="1:32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ca="1" t="shared" si="1"/>
        <v>7626745</v>
      </c>
      <c r="AC69" s="7">
        <v>43790</v>
      </c>
      <c r="AD69">
        <v>-131111800</v>
      </c>
      <c r="AE69">
        <v>9319102</v>
      </c>
      <c r="AF69">
        <v>98725487</v>
      </c>
    </row>
    <row r="70" spans="1:32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ca="1" t="shared" si="1"/>
        <v>11476075</v>
      </c>
      <c r="AC70" s="7">
        <v>43791</v>
      </c>
      <c r="AD70">
        <v>-179326144</v>
      </c>
      <c r="AE70">
        <v>7626745</v>
      </c>
      <c r="AF70">
        <v>83968356</v>
      </c>
    </row>
    <row r="71" spans="1:32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ca="1" t="shared" si="1"/>
        <v>27742024</v>
      </c>
      <c r="AC71" s="7">
        <v>43792</v>
      </c>
      <c r="AD71">
        <v>-108764838</v>
      </c>
      <c r="AE71">
        <v>11476075</v>
      </c>
      <c r="AF71">
        <v>74154479</v>
      </c>
    </row>
    <row r="72" spans="1:32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ca="1" t="shared" si="1"/>
        <v>14976404</v>
      </c>
      <c r="AC72" s="7">
        <v>43793</v>
      </c>
      <c r="AD72">
        <v>-208934126</v>
      </c>
      <c r="AE72">
        <v>27742024</v>
      </c>
      <c r="AF72">
        <v>90986230</v>
      </c>
    </row>
    <row r="73" spans="1:32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ca="1" t="shared" si="1"/>
        <v>9781521</v>
      </c>
      <c r="AC73" s="7">
        <v>43794</v>
      </c>
      <c r="AD73">
        <v>-117190360</v>
      </c>
      <c r="AE73">
        <v>14976404</v>
      </c>
      <c r="AF73">
        <v>95626622</v>
      </c>
    </row>
    <row r="74" spans="1:32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ca="1" t="shared" si="1"/>
        <v>16782564</v>
      </c>
      <c r="AC74" s="7">
        <v>43795</v>
      </c>
      <c r="AD74">
        <v>-108731810</v>
      </c>
      <c r="AE74">
        <v>9781521</v>
      </c>
      <c r="AF74">
        <v>90476360</v>
      </c>
    </row>
    <row r="75" spans="1:32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ca="1" t="shared" si="1"/>
        <v>21662362</v>
      </c>
      <c r="AC75" s="7">
        <v>43796</v>
      </c>
      <c r="AD75">
        <v>-109813135</v>
      </c>
      <c r="AE75">
        <v>16782564</v>
      </c>
      <c r="AF75">
        <v>77606050</v>
      </c>
    </row>
    <row r="76" spans="1:32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ca="1" t="shared" si="1"/>
        <v>25202282</v>
      </c>
      <c r="AC76" s="7">
        <v>43797</v>
      </c>
      <c r="AD76">
        <v>-143550700</v>
      </c>
      <c r="AE76">
        <v>21662362</v>
      </c>
      <c r="AF76">
        <v>97835163</v>
      </c>
    </row>
    <row r="77" spans="1:32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ca="1" t="shared" si="1"/>
        <v>-112482196</v>
      </c>
      <c r="AC77" s="7">
        <v>43798</v>
      </c>
      <c r="AD77">
        <v>-244052703</v>
      </c>
      <c r="AE77">
        <v>25202282</v>
      </c>
      <c r="AF77">
        <v>91883561</v>
      </c>
    </row>
    <row r="78" spans="1:32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ca="1" t="shared" si="1"/>
        <v>37255832</v>
      </c>
      <c r="AC78" s="7">
        <v>43799</v>
      </c>
      <c r="AD78">
        <v>-112482196</v>
      </c>
      <c r="AE78">
        <v>-112482196</v>
      </c>
      <c r="AF78">
        <v>-18733858</v>
      </c>
    </row>
    <row r="79" spans="1:32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ca="1" t="shared" si="1"/>
        <v>11425574</v>
      </c>
      <c r="AC79" s="7">
        <v>43800</v>
      </c>
      <c r="AD79">
        <v>-209050332</v>
      </c>
      <c r="AE79">
        <v>37255832</v>
      </c>
      <c r="AF79">
        <v>119528095</v>
      </c>
    </row>
    <row r="80" spans="1:32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ca="1" t="shared" si="1"/>
        <v>15557299</v>
      </c>
      <c r="AC80" s="7">
        <v>43801</v>
      </c>
      <c r="AD80">
        <v>-110677950</v>
      </c>
      <c r="AE80">
        <v>11425574</v>
      </c>
      <c r="AF80">
        <v>102470535</v>
      </c>
    </row>
    <row r="81" spans="1:32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ca="1" t="shared" si="1"/>
        <v>-46182857</v>
      </c>
      <c r="AC81" s="7">
        <v>43802</v>
      </c>
      <c r="AD81">
        <v>-163145422</v>
      </c>
      <c r="AE81">
        <v>15557299</v>
      </c>
      <c r="AF81">
        <v>101347967</v>
      </c>
    </row>
    <row r="82" spans="1:32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ca="1" t="shared" si="1"/>
        <v>21220650</v>
      </c>
      <c r="AC82" s="7">
        <v>43803</v>
      </c>
      <c r="AD82">
        <v>-197864007</v>
      </c>
      <c r="AE82">
        <v>-46182857</v>
      </c>
      <c r="AF82">
        <v>40447000</v>
      </c>
    </row>
    <row r="83" spans="1:32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ca="1" t="shared" si="1"/>
        <v>10644383</v>
      </c>
      <c r="AC83" s="7">
        <v>43804</v>
      </c>
      <c r="AD83">
        <v>-119450866</v>
      </c>
      <c r="AE83">
        <v>21220650</v>
      </c>
      <c r="AF83">
        <v>99851368</v>
      </c>
    </row>
    <row r="84" spans="1:32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ca="1" t="shared" si="1"/>
        <v>20092808</v>
      </c>
      <c r="AC84" s="7">
        <v>43805</v>
      </c>
      <c r="AD84">
        <v>-112215535</v>
      </c>
      <c r="AE84">
        <v>10644383</v>
      </c>
      <c r="AF84">
        <v>91556336</v>
      </c>
    </row>
    <row r="85" spans="1:32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ca="1" t="shared" si="1"/>
        <v>18801529</v>
      </c>
      <c r="AC85" s="7">
        <v>43806</v>
      </c>
      <c r="AD85">
        <v>-131018835</v>
      </c>
      <c r="AE85">
        <v>20092808</v>
      </c>
      <c r="AF85">
        <v>102322858</v>
      </c>
    </row>
    <row r="86" spans="1:32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ca="1" t="shared" si="1"/>
        <v>7511805</v>
      </c>
      <c r="AC86" s="7">
        <v>43807</v>
      </c>
      <c r="AD86">
        <v>-182902832</v>
      </c>
      <c r="AE86">
        <v>18801529</v>
      </c>
      <c r="AF86">
        <v>219300141</v>
      </c>
    </row>
    <row r="87" spans="1:32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ca="1" t="shared" si="1"/>
        <v>11445156</v>
      </c>
      <c r="AC87" s="7">
        <v>43808</v>
      </c>
      <c r="AD87">
        <v>-108026015</v>
      </c>
      <c r="AE87">
        <v>7511805</v>
      </c>
      <c r="AF87">
        <v>77073918</v>
      </c>
    </row>
    <row r="88" spans="1:32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ca="1" t="shared" si="1"/>
        <v>11351759</v>
      </c>
      <c r="AC88" s="7">
        <v>43809</v>
      </c>
      <c r="AD88">
        <v>-91869757</v>
      </c>
      <c r="AE88">
        <v>11445156</v>
      </c>
      <c r="AF88">
        <v>81027455</v>
      </c>
    </row>
    <row r="89" spans="1:32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ca="1" t="shared" si="1"/>
        <v>14279770</v>
      </c>
      <c r="AC89" s="7">
        <v>43810</v>
      </c>
      <c r="AD89">
        <v>-128289837</v>
      </c>
      <c r="AE89">
        <v>11351759</v>
      </c>
      <c r="AF89">
        <v>87632184</v>
      </c>
    </row>
    <row r="90" spans="1:32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ca="1" t="shared" si="1"/>
        <v>17429745</v>
      </c>
      <c r="AC90" s="7">
        <v>43811</v>
      </c>
      <c r="AD90">
        <v>-123285654</v>
      </c>
      <c r="AE90">
        <v>14279770</v>
      </c>
      <c r="AF90">
        <v>152841841</v>
      </c>
    </row>
    <row r="91" spans="1:32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ca="1" t="shared" si="1"/>
        <v>15039038</v>
      </c>
      <c r="AC91" s="7">
        <v>43812</v>
      </c>
      <c r="AD91">
        <v>-225694654</v>
      </c>
      <c r="AE91">
        <v>17429745</v>
      </c>
      <c r="AF91">
        <v>81118332</v>
      </c>
    </row>
    <row r="92" spans="1:32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ca="1" t="shared" si="1"/>
        <v>23591082</v>
      </c>
      <c r="AC92" s="7">
        <v>43813</v>
      </c>
      <c r="AD92">
        <v>-167615060</v>
      </c>
      <c r="AE92">
        <v>15039038</v>
      </c>
      <c r="AF92">
        <v>82363012</v>
      </c>
    </row>
    <row r="93" spans="1:32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ca="1" t="shared" si="1"/>
        <v>21020408</v>
      </c>
      <c r="AC93" s="7">
        <v>43814</v>
      </c>
      <c r="AD93">
        <v>-162301402</v>
      </c>
      <c r="AE93">
        <v>23591082</v>
      </c>
      <c r="AF93">
        <v>79758589</v>
      </c>
    </row>
    <row r="94" spans="1:32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ca="1" t="shared" si="1"/>
        <v>22398032</v>
      </c>
      <c r="AC94" s="7">
        <v>43815</v>
      </c>
      <c r="AD94">
        <v>-138964857</v>
      </c>
      <c r="AE94">
        <v>21020408</v>
      </c>
      <c r="AF94">
        <v>143034063</v>
      </c>
    </row>
    <row r="95" spans="1:32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ca="1" t="shared" si="1"/>
        <v>20346808</v>
      </c>
      <c r="AC95" s="7">
        <v>43816</v>
      </c>
      <c r="AD95">
        <v>-213908952</v>
      </c>
      <c r="AE95">
        <v>22398032</v>
      </c>
      <c r="AF95">
        <v>85704583</v>
      </c>
    </row>
    <row r="96" spans="1:32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ca="1" t="shared" si="1"/>
        <v>25821031</v>
      </c>
      <c r="AC96" s="7">
        <v>43817</v>
      </c>
      <c r="AD96">
        <v>-132294652</v>
      </c>
      <c r="AE96">
        <v>20346808</v>
      </c>
      <c r="AF96">
        <v>92918904</v>
      </c>
    </row>
    <row r="97" spans="1:32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ca="1" t="shared" si="1"/>
        <v>15897507</v>
      </c>
      <c r="AC97" s="7">
        <v>43818</v>
      </c>
      <c r="AD97">
        <v>-222757709</v>
      </c>
      <c r="AE97">
        <v>25821031</v>
      </c>
      <c r="AF97">
        <v>89239890</v>
      </c>
    </row>
    <row r="98" spans="1:32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ca="1" t="shared" si="1"/>
        <v>872140</v>
      </c>
      <c r="AC98" s="7">
        <v>43819</v>
      </c>
      <c r="AD98">
        <v>-111077942</v>
      </c>
      <c r="AE98">
        <v>15897507</v>
      </c>
      <c r="AF98">
        <v>90857627</v>
      </c>
    </row>
    <row r="99" spans="1:32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ca="1" t="shared" si="1"/>
        <v>10641503</v>
      </c>
      <c r="AC99" s="7">
        <v>43820</v>
      </c>
      <c r="AD99">
        <v>-114340264</v>
      </c>
      <c r="AE99">
        <v>872140</v>
      </c>
      <c r="AF99">
        <v>88579792</v>
      </c>
    </row>
    <row r="100" spans="1:32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ca="1" t="shared" si="1"/>
        <v>23340574</v>
      </c>
      <c r="AC100" s="7">
        <v>43821</v>
      </c>
      <c r="AD100">
        <v>-201903072</v>
      </c>
      <c r="AE100">
        <v>10641503</v>
      </c>
      <c r="AF100">
        <v>86327148</v>
      </c>
    </row>
    <row r="101" spans="1:32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ca="1" t="shared" si="1"/>
        <v>20121256</v>
      </c>
      <c r="AC101" s="7">
        <v>43822</v>
      </c>
      <c r="AD101">
        <v>-181516927</v>
      </c>
      <c r="AE101">
        <v>23340574</v>
      </c>
      <c r="AF101">
        <v>88329284</v>
      </c>
    </row>
    <row r="102" spans="1:32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ca="1" t="shared" si="1"/>
        <v>26047877</v>
      </c>
      <c r="AC102" s="7">
        <v>43823</v>
      </c>
      <c r="AD102">
        <v>-132221258</v>
      </c>
      <c r="AE102">
        <v>20121256</v>
      </c>
      <c r="AF102">
        <v>87430132</v>
      </c>
    </row>
    <row r="103" spans="1:32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ca="1" t="shared" si="1"/>
        <v>14039254</v>
      </c>
      <c r="AC103" s="7">
        <v>43824</v>
      </c>
      <c r="AD103">
        <v>-200080478</v>
      </c>
      <c r="AE103">
        <v>26047877</v>
      </c>
      <c r="AF103">
        <v>96407092</v>
      </c>
    </row>
    <row r="104" spans="1:32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ca="1" t="shared" si="1"/>
        <v>20357419</v>
      </c>
      <c r="AC104" s="7">
        <v>43825</v>
      </c>
      <c r="AD104">
        <v>-112741518</v>
      </c>
      <c r="AE104">
        <v>14039254</v>
      </c>
      <c r="AF104">
        <v>90099538</v>
      </c>
    </row>
    <row r="105" spans="1:32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ca="1" t="shared" si="1"/>
        <v>29971121</v>
      </c>
      <c r="AC105" s="7">
        <v>43826</v>
      </c>
      <c r="AD105">
        <v>-121126675</v>
      </c>
      <c r="AE105">
        <v>20357419</v>
      </c>
      <c r="AF105">
        <v>102330007</v>
      </c>
    </row>
    <row r="106" spans="1:32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ca="1" t="shared" si="1"/>
        <v>16888842</v>
      </c>
      <c r="AC106" s="7">
        <v>43827</v>
      </c>
      <c r="AD106">
        <v>-181631910</v>
      </c>
      <c r="AE106">
        <v>29971121</v>
      </c>
      <c r="AF106">
        <v>98698929</v>
      </c>
    </row>
    <row r="107" spans="1:32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ca="1" t="shared" si="1"/>
        <v>31219796</v>
      </c>
      <c r="AC107" s="7">
        <v>43828</v>
      </c>
      <c r="AD107">
        <v>-131223113</v>
      </c>
      <c r="AE107">
        <v>16888842</v>
      </c>
      <c r="AF107">
        <v>114715631</v>
      </c>
    </row>
    <row r="108" spans="1:32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ca="1" t="shared" si="1"/>
        <v>3934630</v>
      </c>
      <c r="AC108" s="7">
        <v>43829</v>
      </c>
      <c r="AD108">
        <v>-221654366</v>
      </c>
      <c r="AE108">
        <v>31219796</v>
      </c>
      <c r="AF108">
        <v>115579909</v>
      </c>
    </row>
    <row r="109" spans="1:32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ca="1" t="shared" si="1"/>
        <v>16192222</v>
      </c>
      <c r="AC109" s="7">
        <v>43830</v>
      </c>
      <c r="AD109">
        <v>-133099529</v>
      </c>
      <c r="AE109">
        <v>3934630</v>
      </c>
      <c r="AF109">
        <v>105212678</v>
      </c>
    </row>
    <row r="110" spans="1:32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ca="1" t="shared" si="1"/>
        <v>15248370</v>
      </c>
      <c r="AC110" s="7">
        <v>43831</v>
      </c>
      <c r="AD110">
        <v>-234847991</v>
      </c>
      <c r="AE110">
        <v>16192222</v>
      </c>
      <c r="AF110">
        <v>101776977</v>
      </c>
    </row>
    <row r="111" spans="1:32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ca="1" t="shared" si="1"/>
        <v>17855565</v>
      </c>
      <c r="AC111" s="7">
        <v>43832</v>
      </c>
      <c r="AD111">
        <v>-174158050</v>
      </c>
      <c r="AE111">
        <v>15248370</v>
      </c>
      <c r="AF111">
        <v>89574608</v>
      </c>
    </row>
    <row r="112" spans="1:32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ca="1" t="shared" si="1"/>
        <v>24012728</v>
      </c>
      <c r="AC112" s="7">
        <v>43833</v>
      </c>
      <c r="AD112">
        <v>-114945757</v>
      </c>
      <c r="AE112">
        <v>17855565</v>
      </c>
      <c r="AF112">
        <v>98229482</v>
      </c>
    </row>
    <row r="113" spans="1:32">
      <c r="A113" s="7">
        <v>43835</v>
      </c>
      <c r="B113" s="8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f ca="1" t="shared" si="1"/>
        <v>-5345710</v>
      </c>
      <c r="AC113" s="7">
        <v>43834</v>
      </c>
      <c r="AD113">
        <v>-184705798</v>
      </c>
      <c r="AE113">
        <v>24012728</v>
      </c>
      <c r="AF113">
        <v>101884791</v>
      </c>
    </row>
    <row r="114" spans="1:32">
      <c r="A114" s="7">
        <v>43836</v>
      </c>
      <c r="B114" s="8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f ca="1" t="shared" si="1"/>
        <v>89653191</v>
      </c>
      <c r="AC114" s="7">
        <v>43835</v>
      </c>
      <c r="AD114">
        <v>-328313532</v>
      </c>
      <c r="AE114">
        <v>-5345710</v>
      </c>
      <c r="AF114">
        <v>62912651</v>
      </c>
    </row>
    <row r="115" spans="1:32">
      <c r="A115" s="7">
        <v>43837</v>
      </c>
      <c r="B115" s="8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f ca="1" t="shared" si="1"/>
        <v>8449403</v>
      </c>
      <c r="AC115" s="7">
        <v>43836</v>
      </c>
      <c r="AD115">
        <v>-109922001</v>
      </c>
      <c r="AE115">
        <v>89653191</v>
      </c>
      <c r="AF115">
        <v>43525129</v>
      </c>
    </row>
    <row r="116" spans="1:32">
      <c r="A116" s="7">
        <v>43838</v>
      </c>
      <c r="B116" s="8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f ca="1" t="shared" si="1"/>
        <v>11631831</v>
      </c>
      <c r="AC116" s="7">
        <v>43837</v>
      </c>
      <c r="AD116">
        <v>-120062476</v>
      </c>
      <c r="AE116">
        <v>8449403</v>
      </c>
      <c r="AF116">
        <v>37643578</v>
      </c>
    </row>
    <row r="117" spans="1:32">
      <c r="A117" s="7">
        <v>43839</v>
      </c>
      <c r="B117" s="8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f ca="1" t="shared" si="1"/>
        <v>13440616</v>
      </c>
      <c r="AC117" s="7">
        <v>43838</v>
      </c>
      <c r="AD117">
        <v>-119726091</v>
      </c>
      <c r="AE117">
        <v>11631831</v>
      </c>
      <c r="AF117">
        <v>45568215</v>
      </c>
    </row>
    <row r="118" spans="1:32">
      <c r="A118" s="7">
        <v>43840</v>
      </c>
      <c r="B118" s="8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f ca="1" t="shared" si="1"/>
        <v>26983586</v>
      </c>
      <c r="AC118" s="7">
        <v>43839</v>
      </c>
      <c r="AD118">
        <v>-106293939</v>
      </c>
      <c r="AE118">
        <v>13440616</v>
      </c>
      <c r="AF118">
        <v>46751239</v>
      </c>
    </row>
    <row r="119" spans="1:32">
      <c r="A119" s="7">
        <v>43841</v>
      </c>
      <c r="B119" s="8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f ca="1" t="shared" si="1"/>
        <v>19960656</v>
      </c>
      <c r="AC119" s="7">
        <v>43840</v>
      </c>
      <c r="AD119">
        <v>-209362253</v>
      </c>
      <c r="AE119">
        <v>26983586</v>
      </c>
      <c r="AF119">
        <v>57303431</v>
      </c>
    </row>
    <row r="120" spans="1:32">
      <c r="A120" s="7">
        <v>43842</v>
      </c>
      <c r="B120" s="8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f ca="1" t="shared" si="1"/>
        <v>11722291</v>
      </c>
      <c r="AC120" s="7">
        <v>43841</v>
      </c>
      <c r="AD120">
        <v>-125222008</v>
      </c>
      <c r="AE120">
        <v>19960656</v>
      </c>
      <c r="AF120">
        <v>59408522</v>
      </c>
    </row>
    <row r="121" spans="1:32">
      <c r="A121" s="7">
        <v>43843</v>
      </c>
      <c r="B121" s="8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f ca="1" t="shared" si="1"/>
        <v>16930498</v>
      </c>
      <c r="AC121" s="7">
        <v>43842</v>
      </c>
      <c r="AD121">
        <v>-114672978</v>
      </c>
      <c r="AE121">
        <v>11722291</v>
      </c>
      <c r="AF121">
        <v>47118085</v>
      </c>
    </row>
    <row r="122" spans="1:32">
      <c r="A122" s="7">
        <v>43844</v>
      </c>
      <c r="B122" s="8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f ca="1" t="shared" si="1"/>
        <v>2385728</v>
      </c>
      <c r="AC122" s="7">
        <v>43843</v>
      </c>
      <c r="AD122">
        <v>-167655425</v>
      </c>
      <c r="AE122">
        <v>16930498</v>
      </c>
      <c r="AF122">
        <v>81956295</v>
      </c>
    </row>
    <row r="123" spans="1:32">
      <c r="A123" s="7">
        <v>43845</v>
      </c>
      <c r="B123" s="8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f ca="1" t="shared" si="1"/>
        <v>12684390</v>
      </c>
      <c r="AC123" s="7">
        <v>43844</v>
      </c>
      <c r="AD123">
        <v>-106286599</v>
      </c>
      <c r="AE123">
        <v>2385728</v>
      </c>
      <c r="AF123">
        <v>86840703</v>
      </c>
    </row>
    <row r="124" spans="1:32">
      <c r="A124" s="7">
        <v>43846</v>
      </c>
      <c r="B124" s="8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f ca="1" t="shared" si="1"/>
        <v>18442694</v>
      </c>
      <c r="AC124" s="7">
        <v>43845</v>
      </c>
      <c r="AD124">
        <v>-114236290</v>
      </c>
      <c r="AE124">
        <v>12684390</v>
      </c>
      <c r="AF124">
        <v>91075690</v>
      </c>
    </row>
    <row r="125" spans="1:32">
      <c r="A125" s="7">
        <v>43847</v>
      </c>
      <c r="B125" s="8">
        <v>0.674305555555556</v>
      </c>
      <c r="C125" s="6">
        <v>1</v>
      </c>
      <c r="D125" s="1">
        <v>2805601000</v>
      </c>
      <c r="E125" s="1">
        <v>2726885832</v>
      </c>
      <c r="F125" s="1">
        <v>129813302</v>
      </c>
      <c r="G125" s="1">
        <v>-113417957</v>
      </c>
      <c r="H125" s="1">
        <v>87929456</v>
      </c>
      <c r="I125" s="1">
        <v>113916000</v>
      </c>
      <c r="J125" s="1">
        <v>105686000</v>
      </c>
      <c r="K125" s="1">
        <v>81715168</v>
      </c>
      <c r="L125" s="1">
        <f ca="1" t="shared" si="1"/>
        <v>16395345</v>
      </c>
      <c r="AC125" s="7">
        <v>43846</v>
      </c>
      <c r="AD125">
        <v>-198605276</v>
      </c>
      <c r="AE125">
        <v>18442694</v>
      </c>
      <c r="AF125">
        <v>84974727</v>
      </c>
    </row>
    <row r="126" spans="1:32">
      <c r="A126" s="7">
        <v>43848</v>
      </c>
      <c r="B126" s="8">
        <v>0.715972222222222</v>
      </c>
      <c r="C126" s="6">
        <v>1</v>
      </c>
      <c r="D126" s="1">
        <v>2805601000</v>
      </c>
      <c r="E126" s="1">
        <v>2726885832</v>
      </c>
      <c r="F126" s="1">
        <v>33423489</v>
      </c>
      <c r="G126" s="1">
        <v>-108154451</v>
      </c>
      <c r="H126" s="1">
        <v>-344476</v>
      </c>
      <c r="I126" s="1">
        <v>113916000</v>
      </c>
      <c r="J126" s="1">
        <v>105686000</v>
      </c>
      <c r="K126" s="1">
        <v>81715168</v>
      </c>
      <c r="L126" s="1">
        <f ca="1" t="shared" si="1"/>
        <v>-74730962</v>
      </c>
      <c r="AC126" s="7">
        <v>43847</v>
      </c>
      <c r="AD126">
        <v>-113417957</v>
      </c>
      <c r="AE126">
        <v>16395345</v>
      </c>
      <c r="AF126">
        <v>87929456</v>
      </c>
    </row>
    <row r="127" spans="1:32">
      <c r="A127" s="7">
        <v>43849</v>
      </c>
      <c r="B127" s="8">
        <v>0.729166666666667</v>
      </c>
      <c r="C127" s="6">
        <v>1</v>
      </c>
      <c r="D127" s="1">
        <v>2805601000</v>
      </c>
      <c r="E127" s="1">
        <v>2726885832</v>
      </c>
      <c r="F127" s="1">
        <v>199319056</v>
      </c>
      <c r="G127" s="1">
        <v>-104280522</v>
      </c>
      <c r="H127" s="1">
        <v>74461837</v>
      </c>
      <c r="I127" s="1">
        <v>113916000</v>
      </c>
      <c r="J127" s="1">
        <v>105686000</v>
      </c>
      <c r="K127" s="1">
        <v>81715168</v>
      </c>
      <c r="L127" s="1">
        <f ca="1" t="shared" si="1"/>
        <v>95038534</v>
      </c>
      <c r="AC127" s="7">
        <v>43848</v>
      </c>
      <c r="AD127">
        <v>-108154451</v>
      </c>
      <c r="AE127">
        <v>-74730962</v>
      </c>
      <c r="AF127">
        <v>-344476</v>
      </c>
    </row>
    <row r="128" spans="1:32">
      <c r="A128" s="7">
        <v>43850</v>
      </c>
      <c r="B128" s="8">
        <v>0.890277777777778</v>
      </c>
      <c r="C128" s="6">
        <v>1</v>
      </c>
      <c r="D128" s="1">
        <v>2805601000</v>
      </c>
      <c r="E128" s="1">
        <v>2726885832</v>
      </c>
      <c r="F128" s="1">
        <v>132325535</v>
      </c>
      <c r="G128" s="1">
        <v>-130783978</v>
      </c>
      <c r="H128" s="1">
        <v>64552668</v>
      </c>
      <c r="I128" s="1">
        <v>113916000</v>
      </c>
      <c r="J128" s="1">
        <v>105686000</v>
      </c>
      <c r="K128" s="1">
        <v>81715168</v>
      </c>
      <c r="L128" s="1">
        <f ca="1" t="shared" si="1"/>
        <v>1541557</v>
      </c>
      <c r="AC128" s="7">
        <v>43849</v>
      </c>
      <c r="AD128">
        <v>-104280522</v>
      </c>
      <c r="AE128">
        <v>95038534</v>
      </c>
      <c r="AF128">
        <v>74461837</v>
      </c>
    </row>
    <row r="129" spans="1:32">
      <c r="A129" s="7">
        <v>43851</v>
      </c>
      <c r="B129" s="8">
        <v>0.742361111111111</v>
      </c>
      <c r="C129" s="6">
        <v>1</v>
      </c>
      <c r="D129" s="1">
        <v>2805601000</v>
      </c>
      <c r="E129" s="1">
        <v>2726885832</v>
      </c>
      <c r="F129" s="1">
        <v>210395919</v>
      </c>
      <c r="G129" s="1">
        <v>-201784419</v>
      </c>
      <c r="H129" s="1">
        <v>66142839</v>
      </c>
      <c r="I129" s="1">
        <v>113916000</v>
      </c>
      <c r="J129" s="1">
        <v>105686000</v>
      </c>
      <c r="K129" s="1">
        <v>81715168</v>
      </c>
      <c r="L129" s="1">
        <f ca="1" t="shared" si="1"/>
        <v>8611500</v>
      </c>
      <c r="AC129" s="7">
        <v>43850</v>
      </c>
      <c r="AD129">
        <v>-130783978</v>
      </c>
      <c r="AE129">
        <v>1541557</v>
      </c>
      <c r="AF129">
        <v>64552668</v>
      </c>
    </row>
    <row r="130" spans="1:32">
      <c r="A130" s="7">
        <v>43852</v>
      </c>
      <c r="B130" s="8">
        <v>0.873611111111111</v>
      </c>
      <c r="C130" s="6">
        <v>1</v>
      </c>
      <c r="D130" s="1">
        <v>2805601000</v>
      </c>
      <c r="E130" s="1">
        <v>2726885832</v>
      </c>
      <c r="F130" s="1">
        <v>123853574</v>
      </c>
      <c r="G130" s="1">
        <v>-113947611</v>
      </c>
      <c r="H130" s="1">
        <v>77047197</v>
      </c>
      <c r="I130" s="1">
        <v>113916000</v>
      </c>
      <c r="J130" s="1">
        <v>105686000</v>
      </c>
      <c r="K130" s="1">
        <v>81715168</v>
      </c>
      <c r="L130" s="1">
        <f ca="1" t="shared" si="1"/>
        <v>9905963</v>
      </c>
      <c r="AC130" s="7">
        <v>43851</v>
      </c>
      <c r="AD130">
        <v>-201784419</v>
      </c>
      <c r="AE130">
        <v>8611500</v>
      </c>
      <c r="AF130">
        <v>66142839</v>
      </c>
    </row>
    <row r="131" spans="1:32">
      <c r="A131" s="7">
        <v>43853</v>
      </c>
      <c r="B131" s="8">
        <v>0.870833333333333</v>
      </c>
      <c r="C131" s="6">
        <v>1</v>
      </c>
      <c r="D131" s="1">
        <v>2805601000</v>
      </c>
      <c r="E131" s="1">
        <v>2726885832</v>
      </c>
      <c r="F131" s="1">
        <v>238328327</v>
      </c>
      <c r="G131" s="1">
        <v>-220519220</v>
      </c>
      <c r="H131" s="1">
        <v>71165071</v>
      </c>
      <c r="I131" s="1">
        <v>113916000</v>
      </c>
      <c r="J131" s="1">
        <v>105686000</v>
      </c>
      <c r="K131" s="1">
        <v>81715168</v>
      </c>
      <c r="L131" s="1">
        <f ca="1" t="shared" si="1"/>
        <v>17809107</v>
      </c>
      <c r="AC131" s="7">
        <v>43852</v>
      </c>
      <c r="AD131">
        <v>-113947611</v>
      </c>
      <c r="AE131">
        <v>9905963</v>
      </c>
      <c r="AF131">
        <v>77047197</v>
      </c>
    </row>
    <row r="132" spans="1:32">
      <c r="A132" s="7">
        <v>43854</v>
      </c>
      <c r="B132" s="8">
        <v>0.902083333333333</v>
      </c>
      <c r="C132" s="6">
        <v>1</v>
      </c>
      <c r="D132" s="1">
        <v>2805601000</v>
      </c>
      <c r="E132" s="1">
        <v>2726885832</v>
      </c>
      <c r="F132" s="1">
        <v>215931102</v>
      </c>
      <c r="G132" s="1">
        <v>-196783906</v>
      </c>
      <c r="H132" s="1">
        <v>74831020</v>
      </c>
      <c r="I132" s="1">
        <v>113916000</v>
      </c>
      <c r="J132" s="1">
        <v>105686000</v>
      </c>
      <c r="K132" s="1">
        <v>81715168</v>
      </c>
      <c r="L132" s="1">
        <f ca="1" t="shared" ref="L132:L168" si="2">F132+G132</f>
        <v>19147196</v>
      </c>
      <c r="AC132" s="7">
        <v>43853</v>
      </c>
      <c r="AD132">
        <v>-220519220</v>
      </c>
      <c r="AE132">
        <v>17809107</v>
      </c>
      <c r="AF132">
        <v>71165071</v>
      </c>
    </row>
    <row r="133" spans="1:32">
      <c r="A133" s="7">
        <v>43855</v>
      </c>
      <c r="B133" s="8">
        <v>0.808333333333333</v>
      </c>
      <c r="C133" s="6">
        <v>1</v>
      </c>
      <c r="D133" s="1">
        <v>2805601000</v>
      </c>
      <c r="E133" s="1">
        <v>2726885832</v>
      </c>
      <c r="F133" s="1">
        <v>125417463</v>
      </c>
      <c r="G133" s="1">
        <v>-109848608</v>
      </c>
      <c r="H133" s="1">
        <v>76330433</v>
      </c>
      <c r="I133" s="1">
        <v>113916000</v>
      </c>
      <c r="J133" s="1">
        <v>105686000</v>
      </c>
      <c r="K133" s="1">
        <v>81715168</v>
      </c>
      <c r="L133" s="1">
        <f ca="1" t="shared" si="2"/>
        <v>15568855</v>
      </c>
      <c r="AC133" s="7">
        <v>43854</v>
      </c>
      <c r="AD133">
        <v>-196783906</v>
      </c>
      <c r="AE133">
        <v>19147196</v>
      </c>
      <c r="AF133">
        <v>74831020</v>
      </c>
    </row>
    <row r="134" spans="1:32">
      <c r="A134" s="7">
        <v>43856</v>
      </c>
      <c r="B134" s="8">
        <v>0.85</v>
      </c>
      <c r="C134" s="6">
        <v>1</v>
      </c>
      <c r="D134" s="1">
        <v>2805601000</v>
      </c>
      <c r="E134" s="1">
        <v>2726885832</v>
      </c>
      <c r="F134" s="1">
        <v>113781141</v>
      </c>
      <c r="G134" s="1">
        <v>-105920857</v>
      </c>
      <c r="H134" s="1">
        <v>159516455</v>
      </c>
      <c r="I134" s="1">
        <v>113916000</v>
      </c>
      <c r="J134" s="1">
        <v>105686000</v>
      </c>
      <c r="K134" s="1">
        <v>81715168</v>
      </c>
      <c r="L134" s="1">
        <f ca="1" t="shared" si="2"/>
        <v>7860284</v>
      </c>
      <c r="AC134" s="7">
        <v>43855</v>
      </c>
      <c r="AD134">
        <v>-109848608</v>
      </c>
      <c r="AE134">
        <v>15568855</v>
      </c>
      <c r="AF134">
        <v>76330433</v>
      </c>
    </row>
    <row r="135" spans="1:32">
      <c r="A135" s="7">
        <v>43857</v>
      </c>
      <c r="B135" s="8">
        <v>0.866666666666667</v>
      </c>
      <c r="C135" s="6">
        <v>1</v>
      </c>
      <c r="D135" s="1">
        <v>2805601000</v>
      </c>
      <c r="E135" s="1">
        <v>2726885832</v>
      </c>
      <c r="F135" s="1">
        <v>119809105</v>
      </c>
      <c r="G135" s="1">
        <v>-114729247</v>
      </c>
      <c r="H135" s="1">
        <v>69557779</v>
      </c>
      <c r="I135" s="1">
        <v>113916000</v>
      </c>
      <c r="J135" s="1">
        <v>105686000</v>
      </c>
      <c r="K135" s="1">
        <v>81715168</v>
      </c>
      <c r="L135" s="1">
        <f ca="1" t="shared" si="2"/>
        <v>5079858</v>
      </c>
      <c r="AC135" s="7">
        <v>43856</v>
      </c>
      <c r="AD135">
        <v>-105920857</v>
      </c>
      <c r="AE135">
        <v>7860284</v>
      </c>
      <c r="AF135">
        <v>159516455</v>
      </c>
    </row>
    <row r="136" spans="1:32">
      <c r="A136" s="7">
        <v>43858</v>
      </c>
      <c r="B136" s="8">
        <v>0.899305555555556</v>
      </c>
      <c r="C136" s="6">
        <v>1</v>
      </c>
      <c r="D136" s="1">
        <v>2805601000</v>
      </c>
      <c r="E136" s="1">
        <v>2726885832</v>
      </c>
      <c r="F136" s="1">
        <v>117456468</v>
      </c>
      <c r="G136" s="1">
        <v>-109435161</v>
      </c>
      <c r="H136" s="1">
        <v>76037529</v>
      </c>
      <c r="I136" s="1">
        <v>113916000</v>
      </c>
      <c r="J136" s="1">
        <v>105686000</v>
      </c>
      <c r="K136" s="1">
        <v>81715168</v>
      </c>
      <c r="L136" s="1">
        <f ca="1" t="shared" si="2"/>
        <v>8021307</v>
      </c>
      <c r="AC136" s="7">
        <v>43857</v>
      </c>
      <c r="AD136">
        <v>-114729247</v>
      </c>
      <c r="AE136">
        <v>5079858</v>
      </c>
      <c r="AF136">
        <v>69557779</v>
      </c>
    </row>
    <row r="137" spans="1:32">
      <c r="A137" s="7">
        <v>43859</v>
      </c>
      <c r="B137" s="8">
        <v>0.847916666666667</v>
      </c>
      <c r="C137" s="6">
        <v>1</v>
      </c>
      <c r="D137" s="1">
        <v>2805601000</v>
      </c>
      <c r="E137" s="1">
        <v>2726885832</v>
      </c>
      <c r="F137" s="1">
        <v>218578963</v>
      </c>
      <c r="G137" s="1">
        <v>-209798941</v>
      </c>
      <c r="H137" s="1">
        <v>66342178</v>
      </c>
      <c r="I137" s="1">
        <v>113916000</v>
      </c>
      <c r="J137" s="1">
        <v>105686000</v>
      </c>
      <c r="K137" s="1">
        <v>81715168</v>
      </c>
      <c r="L137" s="1">
        <f ca="1" t="shared" si="2"/>
        <v>8780022</v>
      </c>
      <c r="AC137" s="7">
        <v>43858</v>
      </c>
      <c r="AD137">
        <v>-109435161</v>
      </c>
      <c r="AE137">
        <v>8021307</v>
      </c>
      <c r="AF137">
        <v>76037529</v>
      </c>
    </row>
    <row r="138" spans="1:32">
      <c r="A138" s="7">
        <v>43860</v>
      </c>
      <c r="B138" s="8">
        <v>0.924305555555556</v>
      </c>
      <c r="C138" s="6">
        <v>1</v>
      </c>
      <c r="D138" s="1">
        <v>2805601000</v>
      </c>
      <c r="E138" s="1">
        <v>2726885832</v>
      </c>
      <c r="F138" s="1">
        <v>123520946</v>
      </c>
      <c r="G138" s="1">
        <v>-110021083</v>
      </c>
      <c r="H138" s="1">
        <v>69936078</v>
      </c>
      <c r="I138" s="1">
        <v>113916000</v>
      </c>
      <c r="J138" s="1">
        <v>105686000</v>
      </c>
      <c r="K138" s="1">
        <v>81715168</v>
      </c>
      <c r="L138" s="1">
        <f ca="1" t="shared" si="2"/>
        <v>13499863</v>
      </c>
      <c r="AC138" s="7">
        <v>43859</v>
      </c>
      <c r="AD138">
        <v>-209798941</v>
      </c>
      <c r="AE138">
        <v>8780022</v>
      </c>
      <c r="AF138">
        <v>66342178</v>
      </c>
    </row>
    <row r="139" spans="1:32">
      <c r="A139" s="7">
        <v>43861</v>
      </c>
      <c r="B139" s="8">
        <v>0.845138888888889</v>
      </c>
      <c r="C139" s="6">
        <v>1</v>
      </c>
      <c r="D139" s="1">
        <v>2805601000</v>
      </c>
      <c r="E139" s="1">
        <v>2726885832</v>
      </c>
      <c r="F139" s="1">
        <v>206502914</v>
      </c>
      <c r="G139" s="1">
        <v>-193522808</v>
      </c>
      <c r="H139" s="1">
        <v>61513177</v>
      </c>
      <c r="I139" s="1">
        <v>113916000</v>
      </c>
      <c r="J139" s="1">
        <v>105686000</v>
      </c>
      <c r="K139" s="1">
        <v>81715168</v>
      </c>
      <c r="L139" s="1">
        <f ca="1" t="shared" si="2"/>
        <v>12980106</v>
      </c>
      <c r="AC139" s="7">
        <v>43860</v>
      </c>
      <c r="AD139">
        <v>-110021083</v>
      </c>
      <c r="AE139">
        <v>13499863</v>
      </c>
      <c r="AF139">
        <v>69936078</v>
      </c>
    </row>
    <row r="140" spans="1:32">
      <c r="A140" s="7">
        <v>43862</v>
      </c>
      <c r="B140" s="8">
        <v>0.952083333333333</v>
      </c>
      <c r="C140" s="6">
        <v>1</v>
      </c>
      <c r="D140" s="1">
        <v>2805601000</v>
      </c>
      <c r="E140" s="1">
        <v>2726885832</v>
      </c>
      <c r="F140" s="1">
        <v>145441038</v>
      </c>
      <c r="G140" s="1">
        <v>-132364374</v>
      </c>
      <c r="H140" s="1">
        <v>62084180</v>
      </c>
      <c r="I140" s="1">
        <v>113916000</v>
      </c>
      <c r="J140" s="1">
        <v>105686000</v>
      </c>
      <c r="K140" s="1">
        <v>81715168</v>
      </c>
      <c r="L140" s="1">
        <f ca="1" t="shared" si="2"/>
        <v>13076664</v>
      </c>
      <c r="AC140" s="7">
        <v>43861</v>
      </c>
      <c r="AD140">
        <v>-193522808</v>
      </c>
      <c r="AE140">
        <v>12980106</v>
      </c>
      <c r="AF140">
        <v>61513177</v>
      </c>
    </row>
    <row r="141" spans="1:32">
      <c r="A141" s="7">
        <v>43863</v>
      </c>
      <c r="B141" s="8">
        <v>0.474305555555556</v>
      </c>
      <c r="C141" s="6">
        <v>1</v>
      </c>
      <c r="D141" s="1">
        <v>2805601000</v>
      </c>
      <c r="E141" s="1">
        <v>2726885832</v>
      </c>
      <c r="F141" s="1">
        <v>211591309</v>
      </c>
      <c r="G141" s="1">
        <v>-188456239</v>
      </c>
      <c r="H141" s="1">
        <v>72142586</v>
      </c>
      <c r="I141" s="1">
        <v>113916000</v>
      </c>
      <c r="J141" s="1">
        <v>105686000</v>
      </c>
      <c r="K141" s="1">
        <v>81715168</v>
      </c>
      <c r="L141" s="1">
        <f ca="1" t="shared" si="2"/>
        <v>23135070</v>
      </c>
      <c r="AC141" s="7">
        <v>43862</v>
      </c>
      <c r="AD141">
        <v>-132364374</v>
      </c>
      <c r="AE141">
        <v>13076664</v>
      </c>
      <c r="AF141">
        <v>62084180</v>
      </c>
    </row>
    <row r="142" spans="1:32">
      <c r="A142" s="7">
        <v>43864</v>
      </c>
      <c r="B142" s="8">
        <v>0.488888888888889</v>
      </c>
      <c r="C142" s="6">
        <v>1</v>
      </c>
      <c r="D142" s="1">
        <v>2805601000</v>
      </c>
      <c r="E142" s="1">
        <v>2726885832</v>
      </c>
      <c r="F142" s="1">
        <v>104716166</v>
      </c>
      <c r="G142" s="1">
        <v>-107202789</v>
      </c>
      <c r="H142" s="1">
        <v>47488433</v>
      </c>
      <c r="I142" s="1">
        <v>113916000</v>
      </c>
      <c r="J142" s="1">
        <v>105686000</v>
      </c>
      <c r="K142" s="1">
        <v>81715168</v>
      </c>
      <c r="L142" s="1">
        <f ca="1" t="shared" si="2"/>
        <v>-2486623</v>
      </c>
      <c r="AC142" s="7">
        <v>43863</v>
      </c>
      <c r="AD142">
        <v>-188456239</v>
      </c>
      <c r="AE142">
        <v>23135070</v>
      </c>
      <c r="AF142">
        <v>72142586</v>
      </c>
    </row>
    <row r="143" spans="1:32">
      <c r="A143" s="7">
        <v>43865</v>
      </c>
      <c r="B143" s="8">
        <v>0.93125</v>
      </c>
      <c r="C143" s="6">
        <v>1</v>
      </c>
      <c r="D143" s="1">
        <v>2805601000</v>
      </c>
      <c r="E143" s="1">
        <v>2726885832</v>
      </c>
      <c r="F143" s="1">
        <v>108721895</v>
      </c>
      <c r="G143" s="1">
        <v>-107992988</v>
      </c>
      <c r="H143" s="1">
        <v>45869212</v>
      </c>
      <c r="I143" s="1">
        <v>113916000</v>
      </c>
      <c r="J143" s="1">
        <v>105686000</v>
      </c>
      <c r="K143" s="1">
        <v>81715168</v>
      </c>
      <c r="L143" s="1">
        <f ca="1" t="shared" si="2"/>
        <v>728907</v>
      </c>
      <c r="AC143" s="7">
        <v>43864</v>
      </c>
      <c r="AD143">
        <v>-107202789</v>
      </c>
      <c r="AE143">
        <v>-2486623</v>
      </c>
      <c r="AF143">
        <v>47488433</v>
      </c>
    </row>
    <row r="144" spans="1:32">
      <c r="A144" s="7">
        <v>43866</v>
      </c>
      <c r="B144" s="8">
        <v>0.408333333333333</v>
      </c>
      <c r="C144" s="6">
        <v>1</v>
      </c>
      <c r="D144" s="1">
        <v>2805601000</v>
      </c>
      <c r="E144" s="1">
        <v>2726885832</v>
      </c>
      <c r="F144" s="1">
        <v>162846096</v>
      </c>
      <c r="G144" s="1">
        <v>-158080078</v>
      </c>
      <c r="H144" s="1">
        <v>41885016</v>
      </c>
      <c r="I144" s="1">
        <v>113916000</v>
      </c>
      <c r="J144" s="1">
        <v>105686000</v>
      </c>
      <c r="K144" s="1">
        <v>81715168</v>
      </c>
      <c r="L144" s="1">
        <f ca="1" t="shared" si="2"/>
        <v>4766018</v>
      </c>
      <c r="AC144" s="7">
        <v>43865</v>
      </c>
      <c r="AD144">
        <v>-107992988</v>
      </c>
      <c r="AE144">
        <v>728907</v>
      </c>
      <c r="AF144">
        <v>45869212</v>
      </c>
    </row>
    <row r="145" spans="1:32">
      <c r="A145" s="7">
        <v>43867</v>
      </c>
      <c r="B145" s="8">
        <v>0.929166666666667</v>
      </c>
      <c r="C145" s="6">
        <v>1</v>
      </c>
      <c r="D145" s="1">
        <v>2805601000</v>
      </c>
      <c r="E145" s="1">
        <v>2726885832</v>
      </c>
      <c r="F145" s="1">
        <v>171265268</v>
      </c>
      <c r="G145" s="1">
        <v>-160818862</v>
      </c>
      <c r="H145" s="1">
        <v>51572707</v>
      </c>
      <c r="I145" s="1">
        <v>113916000</v>
      </c>
      <c r="J145" s="1">
        <v>105686000</v>
      </c>
      <c r="K145" s="1">
        <v>81715168</v>
      </c>
      <c r="L145" s="1">
        <f ca="1" t="shared" si="2"/>
        <v>10446406</v>
      </c>
      <c r="AC145" s="7">
        <v>43866</v>
      </c>
      <c r="AD145">
        <v>-158080078</v>
      </c>
      <c r="AE145">
        <v>4766018</v>
      </c>
      <c r="AF145">
        <v>41885016</v>
      </c>
    </row>
    <row r="146" spans="1:32">
      <c r="A146" s="7">
        <v>43868</v>
      </c>
      <c r="B146" s="8">
        <v>0.49375</v>
      </c>
      <c r="C146" s="6">
        <v>1</v>
      </c>
      <c r="D146" s="1">
        <v>2805601000</v>
      </c>
      <c r="E146" s="1">
        <v>2726885832</v>
      </c>
      <c r="F146" s="1">
        <v>231043815</v>
      </c>
      <c r="G146" s="1">
        <v>-219397529</v>
      </c>
      <c r="H146" s="1">
        <v>39272724</v>
      </c>
      <c r="I146" s="1">
        <v>113916000</v>
      </c>
      <c r="J146" s="1">
        <v>105686000</v>
      </c>
      <c r="K146" s="1">
        <v>81715168</v>
      </c>
      <c r="L146" s="1">
        <f ca="1" t="shared" si="2"/>
        <v>11646286</v>
      </c>
      <c r="AC146" s="7">
        <v>43867</v>
      </c>
      <c r="AD146">
        <v>-160818862</v>
      </c>
      <c r="AE146">
        <v>10446406</v>
      </c>
      <c r="AF146">
        <v>51572707</v>
      </c>
    </row>
    <row r="147" spans="1:32">
      <c r="A147" s="7">
        <v>43869</v>
      </c>
      <c r="B147" s="8">
        <v>0.561805555555556</v>
      </c>
      <c r="C147" s="6">
        <v>1</v>
      </c>
      <c r="D147" s="1">
        <v>2805601000</v>
      </c>
      <c r="E147" s="1">
        <v>2726885832</v>
      </c>
      <c r="F147" s="1">
        <v>109284292</v>
      </c>
      <c r="G147" s="1">
        <v>-110699968</v>
      </c>
      <c r="H147" s="1">
        <v>38376805</v>
      </c>
      <c r="I147" s="1">
        <v>113916000</v>
      </c>
      <c r="J147" s="1">
        <v>105686000</v>
      </c>
      <c r="K147" s="1">
        <v>81715168</v>
      </c>
      <c r="L147" s="1">
        <f ca="1" t="shared" si="2"/>
        <v>-1415676</v>
      </c>
      <c r="AC147" s="7">
        <v>43868</v>
      </c>
      <c r="AD147">
        <v>-219397529</v>
      </c>
      <c r="AE147">
        <v>11646286</v>
      </c>
      <c r="AF147">
        <v>39272724</v>
      </c>
    </row>
    <row r="148" spans="1:32">
      <c r="A148" s="7">
        <v>43870</v>
      </c>
      <c r="B148" s="8">
        <v>0.868055555555556</v>
      </c>
      <c r="C148" s="6">
        <v>1</v>
      </c>
      <c r="D148" s="1">
        <v>2805601000</v>
      </c>
      <c r="E148" s="1">
        <v>2726885832</v>
      </c>
      <c r="F148" s="1">
        <v>159719783</v>
      </c>
      <c r="G148" s="1">
        <v>-140214986</v>
      </c>
      <c r="H148" s="1">
        <v>44804938</v>
      </c>
      <c r="I148" s="1">
        <v>113916000</v>
      </c>
      <c r="J148" s="1">
        <v>105686000</v>
      </c>
      <c r="K148" s="1">
        <v>81715168</v>
      </c>
      <c r="L148" s="1">
        <f ca="1" t="shared" si="2"/>
        <v>19504797</v>
      </c>
      <c r="AC148" s="7">
        <v>43869</v>
      </c>
      <c r="AD148">
        <v>-110699968</v>
      </c>
      <c r="AE148">
        <v>-1415676</v>
      </c>
      <c r="AF148">
        <v>38376805</v>
      </c>
    </row>
    <row r="149" spans="1:32">
      <c r="A149" s="7">
        <v>43871</v>
      </c>
      <c r="B149" s="8">
        <v>0.44375</v>
      </c>
      <c r="C149" s="6">
        <v>1</v>
      </c>
      <c r="D149" s="1">
        <v>2805601000</v>
      </c>
      <c r="E149" s="1">
        <v>2726885832</v>
      </c>
      <c r="F149" s="1">
        <v>232023475</v>
      </c>
      <c r="G149" s="1">
        <v>-202142823</v>
      </c>
      <c r="H149" s="1">
        <v>45122387</v>
      </c>
      <c r="I149" s="1">
        <v>113916000</v>
      </c>
      <c r="J149" s="1">
        <v>105686000</v>
      </c>
      <c r="K149" s="1">
        <v>81715168</v>
      </c>
      <c r="L149" s="1">
        <f ca="1" t="shared" si="2"/>
        <v>29880652</v>
      </c>
      <c r="AC149" s="7">
        <v>43870</v>
      </c>
      <c r="AD149">
        <v>-140214986</v>
      </c>
      <c r="AE149">
        <v>19504797</v>
      </c>
      <c r="AF149">
        <v>44804938</v>
      </c>
    </row>
    <row r="150" spans="1:32">
      <c r="A150" s="7">
        <v>43872</v>
      </c>
      <c r="B150" s="8">
        <v>0.709027777777778</v>
      </c>
      <c r="C150" s="6">
        <v>1</v>
      </c>
      <c r="D150" s="1">
        <v>2805601000</v>
      </c>
      <c r="E150" s="1">
        <v>2726885832</v>
      </c>
      <c r="F150" s="1">
        <v>134830024</v>
      </c>
      <c r="G150" s="1">
        <v>-119589091</v>
      </c>
      <c r="H150" s="1">
        <v>60118213</v>
      </c>
      <c r="I150" s="1">
        <v>113916000</v>
      </c>
      <c r="J150" s="1">
        <v>105686000</v>
      </c>
      <c r="K150" s="1">
        <v>81715168</v>
      </c>
      <c r="L150" s="1">
        <f ca="1" t="shared" si="2"/>
        <v>15240933</v>
      </c>
      <c r="AC150" s="7">
        <v>43871</v>
      </c>
      <c r="AD150">
        <v>-202142823</v>
      </c>
      <c r="AE150">
        <v>29880652</v>
      </c>
      <c r="AF150">
        <v>45122387</v>
      </c>
    </row>
    <row r="151" spans="1:32">
      <c r="A151" s="7">
        <v>43873</v>
      </c>
      <c r="B151" s="8">
        <v>0.843055555555556</v>
      </c>
      <c r="C151" s="6">
        <v>1</v>
      </c>
      <c r="D151" s="1">
        <v>2805601000</v>
      </c>
      <c r="E151" s="1">
        <v>2726885832</v>
      </c>
      <c r="F151" s="1">
        <v>147654800</v>
      </c>
      <c r="G151" s="1">
        <v>-131963160</v>
      </c>
      <c r="H151" s="1">
        <v>75080946</v>
      </c>
      <c r="I151" s="1">
        <v>113916000</v>
      </c>
      <c r="J151" s="1">
        <v>105686000</v>
      </c>
      <c r="K151" s="1">
        <v>81715168</v>
      </c>
      <c r="L151" s="1">
        <f ca="1" t="shared" si="2"/>
        <v>15691640</v>
      </c>
      <c r="AC151" s="7">
        <v>43872</v>
      </c>
      <c r="AD151">
        <v>-119589091</v>
      </c>
      <c r="AE151">
        <v>15240933</v>
      </c>
      <c r="AF151">
        <v>60118213</v>
      </c>
    </row>
    <row r="152" spans="1:32">
      <c r="A152" s="7">
        <v>43874</v>
      </c>
      <c r="B152" s="8">
        <v>0.754861111111111</v>
      </c>
      <c r="C152" s="6">
        <v>1</v>
      </c>
      <c r="D152" s="1">
        <v>2805601000</v>
      </c>
      <c r="E152" s="1">
        <v>2726885832</v>
      </c>
      <c r="F152" s="1">
        <v>257990112</v>
      </c>
      <c r="G152" s="1">
        <v>-225311787</v>
      </c>
      <c r="H152" s="1">
        <v>88030520</v>
      </c>
      <c r="I152" s="1">
        <v>113916000</v>
      </c>
      <c r="J152" s="1">
        <v>105686000</v>
      </c>
      <c r="K152" s="1">
        <v>81715168</v>
      </c>
      <c r="L152" s="1">
        <f ca="1" t="shared" si="2"/>
        <v>32678325</v>
      </c>
      <c r="AC152" s="7">
        <v>43873</v>
      </c>
      <c r="AD152">
        <v>-131963160</v>
      </c>
      <c r="AE152">
        <v>15691640</v>
      </c>
      <c r="AF152">
        <v>75080946</v>
      </c>
    </row>
    <row r="153" spans="1:32">
      <c r="A153" s="7">
        <v>43875</v>
      </c>
      <c r="B153" s="8">
        <v>0.857638888888889</v>
      </c>
      <c r="C153" s="6">
        <v>1</v>
      </c>
      <c r="D153" s="1">
        <v>2805601000</v>
      </c>
      <c r="E153" s="1">
        <v>2726885832</v>
      </c>
      <c r="F153" s="1">
        <v>132229345</v>
      </c>
      <c r="G153" s="1">
        <v>-119608662</v>
      </c>
      <c r="H153" s="1">
        <v>90204797</v>
      </c>
      <c r="I153" s="1">
        <v>113916000</v>
      </c>
      <c r="J153" s="1">
        <v>105686000</v>
      </c>
      <c r="K153" s="1">
        <v>81715168</v>
      </c>
      <c r="L153" s="1">
        <f ca="1" t="shared" si="2"/>
        <v>12620683</v>
      </c>
      <c r="AC153" s="7">
        <v>43874</v>
      </c>
      <c r="AD153">
        <v>-225311787</v>
      </c>
      <c r="AE153">
        <v>32678325</v>
      </c>
      <c r="AF153">
        <v>88030520</v>
      </c>
    </row>
    <row r="154" spans="1:32">
      <c r="A154" s="7">
        <v>43876</v>
      </c>
      <c r="B154" s="8">
        <v>0.719444444444444</v>
      </c>
      <c r="C154" s="6">
        <v>1</v>
      </c>
      <c r="D154" s="1">
        <v>2805601000</v>
      </c>
      <c r="E154" s="1">
        <v>2726885832</v>
      </c>
      <c r="F154" s="1">
        <v>238031337</v>
      </c>
      <c r="G154" s="1">
        <v>-212737109</v>
      </c>
      <c r="H154" s="1">
        <v>101678462</v>
      </c>
      <c r="I154" s="1">
        <v>113916000</v>
      </c>
      <c r="J154" s="1">
        <v>105686000</v>
      </c>
      <c r="K154" s="1">
        <v>81715168</v>
      </c>
      <c r="L154" s="1">
        <f ca="1" t="shared" si="2"/>
        <v>25294228</v>
      </c>
      <c r="AC154" s="7">
        <v>43875</v>
      </c>
      <c r="AD154">
        <v>-119608662</v>
      </c>
      <c r="AE154">
        <v>12620683</v>
      </c>
      <c r="AF154">
        <v>90204797</v>
      </c>
    </row>
    <row r="155" spans="1:32">
      <c r="A155" s="7">
        <v>43877</v>
      </c>
      <c r="B155" s="8">
        <v>0.923611111111111</v>
      </c>
      <c r="C155" s="6">
        <v>1</v>
      </c>
      <c r="D155" s="1">
        <v>2805601000</v>
      </c>
      <c r="E155" s="1">
        <v>2726885832</v>
      </c>
      <c r="F155" s="1">
        <v>144820637</v>
      </c>
      <c r="G155" s="1">
        <v>-125511910</v>
      </c>
      <c r="H155" s="1">
        <v>122402865</v>
      </c>
      <c r="I155" s="1">
        <v>113916000</v>
      </c>
      <c r="J155" s="1">
        <v>105686000</v>
      </c>
      <c r="K155" s="1">
        <v>81715168</v>
      </c>
      <c r="L155" s="1">
        <f ca="1" t="shared" si="2"/>
        <v>19308727</v>
      </c>
      <c r="AC155" s="7">
        <v>43876</v>
      </c>
      <c r="AD155">
        <v>-212737109</v>
      </c>
      <c r="AE155">
        <v>25294228</v>
      </c>
      <c r="AF155">
        <v>101678462</v>
      </c>
    </row>
    <row r="156" spans="1:32">
      <c r="A156" s="7">
        <v>43878</v>
      </c>
      <c r="B156" s="8">
        <v>0.711111111111111</v>
      </c>
      <c r="C156" s="6">
        <v>1</v>
      </c>
      <c r="D156" s="1">
        <v>2805601000</v>
      </c>
      <c r="E156" s="1">
        <v>2726885832</v>
      </c>
      <c r="F156" s="1">
        <v>240177032</v>
      </c>
      <c r="G156" s="1">
        <v>-210296790</v>
      </c>
      <c r="H156" s="1">
        <v>113469583</v>
      </c>
      <c r="I156" s="1">
        <v>113916000</v>
      </c>
      <c r="J156" s="1">
        <v>105686000</v>
      </c>
      <c r="K156" s="1">
        <v>81715168</v>
      </c>
      <c r="L156" s="1">
        <f ca="1" t="shared" si="2"/>
        <v>29880242</v>
      </c>
      <c r="AC156" s="7">
        <v>43877</v>
      </c>
      <c r="AD156">
        <v>-125511910</v>
      </c>
      <c r="AE156">
        <v>19308727</v>
      </c>
      <c r="AF156">
        <v>122402865</v>
      </c>
    </row>
    <row r="157" spans="1:32">
      <c r="A157" s="7">
        <v>43879</v>
      </c>
      <c r="B157" s="8">
        <v>0.457638888888889</v>
      </c>
      <c r="C157" s="6">
        <v>1</v>
      </c>
      <c r="D157" s="1">
        <v>2805601000</v>
      </c>
      <c r="E157" s="1">
        <v>2726885832</v>
      </c>
      <c r="F157" s="1">
        <v>183495751</v>
      </c>
      <c r="G157" s="1">
        <v>-163651834</v>
      </c>
      <c r="H157" s="1">
        <v>112366130</v>
      </c>
      <c r="I157" s="1">
        <v>113916000</v>
      </c>
      <c r="J157" s="1">
        <v>105686000</v>
      </c>
      <c r="K157" s="1">
        <v>81715168</v>
      </c>
      <c r="L157" s="1">
        <f ca="1" t="shared" si="2"/>
        <v>19843917</v>
      </c>
      <c r="AC157" s="7">
        <v>43878</v>
      </c>
      <c r="AD157">
        <v>-210296790</v>
      </c>
      <c r="AE157">
        <v>29880242</v>
      </c>
      <c r="AF157">
        <v>113469583</v>
      </c>
    </row>
    <row r="158" spans="1:32">
      <c r="A158" s="7">
        <v>43880</v>
      </c>
      <c r="B158" s="8">
        <v>0.738888888888889</v>
      </c>
      <c r="C158" s="6">
        <v>1</v>
      </c>
      <c r="D158" s="1">
        <v>2805601000</v>
      </c>
      <c r="E158" s="1">
        <v>2726885832</v>
      </c>
      <c r="F158" s="1">
        <v>146955947</v>
      </c>
      <c r="G158" s="1">
        <v>-131941142</v>
      </c>
      <c r="H158" s="1">
        <v>112140002</v>
      </c>
      <c r="I158" s="1">
        <v>113916000</v>
      </c>
      <c r="J158" s="1">
        <v>105686000</v>
      </c>
      <c r="K158" s="1">
        <v>81715168</v>
      </c>
      <c r="L158" s="1">
        <f ca="1" t="shared" si="2"/>
        <v>15014805</v>
      </c>
      <c r="AC158" s="7">
        <v>43879</v>
      </c>
      <c r="AD158">
        <v>-163651834</v>
      </c>
      <c r="AE158">
        <v>19843917</v>
      </c>
      <c r="AF158">
        <v>112366130</v>
      </c>
    </row>
    <row r="159" spans="1:32">
      <c r="A159" s="7">
        <v>43881</v>
      </c>
      <c r="B159" s="8">
        <v>0.959722222222222</v>
      </c>
      <c r="C159" s="6">
        <v>1</v>
      </c>
      <c r="D159" s="1">
        <v>2805601000</v>
      </c>
      <c r="E159" s="1">
        <v>2726885832</v>
      </c>
      <c r="F159" s="1">
        <v>146634624</v>
      </c>
      <c r="G159" s="1">
        <v>-132640822</v>
      </c>
      <c r="H159" s="1">
        <v>110442164</v>
      </c>
      <c r="I159" s="1">
        <v>113916000</v>
      </c>
      <c r="J159" s="1">
        <v>105686000</v>
      </c>
      <c r="K159" s="1">
        <v>81715168</v>
      </c>
      <c r="L159" s="1">
        <f ca="1" t="shared" si="2"/>
        <v>13993802</v>
      </c>
      <c r="AC159" s="7">
        <v>43880</v>
      </c>
      <c r="AD159">
        <v>-131941142</v>
      </c>
      <c r="AE159">
        <v>15014805</v>
      </c>
      <c r="AF159">
        <v>112140002</v>
      </c>
    </row>
    <row r="160" spans="1:32">
      <c r="A160" s="7">
        <v>43882</v>
      </c>
      <c r="B160" s="8">
        <v>0.740277777777778</v>
      </c>
      <c r="C160" s="6">
        <v>1</v>
      </c>
      <c r="D160" s="1">
        <v>2805601000</v>
      </c>
      <c r="E160" s="1">
        <v>2726885832</v>
      </c>
      <c r="F160" s="1">
        <v>234653186</v>
      </c>
      <c r="G160" s="1">
        <v>-214631874</v>
      </c>
      <c r="H160" s="1">
        <v>99482989</v>
      </c>
      <c r="I160" s="1">
        <v>113916000</v>
      </c>
      <c r="J160" s="1">
        <v>105686000</v>
      </c>
      <c r="K160" s="1">
        <v>81715168</v>
      </c>
      <c r="L160" s="1">
        <f ca="1" t="shared" si="2"/>
        <v>20021312</v>
      </c>
      <c r="AC160" s="7">
        <v>43881</v>
      </c>
      <c r="AD160">
        <v>-132640822</v>
      </c>
      <c r="AE160">
        <v>13993802</v>
      </c>
      <c r="AF160">
        <v>110442164</v>
      </c>
    </row>
    <row r="161" spans="1:32">
      <c r="A161" s="7">
        <v>43883</v>
      </c>
      <c r="B161" s="8">
        <v>0.463194444444444</v>
      </c>
      <c r="C161" s="6">
        <v>1</v>
      </c>
      <c r="D161" s="1">
        <v>2805601000</v>
      </c>
      <c r="E161" s="1">
        <v>2726885832</v>
      </c>
      <c r="F161" s="1">
        <v>171768042</v>
      </c>
      <c r="G161" s="1">
        <v>-156792031</v>
      </c>
      <c r="H161" s="1">
        <v>95810807</v>
      </c>
      <c r="I161" s="1">
        <v>113916000</v>
      </c>
      <c r="J161" s="1">
        <v>105686000</v>
      </c>
      <c r="K161" s="1">
        <v>81715168</v>
      </c>
      <c r="L161" s="1">
        <f ca="1" t="shared" si="2"/>
        <v>14976011</v>
      </c>
      <c r="AC161" s="7">
        <v>43882</v>
      </c>
      <c r="AD161">
        <v>-214631874</v>
      </c>
      <c r="AE161">
        <v>20021312</v>
      </c>
      <c r="AF161">
        <v>99482989</v>
      </c>
    </row>
    <row r="162" spans="1:32">
      <c r="A162" s="7">
        <v>43884</v>
      </c>
      <c r="B162" s="8">
        <v>0.481944444444444</v>
      </c>
      <c r="C162" s="6">
        <v>1</v>
      </c>
      <c r="D162" s="1">
        <v>2805601000</v>
      </c>
      <c r="E162" s="1">
        <v>2726885832</v>
      </c>
      <c r="F162" s="1">
        <v>126642701</v>
      </c>
      <c r="G162" s="1">
        <v>-107255388</v>
      </c>
      <c r="H162" s="1">
        <v>102524575</v>
      </c>
      <c r="I162" s="1">
        <v>113916000</v>
      </c>
      <c r="J162" s="1">
        <v>105686000</v>
      </c>
      <c r="K162" s="1">
        <v>81715168</v>
      </c>
      <c r="L162" s="1">
        <f ca="1" t="shared" si="2"/>
        <v>19387313</v>
      </c>
      <c r="AC162" s="7">
        <v>43883</v>
      </c>
      <c r="AD162">
        <v>-156792031</v>
      </c>
      <c r="AE162">
        <v>14976011</v>
      </c>
      <c r="AF162">
        <v>95810807</v>
      </c>
    </row>
    <row r="163" spans="1:32">
      <c r="A163" s="7">
        <v>43885</v>
      </c>
      <c r="B163" s="8">
        <v>0.468055555555556</v>
      </c>
      <c r="C163" s="6">
        <v>1</v>
      </c>
      <c r="D163" s="1">
        <v>2805601000</v>
      </c>
      <c r="E163" s="1">
        <v>2726885832</v>
      </c>
      <c r="F163" s="1">
        <v>112585016</v>
      </c>
      <c r="G163" s="1">
        <v>-105301909</v>
      </c>
      <c r="H163" s="1">
        <v>90498955</v>
      </c>
      <c r="I163" s="1">
        <v>113916000</v>
      </c>
      <c r="J163" s="1">
        <v>105686000</v>
      </c>
      <c r="K163" s="1">
        <v>81715168</v>
      </c>
      <c r="L163" s="1">
        <f ca="1" t="shared" si="2"/>
        <v>7283107</v>
      </c>
      <c r="AC163" s="7">
        <v>43884</v>
      </c>
      <c r="AD163">
        <v>-107255388</v>
      </c>
      <c r="AE163">
        <v>19387313</v>
      </c>
      <c r="AF163">
        <v>102524575</v>
      </c>
    </row>
    <row r="164" spans="1:32">
      <c r="A164" s="7">
        <v>43886</v>
      </c>
      <c r="B164" s="8">
        <v>0.720138888888889</v>
      </c>
      <c r="C164" s="6">
        <v>1</v>
      </c>
      <c r="D164" s="1">
        <v>2805601000</v>
      </c>
      <c r="E164" s="1">
        <v>2726885832</v>
      </c>
      <c r="F164" s="1">
        <v>137296123</v>
      </c>
      <c r="G164" s="1">
        <v>-132865893</v>
      </c>
      <c r="H164" s="1">
        <v>84357670</v>
      </c>
      <c r="I164" s="1">
        <v>113916000</v>
      </c>
      <c r="J164" s="1">
        <v>105686000</v>
      </c>
      <c r="K164" s="1">
        <v>81715168</v>
      </c>
      <c r="L164" s="1">
        <f ca="1" t="shared" si="2"/>
        <v>4430230</v>
      </c>
      <c r="AC164" s="7">
        <v>43885</v>
      </c>
      <c r="AD164">
        <v>-105301909</v>
      </c>
      <c r="AE164">
        <v>7283107</v>
      </c>
      <c r="AF164">
        <v>90498955</v>
      </c>
    </row>
    <row r="165" spans="1:32">
      <c r="A165" s="7">
        <v>43887</v>
      </c>
      <c r="B165" s="8">
        <v>0.479861111111111</v>
      </c>
      <c r="C165" s="6">
        <v>1</v>
      </c>
      <c r="D165" s="1">
        <v>2805601000</v>
      </c>
      <c r="E165" s="1">
        <v>2726885832</v>
      </c>
      <c r="F165" s="1">
        <v>122474418</v>
      </c>
      <c r="G165" s="1">
        <v>-110901798</v>
      </c>
      <c r="H165" s="1">
        <v>81965464</v>
      </c>
      <c r="I165" s="1">
        <v>113916000</v>
      </c>
      <c r="J165" s="1">
        <v>105686000</v>
      </c>
      <c r="K165" s="1">
        <v>81715168</v>
      </c>
      <c r="L165" s="1">
        <f ca="1" t="shared" si="2"/>
        <v>11572620</v>
      </c>
      <c r="AC165" s="7">
        <v>43886</v>
      </c>
      <c r="AD165">
        <v>-132865893</v>
      </c>
      <c r="AE165">
        <v>4430230</v>
      </c>
      <c r="AF165">
        <v>84357670</v>
      </c>
    </row>
    <row r="166" spans="1:32">
      <c r="A166" s="7">
        <v>43888</v>
      </c>
      <c r="B166" s="8">
        <v>0.474305555555556</v>
      </c>
      <c r="C166" s="6">
        <v>1</v>
      </c>
      <c r="D166" s="1">
        <v>2805601000</v>
      </c>
      <c r="E166" s="1">
        <v>2726885832</v>
      </c>
      <c r="F166" s="1">
        <v>207110378</v>
      </c>
      <c r="G166" s="1">
        <v>-186319279</v>
      </c>
      <c r="H166" s="1">
        <v>80861562</v>
      </c>
      <c r="I166" s="1">
        <v>113916000</v>
      </c>
      <c r="J166" s="1">
        <v>105686000</v>
      </c>
      <c r="K166" s="1">
        <v>81715168</v>
      </c>
      <c r="L166" s="1">
        <f ca="1" t="shared" si="2"/>
        <v>20791099</v>
      </c>
      <c r="AC166" s="7">
        <v>43887</v>
      </c>
      <c r="AD166">
        <v>-110901798</v>
      </c>
      <c r="AE166">
        <v>11572620</v>
      </c>
      <c r="AF166">
        <v>81965464</v>
      </c>
    </row>
    <row r="167" spans="1:32">
      <c r="A167" s="7">
        <v>43889</v>
      </c>
      <c r="B167" s="8">
        <v>0.735416666666667</v>
      </c>
      <c r="C167" s="6">
        <v>1</v>
      </c>
      <c r="D167" s="1">
        <v>2805601000</v>
      </c>
      <c r="E167" s="1">
        <v>2726885832</v>
      </c>
      <c r="F167" s="1">
        <v>136625417</v>
      </c>
      <c r="G167" s="1">
        <v>-134188192</v>
      </c>
      <c r="H167" s="1">
        <v>69304985</v>
      </c>
      <c r="I167" s="1">
        <v>113916000</v>
      </c>
      <c r="J167" s="1">
        <v>105686000</v>
      </c>
      <c r="K167" s="1">
        <v>81715168</v>
      </c>
      <c r="L167" s="1">
        <f ca="1" t="shared" si="2"/>
        <v>2437225</v>
      </c>
      <c r="P167" s="3" t="s">
        <v>11</v>
      </c>
      <c r="Q167" s="2" t="s">
        <v>12</v>
      </c>
      <c r="R167" s="2" t="s">
        <v>7</v>
      </c>
      <c r="S167" s="2" t="s">
        <v>13</v>
      </c>
      <c r="T167" s="2" t="s">
        <v>14</v>
      </c>
      <c r="U167" s="2" t="s">
        <v>151</v>
      </c>
      <c r="V167" s="2" t="s">
        <v>422</v>
      </c>
      <c r="W167" s="2" t="s">
        <v>424</v>
      </c>
      <c r="AC167" s="7">
        <v>43888</v>
      </c>
      <c r="AD167">
        <v>-186319279</v>
      </c>
      <c r="AE167">
        <v>20791099</v>
      </c>
      <c r="AF167">
        <v>80861562</v>
      </c>
    </row>
    <row r="168" spans="1:32">
      <c r="A168" s="7">
        <v>43890</v>
      </c>
      <c r="B168" s="8">
        <v>0.754166666666667</v>
      </c>
      <c r="C168" s="6">
        <v>1</v>
      </c>
      <c r="D168" s="1">
        <v>2805601000</v>
      </c>
      <c r="E168" s="1">
        <v>2726885832</v>
      </c>
      <c r="F168" s="1">
        <v>112509050</v>
      </c>
      <c r="G168" s="1">
        <v>-106477421</v>
      </c>
      <c r="H168" s="1">
        <v>69309104</v>
      </c>
      <c r="I168" s="1">
        <v>113916000</v>
      </c>
      <c r="J168" s="1">
        <v>105686000</v>
      </c>
      <c r="K168" s="1">
        <v>81715168</v>
      </c>
      <c r="L168" s="1">
        <f ca="1" t="shared" si="2"/>
        <v>6031629</v>
      </c>
      <c r="N168" s="7">
        <v>43890</v>
      </c>
      <c r="O168" s="8">
        <v>0.852777777777778</v>
      </c>
      <c r="P168" s="1">
        <v>2805601000</v>
      </c>
      <c r="Q168">
        <v>10</v>
      </c>
      <c r="U168">
        <v>5</v>
      </c>
      <c r="AC168" s="7">
        <v>43889</v>
      </c>
      <c r="AD168">
        <v>-134188192</v>
      </c>
      <c r="AE168">
        <v>2437225</v>
      </c>
      <c r="AF168">
        <v>69304985</v>
      </c>
    </row>
    <row r="169" spans="1:32">
      <c r="A169" s="7">
        <v>43891</v>
      </c>
      <c r="B169" s="8">
        <v>0.498611111111111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 s="1">
        <v>45000000001</v>
      </c>
      <c r="N169" s="7">
        <v>43891</v>
      </c>
      <c r="O169" s="8">
        <v>0.0395833333333333</v>
      </c>
      <c r="R169" s="1">
        <v>45000000001</v>
      </c>
      <c r="S169" s="1">
        <f>R169-P159</f>
        <v>45000000001</v>
      </c>
      <c r="V169">
        <f>R169/P168</f>
        <v>16.0393441551382</v>
      </c>
      <c r="W169">
        <f>ROUND((((O169-O168)-(4/24)+1)/((2/60)/24)),0)</f>
        <v>14</v>
      </c>
      <c r="AC169" s="7">
        <v>43890</v>
      </c>
      <c r="AD169">
        <v>-106477421</v>
      </c>
      <c r="AE169">
        <v>6031629</v>
      </c>
      <c r="AF169">
        <v>69309104</v>
      </c>
    </row>
    <row r="170" spans="14:32">
      <c r="N170" s="7"/>
      <c r="O170" s="8"/>
      <c r="AC170" s="7">
        <v>43891</v>
      </c>
      <c r="AD170">
        <v>0</v>
      </c>
      <c r="AE170">
        <v>45000000001</v>
      </c>
      <c r="AF170">
        <v>0</v>
      </c>
    </row>
    <row r="171" spans="14:32">
      <c r="N171" s="7"/>
      <c r="O171" s="8"/>
      <c r="AC171" t="s">
        <v>308</v>
      </c>
      <c r="AD171">
        <v>-24889920759</v>
      </c>
      <c r="AE171" t="e">
        <v>#VALUE!</v>
      </c>
      <c r="AF171">
        <v>13109426432</v>
      </c>
    </row>
    <row r="172" spans="14:15">
      <c r="N172" s="7"/>
      <c r="O172" s="8"/>
    </row>
    <row r="173" spans="14:15">
      <c r="N173" s="7"/>
      <c r="O173" s="8"/>
    </row>
    <row r="174" spans="14:15">
      <c r="N174" s="7"/>
      <c r="O174" s="8"/>
    </row>
    <row r="176" spans="14:15">
      <c r="N176" s="7"/>
      <c r="O176" s="8"/>
    </row>
    <row r="177" spans="14:15">
      <c r="N177" s="7"/>
      <c r="O177" s="8"/>
    </row>
    <row r="178" spans="14:15">
      <c r="N178" s="7"/>
      <c r="O178" s="8"/>
    </row>
    <row r="179" spans="14:15">
      <c r="N179" s="7"/>
      <c r="O179" s="8"/>
    </row>
    <row r="180" spans="14:15">
      <c r="N180" s="7"/>
      <c r="O180" s="8"/>
    </row>
    <row r="181" spans="14:15">
      <c r="N181" s="7"/>
      <c r="O181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9"/>
  <sheetViews>
    <sheetView workbookViewId="0">
      <pane ySplit="3" topLeftCell="A192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3" t="s">
        <v>427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ca="1" t="shared" ref="L4:L67" si="0">F4+G4</f>
        <v>-82156186</v>
      </c>
      <c r="M4" s="13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306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ca="1" t="shared" si="0"/>
        <v>-222016439</v>
      </c>
      <c r="M6" s="13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ca="1" t="shared" si="0"/>
        <v>-179370181</v>
      </c>
      <c r="M7" s="13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ca="1"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ca="1"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ca="1"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ca="1"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ca="1"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ca="1"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ca="1"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ca="1"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ca="1"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ca="1"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ca="1"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2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ca="1"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2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ca="1"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2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ca="1"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2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ca="1"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2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ca="1"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2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ca="1"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2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ca="1"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2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ca="1"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2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ca="1"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307</v>
      </c>
      <c r="G28" s="12">
        <v>-156855637</v>
      </c>
      <c r="H28" s="1">
        <v>-28841378</v>
      </c>
      <c r="I28" s="1" t="s">
        <v>307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307</v>
      </c>
      <c r="G29" s="12">
        <v>-117273539</v>
      </c>
      <c r="H29" s="1">
        <v>-182773541</v>
      </c>
      <c r="I29" s="1" t="s">
        <v>307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307</v>
      </c>
      <c r="G31" s="12">
        <v>-180348754</v>
      </c>
      <c r="H31" s="1">
        <v>86366479</v>
      </c>
      <c r="I31" s="1" t="s">
        <v>307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307</v>
      </c>
      <c r="G32" s="12">
        <v>-116138394</v>
      </c>
      <c r="H32" s="1">
        <v>-36659796</v>
      </c>
      <c r="I32" s="1" t="s">
        <v>307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307</v>
      </c>
      <c r="G33" s="12">
        <v>-127450710</v>
      </c>
      <c r="H33" s="1">
        <v>107012313</v>
      </c>
      <c r="I33" s="1" t="s">
        <v>307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2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ca="1"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307</v>
      </c>
      <c r="G35" s="12">
        <v>-193949711</v>
      </c>
      <c r="H35" s="1">
        <v>122153553</v>
      </c>
      <c r="I35" s="1" t="s">
        <v>307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307</v>
      </c>
      <c r="G36" s="12">
        <v>-194042674</v>
      </c>
      <c r="H36" s="1">
        <v>170033960</v>
      </c>
      <c r="I36" s="1" t="s">
        <v>307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2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ca="1"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2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ca="1"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2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ca="1"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2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ca="1"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2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ca="1"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2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ca="1"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2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ca="1"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2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ca="1"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2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ca="1"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2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ca="1"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2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ca="1"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2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ca="1"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2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ca="1"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2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ca="1"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2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ca="1"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2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ca="1"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2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ca="1"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2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ca="1"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2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ca="1"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2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ca="1"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2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ca="1"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2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ca="1"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2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ca="1"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2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ca="1"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2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ca="1"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2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ca="1"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2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ca="1"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2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ca="1"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2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ca="1"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2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ca="1"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2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ca="1"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2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2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ca="1"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2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ca="1"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307</v>
      </c>
      <c r="G71" s="12">
        <v>-123552314</v>
      </c>
      <c r="H71" s="1">
        <v>-20767797</v>
      </c>
      <c r="I71" s="1" t="s">
        <v>307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307</v>
      </c>
      <c r="G72" s="12">
        <v>-135506820</v>
      </c>
      <c r="H72" s="1">
        <v>-102207858</v>
      </c>
      <c r="I72" s="1" t="s">
        <v>307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307</v>
      </c>
      <c r="G74" s="12">
        <v>-107075575</v>
      </c>
      <c r="H74" s="1">
        <v>93914529</v>
      </c>
      <c r="I74" s="1" t="s">
        <v>307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2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ca="1"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2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ca="1"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2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ca="1"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2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ca="1"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2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ca="1"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2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ca="1"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2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ca="1"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2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ca="1"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2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ca="1"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2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ca="1"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2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ca="1"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2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ca="1"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2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ca="1"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2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ca="1"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2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ca="1"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2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ca="1"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2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ca="1"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2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ca="1"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2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ca="1"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2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ca="1"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2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ca="1"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2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ca="1"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2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ca="1"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2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ca="1"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2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ca="1"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2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ca="1"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2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ca="1"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2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ca="1"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2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ca="1"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2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ca="1"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2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ca="1"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2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ca="1"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2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ca="1"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2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ca="1"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2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ca="1"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2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ca="1"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2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ca="1"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2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ca="1"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2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ca="1"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2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ca="1"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2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ca="1"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2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ca="1"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2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ca="1"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2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ca="1"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2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ca="1"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2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ca="1"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2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ca="1"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2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ca="1"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2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ca="1"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2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ca="1"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2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ca="1"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2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ca="1"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2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ca="1"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2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ca="1"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2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ca="1"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2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ca="1"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2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2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ca="1"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2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ca="1"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2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ca="1"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2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ca="1"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2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ca="1"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2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ca="1"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2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ca="1" t="shared" si="2"/>
        <v>-7224411</v>
      </c>
      <c r="AA139" s="7">
        <v>43834</v>
      </c>
      <c r="AB139">
        <v>-184705798</v>
      </c>
      <c r="AC139">
        <v>29828948</v>
      </c>
      <c r="AD139">
        <v>100917437</v>
      </c>
    </row>
    <row r="140" spans="1:30">
      <c r="A140" s="7">
        <v>43836</v>
      </c>
      <c r="B140" s="8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2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ca="1" t="shared" si="2"/>
        <v>86596246</v>
      </c>
      <c r="AA140" s="7">
        <v>43835</v>
      </c>
      <c r="AB140">
        <v>-328313532</v>
      </c>
      <c r="AC140">
        <v>-7224411</v>
      </c>
      <c r="AD140">
        <v>59634319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2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ca="1" t="shared" si="2"/>
        <v>17431354</v>
      </c>
      <c r="AA141" s="7">
        <v>43836</v>
      </c>
      <c r="AB141">
        <v>-109922001</v>
      </c>
      <c r="AC141">
        <v>86596246</v>
      </c>
      <c r="AD141">
        <v>40958778</v>
      </c>
    </row>
    <row r="142" spans="1:30">
      <c r="A142" s="7">
        <v>43838</v>
      </c>
      <c r="B142" s="8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2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ca="1" t="shared" si="2"/>
        <v>9318553</v>
      </c>
      <c r="AA142" s="7">
        <v>43837</v>
      </c>
      <c r="AB142">
        <v>-120063699</v>
      </c>
      <c r="AC142">
        <v>17431354</v>
      </c>
      <c r="AD142">
        <v>60407061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2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ca="1" t="shared" si="2"/>
        <v>15312788</v>
      </c>
      <c r="AA143" s="7">
        <v>43838</v>
      </c>
      <c r="AB143">
        <v>-119726091</v>
      </c>
      <c r="AC143">
        <v>9318553</v>
      </c>
      <c r="AD143">
        <v>46341287</v>
      </c>
    </row>
    <row r="144" spans="1:30">
      <c r="A144" s="7">
        <v>43840</v>
      </c>
      <c r="B144" s="8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2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ca="1" t="shared" si="2"/>
        <v>33235166</v>
      </c>
      <c r="AA144" s="7">
        <v>43839</v>
      </c>
      <c r="AB144">
        <v>-106293939</v>
      </c>
      <c r="AC144">
        <v>15312788</v>
      </c>
      <c r="AD144">
        <v>48988399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307</v>
      </c>
      <c r="G145" s="12">
        <v>-125222008</v>
      </c>
      <c r="H145" s="1">
        <v>74575381</v>
      </c>
      <c r="I145" s="1" t="s">
        <v>307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33235166</v>
      </c>
      <c r="AD145">
        <v>59073516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129606222</v>
      </c>
      <c r="G146" s="12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ca="1" t="shared" si="2"/>
        <v>14933244</v>
      </c>
      <c r="AA146" s="7">
        <v>43841</v>
      </c>
      <c r="AB146">
        <v>-125222008</v>
      </c>
      <c r="AC146" t="e">
        <v>#VALUE!</v>
      </c>
      <c r="AD146">
        <v>74575381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164464981</v>
      </c>
      <c r="G147" s="12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ca="1" t="shared" si="2"/>
        <v>19380367</v>
      </c>
      <c r="AA147" s="7">
        <v>43842</v>
      </c>
      <c r="AB147">
        <v>-114672978</v>
      </c>
      <c r="AC147">
        <v>14933244</v>
      </c>
      <c r="AD147">
        <v>59679677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143578178</v>
      </c>
      <c r="G148" s="12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ca="1" t="shared" si="2"/>
        <v>14720768</v>
      </c>
      <c r="AA148" s="7">
        <v>43843</v>
      </c>
      <c r="AB148">
        <v>-145084614</v>
      </c>
      <c r="AC148">
        <v>19380367</v>
      </c>
      <c r="AD148">
        <v>103649797</v>
      </c>
    </row>
    <row r="149" spans="1:30">
      <c r="A149" s="7">
        <v>43845</v>
      </c>
      <c r="B149" s="8">
        <v>0.779166666666667</v>
      </c>
      <c r="C149" s="14">
        <v>1</v>
      </c>
      <c r="D149" s="1">
        <v>2805601000</v>
      </c>
      <c r="E149" s="1">
        <v>2723885835</v>
      </c>
      <c r="F149" s="1">
        <v>119155519</v>
      </c>
      <c r="G149" s="12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ca="1" t="shared" si="2"/>
        <v>4919229</v>
      </c>
      <c r="AA149" s="7">
        <v>43844</v>
      </c>
      <c r="AB149">
        <v>-128857410</v>
      </c>
      <c r="AC149">
        <v>14720768</v>
      </c>
      <c r="AD149">
        <v>116231269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212786197</v>
      </c>
      <c r="G150" s="12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ca="1" t="shared" si="2"/>
        <v>14179697</v>
      </c>
      <c r="AA150" s="7">
        <v>43845</v>
      </c>
      <c r="AB150">
        <v>-114236290</v>
      </c>
      <c r="AC150">
        <v>4919229</v>
      </c>
      <c r="AD150">
        <v>103719144</v>
      </c>
    </row>
    <row r="151" spans="1:30">
      <c r="A151" s="7">
        <v>43847</v>
      </c>
      <c r="B151" s="8">
        <v>0.672916666666667</v>
      </c>
      <c r="C151" s="14">
        <v>1</v>
      </c>
      <c r="D151" s="1">
        <v>2805601000</v>
      </c>
      <c r="E151" s="1">
        <v>2723885835</v>
      </c>
      <c r="F151" s="1">
        <v>115349311</v>
      </c>
      <c r="G151" s="12">
        <v>-113417957</v>
      </c>
      <c r="H151" s="1">
        <v>92431503</v>
      </c>
      <c r="I151" s="1">
        <v>113916000</v>
      </c>
      <c r="J151" s="1">
        <v>105686000</v>
      </c>
      <c r="K151" s="1">
        <v>81715165</v>
      </c>
      <c r="L151" s="1">
        <f ca="1" t="shared" si="2"/>
        <v>1931354</v>
      </c>
      <c r="AA151" s="7">
        <v>43846</v>
      </c>
      <c r="AB151">
        <v>-198606500</v>
      </c>
      <c r="AC151">
        <v>14179697</v>
      </c>
      <c r="AD151">
        <v>105812937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38548690</v>
      </c>
      <c r="G152" s="12">
        <v>-108154451</v>
      </c>
      <c r="H152" s="1">
        <v>4903364</v>
      </c>
      <c r="I152" s="1">
        <v>113916000</v>
      </c>
      <c r="J152" s="1">
        <v>105686000</v>
      </c>
      <c r="K152" s="1">
        <v>81715165</v>
      </c>
      <c r="L152" s="1">
        <f ca="1" t="shared" si="2"/>
        <v>-69605761</v>
      </c>
      <c r="AA152" s="7">
        <v>43847</v>
      </c>
      <c r="AB152">
        <v>-113417957</v>
      </c>
      <c r="AC152">
        <v>1931354</v>
      </c>
      <c r="AD152">
        <v>92431503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209180999</v>
      </c>
      <c r="G153" s="12">
        <v>-104280522</v>
      </c>
      <c r="H153" s="1">
        <v>85506902</v>
      </c>
      <c r="I153" s="1">
        <v>113916000</v>
      </c>
      <c r="J153" s="1">
        <v>105686000</v>
      </c>
      <c r="K153" s="1">
        <v>81715165</v>
      </c>
      <c r="L153" s="1">
        <f ca="1" t="shared" si="2"/>
        <v>104900477</v>
      </c>
      <c r="AA153" s="7">
        <v>43848</v>
      </c>
      <c r="AB153">
        <v>-108154451</v>
      </c>
      <c r="AC153">
        <v>-69605761</v>
      </c>
      <c r="AD153">
        <v>4903364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132842571</v>
      </c>
      <c r="G154" s="12">
        <v>-130783978</v>
      </c>
      <c r="H154" s="1">
        <v>75101889</v>
      </c>
      <c r="I154" s="1">
        <v>113916000</v>
      </c>
      <c r="J154" s="1">
        <v>105686000</v>
      </c>
      <c r="K154" s="1">
        <v>81715165</v>
      </c>
      <c r="L154" s="1">
        <f ca="1" t="shared" si="2"/>
        <v>2058593</v>
      </c>
      <c r="AA154" s="7">
        <v>43849</v>
      </c>
      <c r="AB154">
        <v>-104280522</v>
      </c>
      <c r="AC154">
        <v>104900477</v>
      </c>
      <c r="AD154">
        <v>85506902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212634647</v>
      </c>
      <c r="G155" s="12">
        <v>-201784419</v>
      </c>
      <c r="H155" s="1">
        <v>76915982</v>
      </c>
      <c r="I155" s="1">
        <v>113916000</v>
      </c>
      <c r="J155" s="1">
        <v>105686000</v>
      </c>
      <c r="K155" s="1">
        <v>81715165</v>
      </c>
      <c r="L155" s="1">
        <f ca="1" t="shared" si="2"/>
        <v>10850228</v>
      </c>
      <c r="AA155" s="7">
        <v>43850</v>
      </c>
      <c r="AB155">
        <v>-130783978</v>
      </c>
      <c r="AC155">
        <v>2058593</v>
      </c>
      <c r="AD155">
        <v>75101889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116704931</v>
      </c>
      <c r="G156" s="12">
        <v>-113947611</v>
      </c>
      <c r="H156" s="1">
        <v>65815502</v>
      </c>
      <c r="I156" s="1">
        <v>113916000</v>
      </c>
      <c r="J156" s="1">
        <v>105686000</v>
      </c>
      <c r="K156" s="1">
        <v>81715165</v>
      </c>
      <c r="L156" s="1">
        <f ca="1" t="shared" si="2"/>
        <v>2757320</v>
      </c>
      <c r="AA156" s="7">
        <v>43851</v>
      </c>
      <c r="AB156">
        <v>-201784419</v>
      </c>
      <c r="AC156">
        <v>10850228</v>
      </c>
      <c r="AD156">
        <v>76915982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242712518</v>
      </c>
      <c r="G157" s="12">
        <v>-220519220</v>
      </c>
      <c r="H157" s="1">
        <v>78849834</v>
      </c>
      <c r="I157" s="1">
        <v>113916000</v>
      </c>
      <c r="J157" s="1">
        <v>105686000</v>
      </c>
      <c r="K157" s="1">
        <v>81715165</v>
      </c>
      <c r="L157" s="1">
        <f ca="1" t="shared" si="2"/>
        <v>22193298</v>
      </c>
      <c r="AA157" s="7">
        <v>43852</v>
      </c>
      <c r="AB157">
        <v>-113947611</v>
      </c>
      <c r="AC157">
        <v>2757320</v>
      </c>
      <c r="AD157">
        <v>65815502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222621982</v>
      </c>
      <c r="G158" s="12">
        <v>-196783906</v>
      </c>
      <c r="H158" s="1">
        <v>76230181</v>
      </c>
      <c r="I158" s="1">
        <v>113916000</v>
      </c>
      <c r="J158" s="1">
        <v>105686000</v>
      </c>
      <c r="K158" s="1">
        <v>81715165</v>
      </c>
      <c r="L158" s="1">
        <f ca="1" t="shared" si="2"/>
        <v>25838076</v>
      </c>
      <c r="AA158" s="7">
        <v>43853</v>
      </c>
      <c r="AB158">
        <v>-220519220</v>
      </c>
      <c r="AC158">
        <v>22193298</v>
      </c>
      <c r="AD158">
        <v>78849834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116801902</v>
      </c>
      <c r="G159" s="12">
        <v>-109848608</v>
      </c>
      <c r="H159" s="1">
        <v>76775844</v>
      </c>
      <c r="I159" s="1">
        <v>113916000</v>
      </c>
      <c r="J159" s="1">
        <v>105686000</v>
      </c>
      <c r="K159" s="1">
        <v>81715165</v>
      </c>
      <c r="L159" s="1">
        <f ca="1" t="shared" si="2"/>
        <v>6953294</v>
      </c>
      <c r="AA159" s="7">
        <v>43854</v>
      </c>
      <c r="AB159">
        <v>-196783906</v>
      </c>
      <c r="AC159">
        <v>25838076</v>
      </c>
      <c r="AD159">
        <v>76230181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107562941</v>
      </c>
      <c r="G160" s="12">
        <v>-105920857</v>
      </c>
      <c r="H160" s="1">
        <v>153743666</v>
      </c>
      <c r="I160" s="1">
        <v>113916000</v>
      </c>
      <c r="J160" s="1">
        <v>105686000</v>
      </c>
      <c r="K160" s="1">
        <v>81715165</v>
      </c>
      <c r="L160" s="1">
        <f ca="1" t="shared" si="2"/>
        <v>1642084</v>
      </c>
      <c r="AA160" s="7">
        <v>43855</v>
      </c>
      <c r="AB160">
        <v>-109848608</v>
      </c>
      <c r="AC160">
        <v>6953294</v>
      </c>
      <c r="AD160">
        <v>76775844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119042322</v>
      </c>
      <c r="G161" s="12">
        <v>-114729247</v>
      </c>
      <c r="H161" s="1">
        <v>53156264</v>
      </c>
      <c r="I161" s="1">
        <v>113916000</v>
      </c>
      <c r="J161" s="1">
        <v>105686000</v>
      </c>
      <c r="K161" s="1">
        <v>81715165</v>
      </c>
      <c r="L161" s="1">
        <f ca="1" t="shared" si="2"/>
        <v>4313075</v>
      </c>
      <c r="AA161" s="7">
        <v>43856</v>
      </c>
      <c r="AB161">
        <v>-105920857</v>
      </c>
      <c r="AC161">
        <v>1642084</v>
      </c>
      <c r="AD161">
        <v>153743666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125984579</v>
      </c>
      <c r="G162" s="12">
        <v>-109435161</v>
      </c>
      <c r="H162" s="1">
        <v>67647089</v>
      </c>
      <c r="I162" s="1">
        <v>113916000</v>
      </c>
      <c r="J162" s="1">
        <v>105686000</v>
      </c>
      <c r="K162" s="1">
        <v>81715165</v>
      </c>
      <c r="L162" s="1">
        <f ca="1" t="shared" si="2"/>
        <v>16549418</v>
      </c>
      <c r="AA162" s="7">
        <v>43857</v>
      </c>
      <c r="AB162">
        <v>-114729247</v>
      </c>
      <c r="AC162">
        <v>4313075</v>
      </c>
      <c r="AD162">
        <v>53156264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231300127</v>
      </c>
      <c r="G163" s="12">
        <v>-209797718</v>
      </c>
      <c r="H163" s="1">
        <v>63006258</v>
      </c>
      <c r="I163" s="1">
        <v>113916000</v>
      </c>
      <c r="J163" s="1">
        <v>105686000</v>
      </c>
      <c r="K163" s="1">
        <v>81715165</v>
      </c>
      <c r="L163" s="1">
        <f ca="1" t="shared" si="2"/>
        <v>21502409</v>
      </c>
      <c r="AA163" s="7">
        <v>43858</v>
      </c>
      <c r="AB163">
        <v>-109435161</v>
      </c>
      <c r="AC163">
        <v>16549418</v>
      </c>
      <c r="AD163">
        <v>67647089</v>
      </c>
    </row>
    <row r="164" spans="1:30">
      <c r="A164" s="7">
        <v>43860</v>
      </c>
      <c r="B164" s="8">
        <v>0.923611111111111</v>
      </c>
      <c r="C164" s="14">
        <v>1</v>
      </c>
      <c r="D164" s="1">
        <v>2805601000</v>
      </c>
      <c r="E164" s="1">
        <v>2723885835</v>
      </c>
      <c r="F164" s="1">
        <v>130126772</v>
      </c>
      <c r="G164" s="12">
        <v>-110021083</v>
      </c>
      <c r="H164" s="1">
        <v>80354627</v>
      </c>
      <c r="I164" s="1">
        <v>113916000</v>
      </c>
      <c r="J164" s="1">
        <v>105686000</v>
      </c>
      <c r="K164" s="1">
        <v>81715165</v>
      </c>
      <c r="L164" s="1">
        <f ca="1" t="shared" si="2"/>
        <v>20105689</v>
      </c>
      <c r="AA164" s="7">
        <v>43859</v>
      </c>
      <c r="AB164">
        <v>-209797718</v>
      </c>
      <c r="AC164">
        <v>21502409</v>
      </c>
      <c r="AD164">
        <v>63006258</v>
      </c>
    </row>
    <row r="165" spans="1:30">
      <c r="A165" s="7">
        <v>43861</v>
      </c>
      <c r="B165" s="8">
        <v>0.844444444444444</v>
      </c>
      <c r="C165" s="14">
        <v>1</v>
      </c>
      <c r="D165" s="1">
        <v>2805601000</v>
      </c>
      <c r="E165" s="1">
        <v>2723885835</v>
      </c>
      <c r="F165" s="1">
        <v>221631451</v>
      </c>
      <c r="G165" s="12">
        <v>-193522808</v>
      </c>
      <c r="H165" s="1">
        <v>68921603</v>
      </c>
      <c r="I165" s="1">
        <v>113916000</v>
      </c>
      <c r="J165" s="1">
        <v>105686000</v>
      </c>
      <c r="K165" s="1">
        <v>81715165</v>
      </c>
      <c r="L165" s="1">
        <f ca="1" t="shared" si="2"/>
        <v>28108643</v>
      </c>
      <c r="AA165" s="7">
        <v>43860</v>
      </c>
      <c r="AB165">
        <v>-110021083</v>
      </c>
      <c r="AC165">
        <v>20105689</v>
      </c>
      <c r="AD165">
        <v>80354627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143173131</v>
      </c>
      <c r="G166" s="12">
        <v>-132364374</v>
      </c>
      <c r="H166" s="1">
        <v>69349134</v>
      </c>
      <c r="I166" s="1">
        <v>113916000</v>
      </c>
      <c r="J166" s="1">
        <v>105686000</v>
      </c>
      <c r="K166" s="1">
        <v>81715165</v>
      </c>
      <c r="L166" s="1">
        <f ca="1" t="shared" si="2"/>
        <v>10808757</v>
      </c>
      <c r="AA166" s="7">
        <v>43861</v>
      </c>
      <c r="AB166">
        <v>-193522808</v>
      </c>
      <c r="AC166">
        <v>28108643</v>
      </c>
      <c r="AD166">
        <v>68921603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200956599</v>
      </c>
      <c r="G167" s="12">
        <v>-188457463</v>
      </c>
      <c r="H167" s="1">
        <v>71039513</v>
      </c>
      <c r="I167" s="1">
        <v>113916000</v>
      </c>
      <c r="J167" s="1">
        <v>105686000</v>
      </c>
      <c r="K167" s="1">
        <v>81715165</v>
      </c>
      <c r="L167" s="1">
        <f ca="1" t="shared" si="2"/>
        <v>12499136</v>
      </c>
      <c r="AA167" s="7">
        <v>43862</v>
      </c>
      <c r="AB167">
        <v>-132364374</v>
      </c>
      <c r="AC167">
        <v>10808757</v>
      </c>
      <c r="AD167">
        <v>69349134</v>
      </c>
    </row>
    <row r="168" spans="1:30">
      <c r="A168" s="7">
        <v>43864</v>
      </c>
      <c r="B168" s="8">
        <v>0.488194444444444</v>
      </c>
      <c r="C168" s="14">
        <v>1</v>
      </c>
      <c r="D168" s="1">
        <v>2805601000</v>
      </c>
      <c r="E168" s="1">
        <v>2723885835</v>
      </c>
      <c r="F168" s="1">
        <v>113710084</v>
      </c>
      <c r="G168" s="12">
        <v>-107202789</v>
      </c>
      <c r="H168" s="1">
        <v>72930558</v>
      </c>
      <c r="I168" s="1">
        <v>113916000</v>
      </c>
      <c r="J168" s="1">
        <v>105686000</v>
      </c>
      <c r="K168" s="1">
        <v>81715165</v>
      </c>
      <c r="L168" s="1">
        <f ca="1" t="shared" si="2"/>
        <v>6507295</v>
      </c>
      <c r="AA168" s="7">
        <v>43863</v>
      </c>
      <c r="AB168">
        <v>-188457463</v>
      </c>
      <c r="AC168">
        <v>12499136</v>
      </c>
      <c r="AD168">
        <v>71039513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110095427</v>
      </c>
      <c r="G169" s="12">
        <v>-107991765</v>
      </c>
      <c r="H169" s="1">
        <v>70982926</v>
      </c>
      <c r="I169" s="1">
        <v>113916000</v>
      </c>
      <c r="J169" s="1">
        <v>105686000</v>
      </c>
      <c r="K169" s="1">
        <v>81715165</v>
      </c>
      <c r="L169" s="1">
        <f ca="1" t="shared" si="2"/>
        <v>2103662</v>
      </c>
      <c r="AA169" s="7">
        <v>43864</v>
      </c>
      <c r="AB169">
        <v>-107202789</v>
      </c>
      <c r="AC169">
        <v>6507295</v>
      </c>
      <c r="AD169">
        <v>72930558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159718455</v>
      </c>
      <c r="G170" s="12">
        <v>-158078855</v>
      </c>
      <c r="H170" s="1">
        <v>53969446</v>
      </c>
      <c r="I170" s="1">
        <v>113916000</v>
      </c>
      <c r="J170" s="1">
        <v>105686000</v>
      </c>
      <c r="K170" s="1">
        <v>81715165</v>
      </c>
      <c r="L170" s="1">
        <f ca="1" t="shared" si="2"/>
        <v>1639600</v>
      </c>
      <c r="AA170" s="7">
        <v>43865</v>
      </c>
      <c r="AB170">
        <v>-107991765</v>
      </c>
      <c r="AC170">
        <v>2103662</v>
      </c>
      <c r="AD170">
        <v>70982926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183212281</v>
      </c>
      <c r="G171" s="12">
        <v>-160820085</v>
      </c>
      <c r="H171" s="1">
        <v>71408651</v>
      </c>
      <c r="I171" s="1">
        <v>113916000</v>
      </c>
      <c r="J171" s="1">
        <v>105686000</v>
      </c>
      <c r="K171" s="1">
        <v>81715165</v>
      </c>
      <c r="L171" s="1">
        <f ca="1" t="shared" si="2"/>
        <v>22392196</v>
      </c>
      <c r="AA171" s="7">
        <v>43866</v>
      </c>
      <c r="AB171">
        <v>-158078855</v>
      </c>
      <c r="AC171">
        <v>1639600</v>
      </c>
      <c r="AD171">
        <v>53969446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251448060</v>
      </c>
      <c r="G172" s="12">
        <v>-219398752</v>
      </c>
      <c r="H172" s="1">
        <v>60960074</v>
      </c>
      <c r="I172" s="1">
        <v>113916000</v>
      </c>
      <c r="J172" s="1">
        <v>105686000</v>
      </c>
      <c r="K172" s="1">
        <v>81715165</v>
      </c>
      <c r="L172" s="1">
        <f ca="1" t="shared" si="2"/>
        <v>32049308</v>
      </c>
      <c r="AA172" s="7">
        <v>43867</v>
      </c>
      <c r="AB172">
        <v>-160820085</v>
      </c>
      <c r="AC172">
        <v>22392196</v>
      </c>
      <c r="AD172">
        <v>71408651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122903541</v>
      </c>
      <c r="G173" s="12">
        <v>-110699968</v>
      </c>
      <c r="H173" s="1">
        <v>65160693</v>
      </c>
      <c r="I173" s="1">
        <v>113916000</v>
      </c>
      <c r="J173" s="1">
        <v>105686000</v>
      </c>
      <c r="K173" s="1">
        <v>81715165</v>
      </c>
      <c r="L173" s="1">
        <f ca="1" t="shared" si="2"/>
        <v>12203573</v>
      </c>
      <c r="AA173" s="7">
        <v>43868</v>
      </c>
      <c r="AB173">
        <v>-219398752</v>
      </c>
      <c r="AC173">
        <v>32049308</v>
      </c>
      <c r="AD173">
        <v>60960074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144826897</v>
      </c>
      <c r="G174" s="12">
        <v>-140214986</v>
      </c>
      <c r="H174" s="1">
        <v>58963847</v>
      </c>
      <c r="I174" s="1">
        <v>113916000</v>
      </c>
      <c r="J174" s="1">
        <v>105686000</v>
      </c>
      <c r="K174" s="1">
        <v>81715165</v>
      </c>
      <c r="L174" s="1">
        <f ca="1" t="shared" si="2"/>
        <v>4611911</v>
      </c>
      <c r="AA174" s="7">
        <v>43869</v>
      </c>
      <c r="AB174">
        <v>-110699968</v>
      </c>
      <c r="AC174">
        <v>12203573</v>
      </c>
      <c r="AD174">
        <v>65160693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213746493</v>
      </c>
      <c r="G175" s="12">
        <v>-202142823</v>
      </c>
      <c r="H175" s="1">
        <v>64265227</v>
      </c>
      <c r="I175" s="1">
        <v>113916000</v>
      </c>
      <c r="J175" s="1">
        <v>105686000</v>
      </c>
      <c r="K175" s="1">
        <v>81715165</v>
      </c>
      <c r="L175" s="1">
        <f ca="1" t="shared" si="2"/>
        <v>11603670</v>
      </c>
      <c r="AA175" s="7">
        <v>43870</v>
      </c>
      <c r="AB175">
        <v>-140214986</v>
      </c>
      <c r="AC175">
        <v>4611911</v>
      </c>
      <c r="AD175">
        <v>58963847</v>
      </c>
    </row>
    <row r="176" spans="1:30">
      <c r="A176" s="7">
        <v>43872</v>
      </c>
      <c r="B176" s="8">
        <v>0.708333333333333</v>
      </c>
      <c r="C176" s="14">
        <v>1</v>
      </c>
      <c r="D176" s="1">
        <v>2805601000</v>
      </c>
      <c r="E176" s="1">
        <v>2723885835</v>
      </c>
      <c r="F176" s="1">
        <v>136564182</v>
      </c>
      <c r="G176" s="12">
        <v>-119589091</v>
      </c>
      <c r="H176" s="1">
        <v>74471242</v>
      </c>
      <c r="I176" s="1">
        <v>113916000</v>
      </c>
      <c r="J176" s="1">
        <v>105686000</v>
      </c>
      <c r="K176" s="1">
        <v>81715165</v>
      </c>
      <c r="L176" s="1">
        <f ca="1" t="shared" si="2"/>
        <v>16975091</v>
      </c>
      <c r="AA176" s="7">
        <v>43871</v>
      </c>
      <c r="AB176">
        <v>-202142823</v>
      </c>
      <c r="AC176">
        <v>11603670</v>
      </c>
      <c r="AD176">
        <v>64265227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148147437</v>
      </c>
      <c r="G177" s="12">
        <v>-131963160</v>
      </c>
      <c r="H177" s="1">
        <v>88551857</v>
      </c>
      <c r="I177" s="1">
        <v>113916000</v>
      </c>
      <c r="J177" s="1">
        <v>105686000</v>
      </c>
      <c r="K177" s="1">
        <v>81715165</v>
      </c>
      <c r="L177" s="1">
        <f ca="1" t="shared" si="2"/>
        <v>16184277</v>
      </c>
      <c r="AA177" s="7">
        <v>43872</v>
      </c>
      <c r="AB177">
        <v>-119589091</v>
      </c>
      <c r="AC177">
        <v>16975091</v>
      </c>
      <c r="AD177">
        <v>74471242</v>
      </c>
    </row>
    <row r="178" spans="1:30">
      <c r="A178" s="7">
        <v>43874</v>
      </c>
      <c r="B178" s="8">
        <v>0.754166666666667</v>
      </c>
      <c r="C178" s="14">
        <v>1</v>
      </c>
      <c r="D178" s="1">
        <v>2805601000</v>
      </c>
      <c r="E178" s="1">
        <v>2723885835</v>
      </c>
      <c r="F178" s="1">
        <v>248671790</v>
      </c>
      <c r="G178" s="12">
        <v>-225310564</v>
      </c>
      <c r="H178" s="1">
        <v>96192868</v>
      </c>
      <c r="I178" s="1">
        <v>113916000</v>
      </c>
      <c r="J178" s="1">
        <v>105686000</v>
      </c>
      <c r="K178" s="1">
        <v>81715165</v>
      </c>
      <c r="L178" s="1">
        <f ca="1" t="shared" si="2"/>
        <v>23361226</v>
      </c>
      <c r="AA178" s="7">
        <v>43873</v>
      </c>
      <c r="AB178">
        <v>-131963160</v>
      </c>
      <c r="AC178">
        <v>16184277</v>
      </c>
      <c r="AD178">
        <v>88551857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130825889</v>
      </c>
      <c r="G179" s="12">
        <v>-119608662</v>
      </c>
      <c r="H179" s="1">
        <v>85017899</v>
      </c>
      <c r="I179" s="1">
        <v>113916000</v>
      </c>
      <c r="J179" s="1">
        <v>105686000</v>
      </c>
      <c r="K179" s="1">
        <v>81715165</v>
      </c>
      <c r="L179" s="1">
        <f ca="1" t="shared" si="2"/>
        <v>11217227</v>
      </c>
      <c r="AA179" s="7">
        <v>43874</v>
      </c>
      <c r="AB179">
        <v>-225310564</v>
      </c>
      <c r="AC179">
        <v>23361226</v>
      </c>
      <c r="AD179">
        <v>96192868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225680017</v>
      </c>
      <c r="G180" s="12">
        <v>-212737109</v>
      </c>
      <c r="H180" s="1">
        <v>77086468</v>
      </c>
      <c r="I180" s="1">
        <v>113916000</v>
      </c>
      <c r="J180" s="1">
        <v>105686000</v>
      </c>
      <c r="K180" s="1">
        <v>81715165</v>
      </c>
      <c r="L180" s="1">
        <f ca="1" t="shared" si="2"/>
        <v>12942908</v>
      </c>
      <c r="AA180" s="7">
        <v>43875</v>
      </c>
      <c r="AB180">
        <v>-119608662</v>
      </c>
      <c r="AC180">
        <v>11217227</v>
      </c>
      <c r="AD180">
        <v>85017899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125292179</v>
      </c>
      <c r="G181" s="12">
        <v>-125511910</v>
      </c>
      <c r="H181" s="1">
        <v>64663164</v>
      </c>
      <c r="I181" s="1">
        <v>113916000</v>
      </c>
      <c r="J181" s="1">
        <v>105686000</v>
      </c>
      <c r="K181" s="1">
        <v>81715165</v>
      </c>
      <c r="L181" s="1">
        <f ca="1" t="shared" si="2"/>
        <v>-219731</v>
      </c>
      <c r="AA181" s="7">
        <v>43876</v>
      </c>
      <c r="AB181">
        <v>-212737109</v>
      </c>
      <c r="AC181">
        <v>12942908</v>
      </c>
      <c r="AD181">
        <v>77086468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214771313</v>
      </c>
      <c r="G182" s="12">
        <v>-210298014</v>
      </c>
      <c r="H182" s="1">
        <v>64744283</v>
      </c>
      <c r="I182" s="1">
        <v>113916000</v>
      </c>
      <c r="J182" s="1">
        <v>105686000</v>
      </c>
      <c r="K182" s="1">
        <v>81715165</v>
      </c>
      <c r="L182" s="1">
        <f ca="1" t="shared" si="2"/>
        <v>4473299</v>
      </c>
      <c r="AA182" s="7">
        <v>43877</v>
      </c>
      <c r="AB182">
        <v>-125511910</v>
      </c>
      <c r="AC182">
        <v>-219731</v>
      </c>
      <c r="AD182">
        <v>64663164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171959808</v>
      </c>
      <c r="G183" s="12">
        <v>-163653058</v>
      </c>
      <c r="H183" s="1">
        <v>61366244</v>
      </c>
      <c r="I183" s="1">
        <v>113916000</v>
      </c>
      <c r="J183" s="1">
        <v>105686000</v>
      </c>
      <c r="K183" s="1">
        <v>81715165</v>
      </c>
      <c r="L183" s="1">
        <f ca="1" t="shared" si="2"/>
        <v>8306750</v>
      </c>
      <c r="AA183" s="7">
        <v>43878</v>
      </c>
      <c r="AB183">
        <v>-210298014</v>
      </c>
      <c r="AC183">
        <v>4473299</v>
      </c>
      <c r="AD183">
        <v>64744283</v>
      </c>
    </row>
    <row r="184" spans="1:30">
      <c r="A184" s="7">
        <v>43880</v>
      </c>
      <c r="B184" s="8">
        <v>0.71875</v>
      </c>
      <c r="C184" s="14">
        <v>1</v>
      </c>
      <c r="D184" s="1">
        <v>2805601000</v>
      </c>
      <c r="E184" s="1">
        <v>2723885835</v>
      </c>
      <c r="F184" s="1">
        <v>150493421</v>
      </c>
      <c r="G184" s="12">
        <v>-131939918</v>
      </c>
      <c r="H184" s="1">
        <v>62944656</v>
      </c>
      <c r="I184" s="1">
        <v>113916000</v>
      </c>
      <c r="J184" s="1">
        <v>105686000</v>
      </c>
      <c r="K184" s="1">
        <v>81715165</v>
      </c>
      <c r="L184" s="1">
        <f ca="1" t="shared" si="2"/>
        <v>18553503</v>
      </c>
      <c r="AA184" s="7">
        <v>43879</v>
      </c>
      <c r="AB184">
        <v>-163653058</v>
      </c>
      <c r="AC184">
        <v>8306750</v>
      </c>
      <c r="AD184">
        <v>61366244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137509966</v>
      </c>
      <c r="G185" s="12">
        <v>-132640822</v>
      </c>
      <c r="H185" s="1">
        <v>51629523</v>
      </c>
      <c r="I185" s="1">
        <v>113916000</v>
      </c>
      <c r="J185" s="1">
        <v>105686000</v>
      </c>
      <c r="K185" s="1">
        <v>81715165</v>
      </c>
      <c r="L185" s="1">
        <f ca="1" t="shared" si="2"/>
        <v>4869144</v>
      </c>
      <c r="AA185" s="7">
        <v>43880</v>
      </c>
      <c r="AB185">
        <v>-131939918</v>
      </c>
      <c r="AC185">
        <v>18553503</v>
      </c>
      <c r="AD185">
        <v>62944656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222817594</v>
      </c>
      <c r="G186" s="12">
        <v>-214631874</v>
      </c>
      <c r="H186" s="1">
        <v>47769150</v>
      </c>
      <c r="I186" s="1">
        <v>113916000</v>
      </c>
      <c r="J186" s="1">
        <v>105686000</v>
      </c>
      <c r="K186" s="1">
        <v>81715165</v>
      </c>
      <c r="L186" s="1">
        <f ca="1" t="shared" si="2"/>
        <v>8185720</v>
      </c>
      <c r="AA186" s="7">
        <v>43881</v>
      </c>
      <c r="AB186">
        <v>-132640822</v>
      </c>
      <c r="AC186">
        <v>4869144</v>
      </c>
      <c r="AD186">
        <v>51629523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173194316</v>
      </c>
      <c r="G187" s="12">
        <v>-156792031</v>
      </c>
      <c r="H187" s="1">
        <v>49637632</v>
      </c>
      <c r="I187" s="1">
        <v>113916000</v>
      </c>
      <c r="J187" s="1">
        <v>105686000</v>
      </c>
      <c r="K187" s="1">
        <v>81715165</v>
      </c>
      <c r="L187" s="1">
        <f ca="1" t="shared" si="2"/>
        <v>16402285</v>
      </c>
      <c r="AA187" s="7">
        <v>43882</v>
      </c>
      <c r="AB187">
        <v>-214631874</v>
      </c>
      <c r="AC187">
        <v>8185720</v>
      </c>
      <c r="AD187">
        <v>47769150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104482598</v>
      </c>
      <c r="G188" s="12">
        <v>-107256611</v>
      </c>
      <c r="H188" s="1">
        <v>45137938</v>
      </c>
      <c r="I188" s="1">
        <v>113916000</v>
      </c>
      <c r="J188" s="1">
        <v>105686000</v>
      </c>
      <c r="K188" s="1">
        <v>81715165</v>
      </c>
      <c r="L188" s="1">
        <f ca="1" t="shared" si="2"/>
        <v>-2774013</v>
      </c>
      <c r="AA188" s="7">
        <v>43883</v>
      </c>
      <c r="AB188">
        <v>-156792031</v>
      </c>
      <c r="AC188">
        <v>16402285</v>
      </c>
      <c r="AD188">
        <v>49637632</v>
      </c>
    </row>
    <row r="189" spans="1:30">
      <c r="A189" s="7">
        <v>43885</v>
      </c>
      <c r="B189" s="8">
        <v>0.466666666666667</v>
      </c>
      <c r="C189" s="14">
        <v>1</v>
      </c>
      <c r="D189" s="1">
        <v>2805601000</v>
      </c>
      <c r="E189" s="1">
        <v>2723885835</v>
      </c>
      <c r="F189" s="1">
        <v>114911282</v>
      </c>
      <c r="G189" s="12">
        <v>-105301909</v>
      </c>
      <c r="H189" s="1">
        <v>54967042</v>
      </c>
      <c r="I189" s="1">
        <v>113916000</v>
      </c>
      <c r="J189" s="1">
        <v>105686000</v>
      </c>
      <c r="K189" s="1">
        <v>81715165</v>
      </c>
      <c r="L189" s="1">
        <f ca="1" t="shared" si="2"/>
        <v>9609373</v>
      </c>
      <c r="AA189" s="7">
        <v>43884</v>
      </c>
      <c r="AB189">
        <v>-107256611</v>
      </c>
      <c r="AC189">
        <v>-2774013</v>
      </c>
      <c r="AD189">
        <v>45137938</v>
      </c>
    </row>
    <row r="190" spans="1:30">
      <c r="A190" s="7">
        <v>43886</v>
      </c>
      <c r="B190" s="8">
        <v>0.719444444444444</v>
      </c>
      <c r="C190" s="14">
        <v>1</v>
      </c>
      <c r="D190" s="1">
        <v>2805601000</v>
      </c>
      <c r="E190" s="1">
        <v>2723885835</v>
      </c>
      <c r="F190" s="1">
        <v>142696240</v>
      </c>
      <c r="G190" s="12">
        <v>-132865893</v>
      </c>
      <c r="H190" s="1">
        <v>60104359</v>
      </c>
      <c r="I190" s="1">
        <v>113916000</v>
      </c>
      <c r="J190" s="1">
        <v>105686000</v>
      </c>
      <c r="K190" s="1">
        <v>81715165</v>
      </c>
      <c r="L190" s="1">
        <f ca="1" t="shared" si="2"/>
        <v>9830347</v>
      </c>
      <c r="AA190" s="7">
        <v>43885</v>
      </c>
      <c r="AB190">
        <v>-105301909</v>
      </c>
      <c r="AC190">
        <v>9609373</v>
      </c>
      <c r="AD190">
        <v>54967042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122880278</v>
      </c>
      <c r="G191" s="12">
        <v>-110901798</v>
      </c>
      <c r="H191" s="1">
        <v>56706354</v>
      </c>
      <c r="I191" s="1">
        <v>113916000</v>
      </c>
      <c r="J191" s="1">
        <v>105686000</v>
      </c>
      <c r="K191" s="1">
        <v>81715165</v>
      </c>
      <c r="L191" s="1">
        <f ca="1" t="shared" si="2"/>
        <v>11978480</v>
      </c>
      <c r="AA191" s="7">
        <v>43886</v>
      </c>
      <c r="AB191">
        <v>-132865893</v>
      </c>
      <c r="AC191">
        <v>9830347</v>
      </c>
      <c r="AD191">
        <v>60104359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204574321</v>
      </c>
      <c r="G192" s="12">
        <v>-186320502</v>
      </c>
      <c r="H192" s="1">
        <v>56190955</v>
      </c>
      <c r="I192" s="1">
        <v>113916000</v>
      </c>
      <c r="J192" s="1">
        <v>105686000</v>
      </c>
      <c r="K192" s="1">
        <v>81715165</v>
      </c>
      <c r="L192" s="1">
        <f ca="1" t="shared" si="2"/>
        <v>18253819</v>
      </c>
      <c r="AA192" s="7">
        <v>43887</v>
      </c>
      <c r="AB192">
        <v>-110901798</v>
      </c>
      <c r="AC192">
        <v>11978480</v>
      </c>
      <c r="AD192">
        <v>56706354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150485647</v>
      </c>
      <c r="G193" s="12">
        <v>-134189415</v>
      </c>
      <c r="H193" s="1">
        <v>67618043</v>
      </c>
      <c r="I193" s="1">
        <v>113916000</v>
      </c>
      <c r="J193" s="1">
        <v>105686000</v>
      </c>
      <c r="K193" s="1">
        <v>81715165</v>
      </c>
      <c r="L193" s="1">
        <f ca="1" t="shared" si="2"/>
        <v>16296232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422</v>
      </c>
      <c r="W193" s="2" t="s">
        <v>424</v>
      </c>
      <c r="AA193" s="7">
        <v>43888</v>
      </c>
      <c r="AB193">
        <v>-186320502</v>
      </c>
      <c r="AC193">
        <v>18253819</v>
      </c>
      <c r="AD193">
        <v>56190955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115118209</v>
      </c>
      <c r="G194" s="12">
        <v>-106477421</v>
      </c>
      <c r="H194" s="1">
        <v>72942255</v>
      </c>
      <c r="I194" s="1">
        <v>113916000</v>
      </c>
      <c r="J194" s="1">
        <v>105686000</v>
      </c>
      <c r="K194" s="1">
        <v>81715165</v>
      </c>
      <c r="L194" s="1">
        <f ca="1" t="shared" si="2"/>
        <v>8640788</v>
      </c>
      <c r="N194" s="7">
        <v>43890</v>
      </c>
      <c r="O194" s="8">
        <v>0.858333333333333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16296232</v>
      </c>
      <c r="AD194">
        <v>67618043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90000000000</v>
      </c>
      <c r="N195" s="7">
        <v>43891</v>
      </c>
      <c r="O195" s="8">
        <v>0.0506944444444444</v>
      </c>
      <c r="R195" s="1">
        <v>90000000000</v>
      </c>
      <c r="S195" s="1">
        <f>R195-P194</f>
        <v>87194399000</v>
      </c>
      <c r="V195">
        <f>R195/P194</f>
        <v>32.0786883095636</v>
      </c>
      <c r="W195">
        <f>ROUND((((O195-O194)-(4/24)+1)/((2/60)/24)),0)</f>
        <v>19</v>
      </c>
      <c r="AA195" s="7">
        <v>43890</v>
      </c>
      <c r="AB195">
        <v>-106477421</v>
      </c>
      <c r="AC195">
        <v>8640788</v>
      </c>
      <c r="AD195">
        <v>72942255</v>
      </c>
    </row>
    <row r="196" spans="14:30">
      <c r="N196" s="7"/>
      <c r="O196" s="8"/>
      <c r="AA196" s="7">
        <v>43891</v>
      </c>
      <c r="AB196">
        <v>0</v>
      </c>
      <c r="AC196">
        <v>90000000000</v>
      </c>
      <c r="AD196">
        <v>0</v>
      </c>
    </row>
    <row r="197" spans="14:30">
      <c r="N197" s="7"/>
      <c r="O197" s="8"/>
      <c r="AA197" t="s">
        <v>308</v>
      </c>
      <c r="AB197">
        <v>-29081592629</v>
      </c>
      <c r="AC197" t="e">
        <v>#VALUE!</v>
      </c>
      <c r="AD197">
        <v>14284348523</v>
      </c>
    </row>
    <row r="198" spans="14:15">
      <c r="N198" s="7"/>
      <c r="O198" s="8"/>
    </row>
    <row r="199" spans="14:15">
      <c r="N199" s="7"/>
      <c r="O199" s="8"/>
    </row>
    <row r="201" spans="14:15">
      <c r="N201" s="7"/>
      <c r="O201" s="8"/>
    </row>
    <row r="202" spans="14:15">
      <c r="N202" s="7"/>
      <c r="O202" s="8"/>
    </row>
    <row r="203" spans="14:15">
      <c r="N203" s="7"/>
      <c r="O203" s="8"/>
    </row>
    <row r="204" spans="14:15">
      <c r="N204" s="7"/>
      <c r="O204" s="8"/>
    </row>
    <row r="205" spans="14:16">
      <c r="N205" s="7"/>
      <c r="O205" s="8"/>
      <c r="P205" s="1"/>
    </row>
    <row r="206" spans="16:16">
      <c r="P206" s="1"/>
    </row>
    <row r="207" spans="16:16">
      <c r="P207" s="1"/>
    </row>
    <row r="208" spans="16:16">
      <c r="P208" s="1"/>
    </row>
    <row r="209" spans="16:16">
      <c r="P20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41"/>
  <sheetViews>
    <sheetView workbookViewId="0">
      <pane ySplit="3" topLeftCell="A231" activePane="bottomLeft" state="frozen"/>
      <selection/>
      <selection pane="bottomLeft" activeCell="F233" sqref="F2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368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368</v>
      </c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456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307</v>
      </c>
      <c r="G4" s="1">
        <v>-104367371</v>
      </c>
      <c r="H4" s="1">
        <v>-525933411</v>
      </c>
      <c r="I4" s="1" t="s">
        <v>307</v>
      </c>
      <c r="J4" s="1">
        <v>105686000</v>
      </c>
      <c r="K4" s="1">
        <v>81715165</v>
      </c>
      <c r="L4" s="1" t="e">
        <f ca="1" t="shared" ref="L4:L67" si="0">F4+G4</f>
        <v>#VALUE!</v>
      </c>
      <c r="M4" s="18" t="s">
        <v>457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306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307</v>
      </c>
      <c r="G5" s="1">
        <v>-205339090</v>
      </c>
      <c r="H5" s="1">
        <v>-626905130</v>
      </c>
      <c r="I5" s="1" t="s">
        <v>307</v>
      </c>
      <c r="J5" s="1">
        <v>105686000</v>
      </c>
      <c r="K5" s="1">
        <v>81715165</v>
      </c>
      <c r="L5" s="1" t="e">
        <f ca="1" t="shared" si="0"/>
        <v>#VALUE!</v>
      </c>
      <c r="M5" s="18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307</v>
      </c>
      <c r="G6" s="1">
        <v>-193635344</v>
      </c>
      <c r="H6" s="1">
        <v>-719568755</v>
      </c>
      <c r="I6" s="1" t="s">
        <v>307</v>
      </c>
      <c r="J6" s="1">
        <v>105686000</v>
      </c>
      <c r="K6" s="1">
        <v>81715165</v>
      </c>
      <c r="L6" s="1" t="e">
        <f ca="1" t="shared" si="0"/>
        <v>#VALUE!</v>
      </c>
      <c r="M6" s="18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307</v>
      </c>
      <c r="G7" s="1">
        <v>-108074943</v>
      </c>
      <c r="H7" s="1">
        <v>-827643698</v>
      </c>
      <c r="I7" s="1" t="s">
        <v>307</v>
      </c>
      <c r="J7" s="1">
        <v>105686000</v>
      </c>
      <c r="K7" s="1">
        <v>81715165</v>
      </c>
      <c r="L7" s="1" t="e">
        <f ca="1" t="shared" si="0"/>
        <v>#VALUE!</v>
      </c>
      <c r="M7" s="18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307</v>
      </c>
      <c r="G8" s="1">
        <v>-111908507</v>
      </c>
      <c r="H8" s="1">
        <v>-817742975</v>
      </c>
      <c r="I8" s="1" t="s">
        <v>307</v>
      </c>
      <c r="J8" s="1">
        <v>105686000</v>
      </c>
      <c r="K8" s="1">
        <v>81715165</v>
      </c>
      <c r="L8" s="1" t="e">
        <f ca="1" t="shared" si="0"/>
        <v>#VALUE!</v>
      </c>
      <c r="M8" s="18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307</v>
      </c>
      <c r="G9" s="1">
        <v>-119825172</v>
      </c>
      <c r="H9" s="1">
        <v>-835072299</v>
      </c>
      <c r="I9" s="1" t="s">
        <v>307</v>
      </c>
      <c r="J9" s="1">
        <v>105686000</v>
      </c>
      <c r="K9" s="1">
        <v>81715165</v>
      </c>
      <c r="L9" s="1" t="e">
        <f ca="1" t="shared" si="0"/>
        <v>#VALUE!</v>
      </c>
      <c r="M9" s="18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307</v>
      </c>
      <c r="G10" s="1">
        <v>-108411328</v>
      </c>
      <c r="H10" s="1">
        <v>-845576068</v>
      </c>
      <c r="I10" s="1" t="s">
        <v>307</v>
      </c>
      <c r="J10" s="1">
        <v>105686000</v>
      </c>
      <c r="K10" s="1">
        <v>81715165</v>
      </c>
      <c r="L10" s="1" t="e">
        <f ca="1" t="shared" si="0"/>
        <v>#VALUE!</v>
      </c>
      <c r="M10" s="18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307</v>
      </c>
      <c r="G11" s="1">
        <v>-118154256</v>
      </c>
      <c r="H11" s="1">
        <v>-842336987</v>
      </c>
      <c r="I11" s="1" t="s">
        <v>307</v>
      </c>
      <c r="J11" s="1">
        <v>105686000</v>
      </c>
      <c r="K11" s="1">
        <v>81715165</v>
      </c>
      <c r="L11" s="1" t="e">
        <f ca="1" t="shared" si="0"/>
        <v>#VALUE!</v>
      </c>
      <c r="M11" s="18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307</v>
      </c>
      <c r="G12" s="1">
        <v>-108153229</v>
      </c>
      <c r="H12" s="1">
        <v>-950490216</v>
      </c>
      <c r="I12" s="1" t="s">
        <v>307</v>
      </c>
      <c r="J12" s="1">
        <v>105686000</v>
      </c>
      <c r="K12" s="1">
        <v>81715165</v>
      </c>
      <c r="L12" s="1" t="e">
        <f ca="1" t="shared" si="0"/>
        <v>#VALUE!</v>
      </c>
      <c r="M12" s="18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307</v>
      </c>
      <c r="G13" s="1">
        <v>-185925403</v>
      </c>
      <c r="H13" s="1">
        <v>-1028262390</v>
      </c>
      <c r="I13" s="1" t="s">
        <v>307</v>
      </c>
      <c r="J13" s="1">
        <v>105686000</v>
      </c>
      <c r="K13" s="1">
        <v>81715165</v>
      </c>
      <c r="L13" s="1" t="e">
        <f ca="1" t="shared" si="0"/>
        <v>#VALUE!</v>
      </c>
      <c r="M13" s="18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307</v>
      </c>
      <c r="G14" s="1">
        <v>-122792698</v>
      </c>
      <c r="H14" s="1">
        <v>-1058391463</v>
      </c>
      <c r="I14" s="1" t="s">
        <v>307</v>
      </c>
      <c r="J14" s="1">
        <v>105686000</v>
      </c>
      <c r="K14" s="1">
        <v>81715165</v>
      </c>
      <c r="L14" s="1" t="e">
        <f ca="1" t="shared" si="0"/>
        <v>#VALUE!</v>
      </c>
      <c r="M14" s="18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307</v>
      </c>
      <c r="G15" s="1">
        <v>-103560047</v>
      </c>
      <c r="H15" s="1">
        <v>-1053876567</v>
      </c>
      <c r="I15" s="1" t="s">
        <v>307</v>
      </c>
      <c r="J15" s="1">
        <v>105686000</v>
      </c>
      <c r="K15" s="1">
        <v>81715165</v>
      </c>
      <c r="L15" s="1" t="e">
        <f ca="1" t="shared" si="0"/>
        <v>#VALUE!</v>
      </c>
      <c r="M15" s="18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ca="1"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ca="1"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ca="1"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ca="1"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ca="1"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ca="1"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ca="1"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ca="1"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ca="1"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ca="1"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ca="1"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ca="1"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ca="1"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ca="1"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ca="1"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ca="1"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ca="1"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ca="1"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ca="1"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ca="1"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ca="1"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ca="1"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ca="1"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ca="1"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ca="1"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ca="1"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ca="1"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ca="1"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ca="1"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ca="1"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ca="1"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ca="1"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ca="1"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ca="1"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ca="1"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ca="1"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ca="1"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ca="1"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ca="1"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ca="1"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ca="1"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2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ca="1"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2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ca="1"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2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ca="1"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2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ca="1"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2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ca="1"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2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ca="1"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2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ca="1"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2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ca="1"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2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ca="1"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307</v>
      </c>
      <c r="G66" s="12">
        <v>-156855637</v>
      </c>
      <c r="H66" s="1">
        <v>-44752157</v>
      </c>
      <c r="I66" s="1" t="s">
        <v>307</v>
      </c>
      <c r="J66" s="1">
        <v>105686000</v>
      </c>
      <c r="K66" s="1">
        <v>81715165</v>
      </c>
      <c r="L66" s="1" t="e">
        <f ca="1"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307</v>
      </c>
      <c r="G67" s="12">
        <v>-117273539</v>
      </c>
      <c r="H67" s="1">
        <v>-195195130</v>
      </c>
      <c r="I67" s="1" t="s">
        <v>307</v>
      </c>
      <c r="J67" s="1">
        <v>105686000</v>
      </c>
      <c r="K67" s="1">
        <v>81715165</v>
      </c>
      <c r="L67" s="1" t="e">
        <f ca="1"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2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307</v>
      </c>
      <c r="G69" s="12">
        <v>-180348754</v>
      </c>
      <c r="H69" s="1">
        <v>39338782</v>
      </c>
      <c r="I69" s="1" t="s">
        <v>307</v>
      </c>
      <c r="J69" s="1">
        <v>105686000</v>
      </c>
      <c r="K69" s="1">
        <v>81715165</v>
      </c>
      <c r="L69" s="1" t="e">
        <f ca="1"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307</v>
      </c>
      <c r="G70" s="12">
        <v>-116138394</v>
      </c>
      <c r="H70" s="1">
        <v>-95881460</v>
      </c>
      <c r="I70" s="1" t="s">
        <v>307</v>
      </c>
      <c r="J70" s="1">
        <v>105686000</v>
      </c>
      <c r="K70" s="1">
        <v>81715165</v>
      </c>
      <c r="L70" s="1" t="e">
        <f ca="1"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307</v>
      </c>
      <c r="G71" s="12">
        <v>-172540710</v>
      </c>
      <c r="H71" s="1">
        <v>38983935</v>
      </c>
      <c r="I71" s="1" t="s">
        <v>307</v>
      </c>
      <c r="J71" s="1">
        <v>105686000</v>
      </c>
      <c r="K71" s="1">
        <v>81715165</v>
      </c>
      <c r="L71" s="1" t="e">
        <f ca="1"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2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ca="1"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307</v>
      </c>
      <c r="G73" s="12">
        <v>-193949711</v>
      </c>
      <c r="H73" s="1">
        <v>46340306</v>
      </c>
      <c r="I73" s="1" t="s">
        <v>307</v>
      </c>
      <c r="J73" s="1">
        <v>105686000</v>
      </c>
      <c r="K73" s="1">
        <v>81715165</v>
      </c>
      <c r="L73" s="1" t="e">
        <f ca="1"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307</v>
      </c>
      <c r="G74" s="12">
        <v>-194045121</v>
      </c>
      <c r="H74" s="1">
        <v>94219489</v>
      </c>
      <c r="I74" s="1" t="s">
        <v>307</v>
      </c>
      <c r="J74" s="1">
        <v>105686000</v>
      </c>
      <c r="K74" s="1">
        <v>81715165</v>
      </c>
      <c r="L74" s="1" t="e">
        <f ca="1"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2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ca="1"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2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ca="1"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2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ca="1"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2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ca="1"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2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ca="1"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2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ca="1"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2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ca="1"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2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ca="1"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2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ca="1"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2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ca="1"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2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ca="1"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2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ca="1"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2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ca="1"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2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ca="1"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2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ca="1"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2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ca="1"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2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ca="1"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2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ca="1"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2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ca="1"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2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ca="1"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2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ca="1"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2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ca="1"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2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ca="1"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2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ca="1"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2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ca="1"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2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ca="1"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2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ca="1"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2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ca="1"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2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ca="1"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2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ca="1"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2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ca="1"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2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ca="1"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2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ca="1"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2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ca="1"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307</v>
      </c>
      <c r="G109" s="12">
        <v>-123549868</v>
      </c>
      <c r="H109" s="1">
        <v>-29590955</v>
      </c>
      <c r="I109" s="1" t="s">
        <v>307</v>
      </c>
      <c r="J109" s="1">
        <v>105686000</v>
      </c>
      <c r="K109" s="1">
        <v>81715165</v>
      </c>
      <c r="L109" s="1" t="e">
        <f ca="1"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307</v>
      </c>
      <c r="G110" s="12">
        <v>-135508044</v>
      </c>
      <c r="H110" s="1">
        <v>-110588343</v>
      </c>
      <c r="I110" s="1" t="s">
        <v>307</v>
      </c>
      <c r="J110" s="1">
        <v>105686000</v>
      </c>
      <c r="K110" s="1">
        <v>81715165</v>
      </c>
      <c r="L110" s="1" t="e">
        <f ca="1"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2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ca="1"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307</v>
      </c>
      <c r="G112" s="12">
        <v>-107075575</v>
      </c>
      <c r="H112" s="1">
        <v>96498456</v>
      </c>
      <c r="I112" s="1" t="s">
        <v>307</v>
      </c>
      <c r="J112" s="1">
        <v>105686000</v>
      </c>
      <c r="K112" s="1">
        <v>81715165</v>
      </c>
      <c r="L112" s="1" t="e">
        <f ca="1"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2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ca="1"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2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ca="1"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2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ca="1"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2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ca="1"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2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ca="1"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2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ca="1"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2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ca="1"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2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ca="1"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2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ca="1"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2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ca="1"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2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ca="1"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2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ca="1"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2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ca="1"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2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ca="1"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2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ca="1"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2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ca="1"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2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ca="1"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2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ca="1"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2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ca="1"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2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ca="1" t="shared" ref="L132:L195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2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ca="1"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2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ca="1"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2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ca="1"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2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ca="1"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2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ca="1"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2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ca="1"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2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ca="1"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2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ca="1"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2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ca="1"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2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ca="1"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2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ca="1"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2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ca="1"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2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ca="1"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2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ca="1"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2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ca="1"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2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ca="1"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2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ca="1"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2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ca="1"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2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ca="1"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2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ca="1"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2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ca="1"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2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ca="1"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2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ca="1"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2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ca="1"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2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ca="1"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2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ca="1"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2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ca="1"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2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ca="1"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2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ca="1"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2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ca="1"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2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ca="1"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2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ca="1"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2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ca="1"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2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ca="1"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2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ca="1"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2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ca="1"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2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ca="1"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2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ca="1"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2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ca="1"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2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ca="1"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2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ca="1"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2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ca="1"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2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ca="1"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2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ca="1"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1:30">
      <c r="A177" s="7">
        <v>43835</v>
      </c>
      <c r="B177" s="8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2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ca="1" t="shared" si="2"/>
        <v>-16360197</v>
      </c>
      <c r="AA177" s="7">
        <v>43834</v>
      </c>
      <c r="AB177">
        <v>-184705798</v>
      </c>
      <c r="AC177">
        <v>9478926</v>
      </c>
      <c r="AD177">
        <v>46503974</v>
      </c>
    </row>
    <row r="178" spans="1:30">
      <c r="A178" s="7">
        <v>43836</v>
      </c>
      <c r="B178" s="8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2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ca="1" t="shared" si="2"/>
        <v>96639236</v>
      </c>
      <c r="AA178" s="7">
        <v>43835</v>
      </c>
      <c r="AB178">
        <v>-328315367</v>
      </c>
      <c r="AC178">
        <v>-16360197</v>
      </c>
      <c r="AD178">
        <v>22014108</v>
      </c>
    </row>
    <row r="179" spans="1:30">
      <c r="A179" s="7">
        <v>43837</v>
      </c>
      <c r="B179" s="8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2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ca="1" t="shared" si="2"/>
        <v>1474693</v>
      </c>
      <c r="AA179" s="7">
        <v>43836</v>
      </c>
      <c r="AB179">
        <v>-109922001</v>
      </c>
      <c r="AC179">
        <v>96639236</v>
      </c>
      <c r="AD179">
        <v>17494756</v>
      </c>
    </row>
    <row r="180" spans="1:30">
      <c r="A180" s="7">
        <v>43838</v>
      </c>
      <c r="B180" s="8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2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ca="1" t="shared" si="2"/>
        <v>7772391</v>
      </c>
      <c r="AA180" s="7">
        <v>43837</v>
      </c>
      <c r="AB180">
        <v>-120062476</v>
      </c>
      <c r="AC180">
        <v>1474693</v>
      </c>
      <c r="AD180">
        <v>20394688</v>
      </c>
    </row>
    <row r="181" spans="1:30">
      <c r="A181" s="7">
        <v>43839</v>
      </c>
      <c r="B181" s="8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2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ca="1" t="shared" si="2"/>
        <v>4194384</v>
      </c>
      <c r="AA181" s="7">
        <v>43838</v>
      </c>
      <c r="AB181">
        <v>-119726091</v>
      </c>
      <c r="AC181">
        <v>7772391</v>
      </c>
      <c r="AD181">
        <v>20246879</v>
      </c>
    </row>
    <row r="182" spans="1:30">
      <c r="A182" s="7">
        <v>43840</v>
      </c>
      <c r="B182" s="8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2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ca="1" t="shared" si="2"/>
        <v>13476103</v>
      </c>
      <c r="AA182" s="7">
        <v>43839</v>
      </c>
      <c r="AB182">
        <v>-106295162</v>
      </c>
      <c r="AC182">
        <v>4194384</v>
      </c>
      <c r="AD182">
        <v>8412493</v>
      </c>
    </row>
    <row r="183" spans="1:30">
      <c r="A183" s="7">
        <v>43841</v>
      </c>
      <c r="B183" s="8">
        <v>0.747916666666667</v>
      </c>
      <c r="C183" s="14">
        <v>1</v>
      </c>
      <c r="D183" s="1">
        <v>2805601000</v>
      </c>
      <c r="E183" s="1">
        <v>2723885835</v>
      </c>
      <c r="F183" s="1" t="s">
        <v>307</v>
      </c>
      <c r="G183" s="12">
        <v>-125222008</v>
      </c>
      <c r="H183" s="1">
        <v>27009889</v>
      </c>
      <c r="I183" s="1" t="s">
        <v>307</v>
      </c>
      <c r="J183" s="1">
        <v>105686000</v>
      </c>
      <c r="K183" s="1">
        <v>81715165</v>
      </c>
      <c r="L183" s="1" t="e">
        <f ca="1" t="shared" si="2"/>
        <v>#VALUE!</v>
      </c>
      <c r="AA183" s="7">
        <v>43840</v>
      </c>
      <c r="AB183">
        <v>-209363476</v>
      </c>
      <c r="AC183">
        <v>13476103</v>
      </c>
      <c r="AD183">
        <v>8121817</v>
      </c>
    </row>
    <row r="184" spans="1:30">
      <c r="A184" s="7">
        <v>43842</v>
      </c>
      <c r="B184" s="8">
        <v>0.821527777777778</v>
      </c>
      <c r="C184" s="14">
        <v>1</v>
      </c>
      <c r="D184" s="1">
        <v>2805601000</v>
      </c>
      <c r="E184" s="1">
        <v>2723885835</v>
      </c>
      <c r="F184" s="1">
        <v>125771085</v>
      </c>
      <c r="G184" s="12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ca="1" t="shared" si="2"/>
        <v>11098107</v>
      </c>
      <c r="AA184" s="7">
        <v>43841</v>
      </c>
      <c r="AB184">
        <v>-125222008</v>
      </c>
      <c r="AC184" t="e">
        <v>#VALUE!</v>
      </c>
      <c r="AD184">
        <v>27009889</v>
      </c>
    </row>
    <row r="185" spans="1:30">
      <c r="A185" s="7">
        <v>43843</v>
      </c>
      <c r="B185" s="8">
        <v>0.631944444444444</v>
      </c>
      <c r="C185" s="14">
        <v>1</v>
      </c>
      <c r="D185" s="1">
        <v>2805601000</v>
      </c>
      <c r="E185" s="1">
        <v>2723885835</v>
      </c>
      <c r="F185" s="1">
        <v>158314240</v>
      </c>
      <c r="G185" s="12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ca="1" t="shared" si="2"/>
        <v>13228403</v>
      </c>
      <c r="AA185" s="7">
        <v>43842</v>
      </c>
      <c r="AB185">
        <v>-114672978</v>
      </c>
      <c r="AC185">
        <v>11098107</v>
      </c>
      <c r="AD185">
        <v>28629070</v>
      </c>
    </row>
    <row r="186" spans="1:30">
      <c r="A186" s="7">
        <v>43844</v>
      </c>
      <c r="B186" s="8">
        <v>0.688888888888889</v>
      </c>
      <c r="C186" s="14">
        <v>1</v>
      </c>
      <c r="D186" s="1">
        <v>2805601000</v>
      </c>
      <c r="E186" s="1">
        <v>2723885835</v>
      </c>
      <c r="F186" s="1">
        <v>148422813</v>
      </c>
      <c r="G186" s="12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ca="1" t="shared" si="2"/>
        <v>19565403</v>
      </c>
      <c r="AA186" s="7">
        <v>43843</v>
      </c>
      <c r="AB186">
        <v>-145085837</v>
      </c>
      <c r="AC186">
        <v>13228403</v>
      </c>
      <c r="AD186">
        <v>58752078</v>
      </c>
    </row>
    <row r="187" spans="1:30">
      <c r="A187" s="7">
        <v>43845</v>
      </c>
      <c r="B187" s="8">
        <v>0.776388888888889</v>
      </c>
      <c r="C187" s="14">
        <v>1</v>
      </c>
      <c r="D187" s="1">
        <v>2805601000</v>
      </c>
      <c r="E187" s="1">
        <v>2723885835</v>
      </c>
      <c r="F187" s="1">
        <v>134074322</v>
      </c>
      <c r="G187" s="12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ca="1" t="shared" si="2"/>
        <v>19839255</v>
      </c>
      <c r="AA187" s="7">
        <v>43844</v>
      </c>
      <c r="AB187">
        <v>-128857410</v>
      </c>
      <c r="AC187">
        <v>19565403</v>
      </c>
      <c r="AD187">
        <v>77351266</v>
      </c>
    </row>
    <row r="188" spans="1:30">
      <c r="A188" s="7">
        <v>43846</v>
      </c>
      <c r="B188" s="8">
        <v>0.658333333333333</v>
      </c>
      <c r="C188" s="14">
        <v>1</v>
      </c>
      <c r="D188" s="1">
        <v>2805601000</v>
      </c>
      <c r="E188" s="1">
        <v>2723885835</v>
      </c>
      <c r="F188" s="1">
        <v>227737978</v>
      </c>
      <c r="G188" s="12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ca="1" t="shared" si="2"/>
        <v>29132702</v>
      </c>
      <c r="AA188" s="7">
        <v>43845</v>
      </c>
      <c r="AB188">
        <v>-114235067</v>
      </c>
      <c r="AC188">
        <v>19839255</v>
      </c>
      <c r="AD188">
        <v>95715828</v>
      </c>
    </row>
    <row r="189" spans="1:30">
      <c r="A189" s="7">
        <v>43847</v>
      </c>
      <c r="B189" s="8">
        <v>0.670138888888889</v>
      </c>
      <c r="C189" s="14">
        <v>1</v>
      </c>
      <c r="D189" s="1">
        <v>2805601000</v>
      </c>
      <c r="E189" s="1">
        <v>2723885835</v>
      </c>
      <c r="F189" s="1">
        <v>120752763</v>
      </c>
      <c r="G189" s="12">
        <v>-113417957</v>
      </c>
      <c r="H189" s="1">
        <v>103436351</v>
      </c>
      <c r="I189" s="1">
        <v>113916000</v>
      </c>
      <c r="J189" s="1">
        <v>105686000</v>
      </c>
      <c r="K189" s="1">
        <v>81715165</v>
      </c>
      <c r="L189" s="1">
        <f ca="1" t="shared" si="2"/>
        <v>7334806</v>
      </c>
      <c r="M189" s="8"/>
      <c r="AA189" s="7">
        <v>43846</v>
      </c>
      <c r="AB189">
        <v>-198605276</v>
      </c>
      <c r="AC189">
        <v>29132702</v>
      </c>
      <c r="AD189">
        <v>100295929</v>
      </c>
    </row>
    <row r="190" spans="1:30">
      <c r="A190" s="7">
        <v>43848</v>
      </c>
      <c r="B190" s="8">
        <v>0.700694444444444</v>
      </c>
      <c r="C190" s="14">
        <v>1</v>
      </c>
      <c r="D190" s="1">
        <v>2805601000</v>
      </c>
      <c r="E190" s="1">
        <v>2723885835</v>
      </c>
      <c r="F190" s="1">
        <v>37383411</v>
      </c>
      <c r="G190" s="12">
        <v>-108154451</v>
      </c>
      <c r="H190" s="1">
        <v>23383592</v>
      </c>
      <c r="I190" s="1">
        <v>113916000</v>
      </c>
      <c r="J190" s="1">
        <v>105686000</v>
      </c>
      <c r="K190" s="1">
        <v>81715165</v>
      </c>
      <c r="L190" s="1">
        <f ca="1" t="shared" si="2"/>
        <v>-70771040</v>
      </c>
      <c r="AA190" s="7">
        <v>43847</v>
      </c>
      <c r="AB190">
        <v>-113417957</v>
      </c>
      <c r="AC190">
        <v>7334806</v>
      </c>
      <c r="AD190">
        <v>103436351</v>
      </c>
    </row>
    <row r="191" spans="1:30">
      <c r="A191" s="7">
        <v>43849</v>
      </c>
      <c r="B191" s="8">
        <v>0.723611111111111</v>
      </c>
      <c r="C191" s="14">
        <v>1</v>
      </c>
      <c r="D191" s="1">
        <v>2805601000</v>
      </c>
      <c r="E191" s="1">
        <v>2723885835</v>
      </c>
      <c r="F191" s="1">
        <v>203868833</v>
      </c>
      <c r="G191" s="12">
        <v>-104280522</v>
      </c>
      <c r="H191" s="1">
        <v>98078585</v>
      </c>
      <c r="I191" s="1">
        <v>113916000</v>
      </c>
      <c r="J191" s="1">
        <v>105686000</v>
      </c>
      <c r="K191" s="1">
        <v>81715165</v>
      </c>
      <c r="L191" s="1">
        <f ca="1" t="shared" si="2"/>
        <v>99588311</v>
      </c>
      <c r="AA191" s="7">
        <v>43848</v>
      </c>
      <c r="AB191">
        <v>-108154451</v>
      </c>
      <c r="AC191">
        <v>-70771040</v>
      </c>
      <c r="AD191">
        <v>23383592</v>
      </c>
    </row>
    <row r="192" spans="1:30">
      <c r="A192" s="7">
        <v>43850</v>
      </c>
      <c r="B192" s="8">
        <v>0.8875</v>
      </c>
      <c r="C192" s="14">
        <v>1</v>
      </c>
      <c r="D192" s="1">
        <v>2805601000</v>
      </c>
      <c r="E192" s="1">
        <v>2723885835</v>
      </c>
      <c r="F192" s="1">
        <v>134277383</v>
      </c>
      <c r="G192" s="12">
        <v>-130783978</v>
      </c>
      <c r="H192" s="1">
        <v>92627472</v>
      </c>
      <c r="I192" s="1">
        <v>113916000</v>
      </c>
      <c r="J192" s="1">
        <v>105686000</v>
      </c>
      <c r="K192" s="1">
        <v>81715165</v>
      </c>
      <c r="L192" s="1">
        <f ca="1" t="shared" si="2"/>
        <v>3493405</v>
      </c>
      <c r="AA192" s="7">
        <v>43849</v>
      </c>
      <c r="AB192">
        <v>-104280522</v>
      </c>
      <c r="AC192">
        <v>99588311</v>
      </c>
      <c r="AD192">
        <v>98078585</v>
      </c>
    </row>
    <row r="193" spans="1:30">
      <c r="A193" s="7">
        <v>43851</v>
      </c>
      <c r="B193" s="8">
        <v>0.733333333333333</v>
      </c>
      <c r="C193" s="14">
        <v>1</v>
      </c>
      <c r="D193" s="1">
        <v>2805601000</v>
      </c>
      <c r="E193" s="1">
        <v>2723885835</v>
      </c>
      <c r="F193" s="1">
        <v>217219535</v>
      </c>
      <c r="G193" s="12">
        <v>-201783196</v>
      </c>
      <c r="H193" s="1">
        <v>97909116</v>
      </c>
      <c r="I193" s="1">
        <v>113916000</v>
      </c>
      <c r="J193" s="1">
        <v>105686000</v>
      </c>
      <c r="K193" s="1">
        <v>81715165</v>
      </c>
      <c r="L193" s="1">
        <f ca="1" t="shared" si="2"/>
        <v>15436339</v>
      </c>
      <c r="AA193" s="7">
        <v>43850</v>
      </c>
      <c r="AB193">
        <v>-130783978</v>
      </c>
      <c r="AC193">
        <v>3493405</v>
      </c>
      <c r="AD193">
        <v>92627472</v>
      </c>
    </row>
    <row r="194" spans="1:30">
      <c r="A194" s="7">
        <v>43852</v>
      </c>
      <c r="B194" s="8">
        <v>0.870833333333333</v>
      </c>
      <c r="C194" s="14">
        <v>1</v>
      </c>
      <c r="D194" s="1">
        <v>2805601000</v>
      </c>
      <c r="E194" s="1">
        <v>2723885835</v>
      </c>
      <c r="F194" s="1">
        <v>133006814</v>
      </c>
      <c r="G194" s="12">
        <v>-113948834</v>
      </c>
      <c r="H194" s="1">
        <v>101728589</v>
      </c>
      <c r="I194" s="1">
        <v>113916000</v>
      </c>
      <c r="J194" s="1">
        <v>105686000</v>
      </c>
      <c r="K194" s="1">
        <v>81715165</v>
      </c>
      <c r="L194" s="1">
        <f ca="1" t="shared" si="2"/>
        <v>19057980</v>
      </c>
      <c r="AA194" s="7">
        <v>43851</v>
      </c>
      <c r="AB194">
        <v>-201783196</v>
      </c>
      <c r="AC194">
        <v>15436339</v>
      </c>
      <c r="AD194">
        <v>97909116</v>
      </c>
    </row>
    <row r="195" spans="1:30">
      <c r="A195" s="7">
        <v>43853</v>
      </c>
      <c r="B195" s="8">
        <v>0.868055555555556</v>
      </c>
      <c r="C195" s="14">
        <v>1</v>
      </c>
      <c r="D195" s="1">
        <v>2805601000</v>
      </c>
      <c r="E195" s="1">
        <v>2723885835</v>
      </c>
      <c r="F195" s="1">
        <v>252191786</v>
      </c>
      <c r="G195" s="12">
        <v>-220520443</v>
      </c>
      <c r="H195" s="1">
        <v>92586100</v>
      </c>
      <c r="I195" s="1">
        <v>113916000</v>
      </c>
      <c r="J195" s="1">
        <v>105686000</v>
      </c>
      <c r="K195" s="1">
        <v>81715165</v>
      </c>
      <c r="L195" s="1">
        <f ca="1" t="shared" si="2"/>
        <v>31671343</v>
      </c>
      <c r="AA195" s="7">
        <v>43852</v>
      </c>
      <c r="AB195">
        <v>-113948834</v>
      </c>
      <c r="AC195">
        <v>19057980</v>
      </c>
      <c r="AD195">
        <v>101728589</v>
      </c>
    </row>
    <row r="196" spans="1:30">
      <c r="A196" s="7">
        <v>43854</v>
      </c>
      <c r="B196" s="8">
        <v>0.896527777777778</v>
      </c>
      <c r="C196" s="14">
        <v>1</v>
      </c>
      <c r="D196" s="1">
        <v>2805601000</v>
      </c>
      <c r="E196" s="1">
        <v>2723885835</v>
      </c>
      <c r="F196" s="1">
        <v>222447420</v>
      </c>
      <c r="G196" s="12">
        <v>-196783906</v>
      </c>
      <c r="H196" s="1">
        <v>97433861</v>
      </c>
      <c r="I196" s="1">
        <v>113916000</v>
      </c>
      <c r="J196" s="1">
        <v>105686000</v>
      </c>
      <c r="K196" s="1">
        <v>81715165</v>
      </c>
      <c r="L196" s="1">
        <f ca="1" t="shared" ref="L196:L232" si="3">F196+G196</f>
        <v>25663514</v>
      </c>
      <c r="M196" s="1"/>
      <c r="AA196" s="7">
        <v>43853</v>
      </c>
      <c r="AB196">
        <v>-220520443</v>
      </c>
      <c r="AC196">
        <v>31671343</v>
      </c>
      <c r="AD196">
        <v>92586100</v>
      </c>
    </row>
    <row r="197" spans="1:30">
      <c r="A197" s="7">
        <v>43855</v>
      </c>
      <c r="B197" s="8">
        <v>0.804166666666667</v>
      </c>
      <c r="C197" s="14">
        <v>1</v>
      </c>
      <c r="D197" s="1">
        <v>2805601000</v>
      </c>
      <c r="E197" s="1">
        <v>2723885835</v>
      </c>
      <c r="F197" s="1">
        <v>114111331</v>
      </c>
      <c r="G197" s="12">
        <v>-109847385</v>
      </c>
      <c r="H197" s="1">
        <v>90632620</v>
      </c>
      <c r="I197" s="1">
        <v>113916000</v>
      </c>
      <c r="J197" s="1">
        <v>105686000</v>
      </c>
      <c r="K197" s="1">
        <v>81715165</v>
      </c>
      <c r="L197" s="1">
        <f ca="1" t="shared" si="3"/>
        <v>4263946</v>
      </c>
      <c r="AA197" s="7">
        <v>43854</v>
      </c>
      <c r="AB197">
        <v>-196783906</v>
      </c>
      <c r="AC197">
        <v>25663514</v>
      </c>
      <c r="AD197">
        <v>97433861</v>
      </c>
    </row>
    <row r="198" spans="1:30">
      <c r="A198" s="7">
        <v>43856</v>
      </c>
      <c r="B198" s="8">
        <v>0.847222222222222</v>
      </c>
      <c r="C198" s="14">
        <v>1</v>
      </c>
      <c r="D198" s="1">
        <v>2805601000</v>
      </c>
      <c r="E198" s="1">
        <v>2723885835</v>
      </c>
      <c r="F198" s="1">
        <v>104975450</v>
      </c>
      <c r="G198" s="12">
        <v>-105920857</v>
      </c>
      <c r="H198" s="1">
        <v>165014174</v>
      </c>
      <c r="I198" s="1">
        <v>113916000</v>
      </c>
      <c r="J198" s="1">
        <v>105686000</v>
      </c>
      <c r="K198" s="1">
        <v>81715165</v>
      </c>
      <c r="L198" s="1">
        <f ca="1" t="shared" si="3"/>
        <v>-945407</v>
      </c>
      <c r="AA198" s="7">
        <v>43855</v>
      </c>
      <c r="AB198">
        <v>-109847385</v>
      </c>
      <c r="AC198">
        <v>4263946</v>
      </c>
      <c r="AD198">
        <v>90632620</v>
      </c>
    </row>
    <row r="199" spans="1:30">
      <c r="A199" s="7">
        <v>43857</v>
      </c>
      <c r="B199" s="8">
        <v>0.863888888888889</v>
      </c>
      <c r="C199" s="14">
        <v>1</v>
      </c>
      <c r="D199" s="1">
        <v>2805601000</v>
      </c>
      <c r="E199" s="1">
        <v>2723885835</v>
      </c>
      <c r="F199" s="1">
        <v>111865431</v>
      </c>
      <c r="G199" s="12">
        <v>-114728024</v>
      </c>
      <c r="H199" s="1">
        <v>62563270</v>
      </c>
      <c r="I199" s="1">
        <v>113916000</v>
      </c>
      <c r="J199" s="1">
        <v>105686000</v>
      </c>
      <c r="K199" s="1">
        <v>81715165</v>
      </c>
      <c r="L199" s="1">
        <f ca="1" t="shared" si="3"/>
        <v>-2862593</v>
      </c>
      <c r="AA199" s="7">
        <v>43856</v>
      </c>
      <c r="AB199">
        <v>-105920857</v>
      </c>
      <c r="AC199">
        <v>-945407</v>
      </c>
      <c r="AD199">
        <v>165014174</v>
      </c>
    </row>
    <row r="200" spans="1:30">
      <c r="A200" s="7">
        <v>43858</v>
      </c>
      <c r="B200" s="8">
        <v>0.896527777777778</v>
      </c>
      <c r="C200" s="14">
        <v>1</v>
      </c>
      <c r="D200" s="1">
        <v>2805601000</v>
      </c>
      <c r="E200" s="1">
        <v>2723885835</v>
      </c>
      <c r="F200" s="1">
        <v>129079320</v>
      </c>
      <c r="G200" s="12">
        <v>-109436385</v>
      </c>
      <c r="H200" s="1">
        <v>78712800</v>
      </c>
      <c r="I200" s="1">
        <v>113916000</v>
      </c>
      <c r="J200" s="1">
        <v>105686000</v>
      </c>
      <c r="K200" s="1">
        <v>81715165</v>
      </c>
      <c r="L200" s="1">
        <f ca="1" t="shared" si="3"/>
        <v>19642935</v>
      </c>
      <c r="AA200" s="7">
        <v>43857</v>
      </c>
      <c r="AB200">
        <v>-114728024</v>
      </c>
      <c r="AC200">
        <v>-2862593</v>
      </c>
      <c r="AD200">
        <v>62563270</v>
      </c>
    </row>
    <row r="201" spans="1:30">
      <c r="A201" s="7">
        <v>43859</v>
      </c>
      <c r="B201" s="8">
        <v>0.845138888888889</v>
      </c>
      <c r="C201" s="14">
        <v>1</v>
      </c>
      <c r="D201" s="1">
        <v>2805601000</v>
      </c>
      <c r="E201" s="1">
        <v>2723885835</v>
      </c>
      <c r="F201" s="1">
        <v>243377962</v>
      </c>
      <c r="G201" s="12">
        <v>-209800165</v>
      </c>
      <c r="H201" s="1">
        <v>78755237</v>
      </c>
      <c r="I201" s="1">
        <v>113916000</v>
      </c>
      <c r="J201" s="1">
        <v>105686000</v>
      </c>
      <c r="K201" s="1">
        <v>81715165</v>
      </c>
      <c r="L201" s="1">
        <f ca="1" t="shared" si="3"/>
        <v>33577797</v>
      </c>
      <c r="AA201" s="7">
        <v>43858</v>
      </c>
      <c r="AB201">
        <v>-109436385</v>
      </c>
      <c r="AC201">
        <v>19642935</v>
      </c>
      <c r="AD201">
        <v>78712800</v>
      </c>
    </row>
    <row r="202" spans="1:30">
      <c r="A202" s="7">
        <v>43860</v>
      </c>
      <c r="B202" s="8">
        <v>0.876388888888889</v>
      </c>
      <c r="C202" s="14">
        <v>1</v>
      </c>
      <c r="D202" s="1">
        <v>2805601000</v>
      </c>
      <c r="E202" s="1">
        <v>2723885835</v>
      </c>
      <c r="F202" s="1">
        <v>119991202</v>
      </c>
      <c r="G202" s="12">
        <v>-110021083</v>
      </c>
      <c r="H202" s="1">
        <v>69667376</v>
      </c>
      <c r="I202" s="1">
        <v>113916000</v>
      </c>
      <c r="J202" s="1">
        <v>105686000</v>
      </c>
      <c r="K202" s="1">
        <v>81715165</v>
      </c>
      <c r="L202" s="1">
        <f ca="1" t="shared" si="3"/>
        <v>9970119</v>
      </c>
      <c r="M202" s="1"/>
      <c r="N202" s="1"/>
      <c r="O202" s="1"/>
      <c r="AA202" s="7">
        <v>43859</v>
      </c>
      <c r="AB202">
        <v>-209800165</v>
      </c>
      <c r="AC202">
        <v>33577797</v>
      </c>
      <c r="AD202">
        <v>78755237</v>
      </c>
    </row>
    <row r="203" spans="1:30">
      <c r="A203" s="7">
        <v>43861</v>
      </c>
      <c r="B203" s="8">
        <v>0.842361111111111</v>
      </c>
      <c r="C203" s="14">
        <v>1</v>
      </c>
      <c r="D203" s="1">
        <v>2805601000</v>
      </c>
      <c r="E203" s="1">
        <v>2723885835</v>
      </c>
      <c r="F203" s="1">
        <v>207289597</v>
      </c>
      <c r="G203" s="12">
        <v>-193522808</v>
      </c>
      <c r="H203" s="1">
        <v>60850683</v>
      </c>
      <c r="I203" s="1">
        <v>113916000</v>
      </c>
      <c r="J203" s="1">
        <v>105686000</v>
      </c>
      <c r="K203" s="1">
        <v>81715165</v>
      </c>
      <c r="L203" s="1">
        <f ca="1" t="shared" si="3"/>
        <v>13766789</v>
      </c>
      <c r="AA203" s="7">
        <v>43860</v>
      </c>
      <c r="AB203">
        <v>-110021083</v>
      </c>
      <c r="AC203">
        <v>9970119</v>
      </c>
      <c r="AD203">
        <v>69667376</v>
      </c>
    </row>
    <row r="204" spans="1:30">
      <c r="A204" s="7">
        <v>43862</v>
      </c>
      <c r="B204" s="8">
        <v>0.948611111111111</v>
      </c>
      <c r="C204" s="14">
        <v>1</v>
      </c>
      <c r="D204" s="1">
        <v>2805601000</v>
      </c>
      <c r="E204" s="1">
        <v>2723885835</v>
      </c>
      <c r="F204" s="1">
        <v>136514577</v>
      </c>
      <c r="G204" s="12">
        <v>-132365598</v>
      </c>
      <c r="H204" s="1">
        <v>52255096</v>
      </c>
      <c r="I204" s="1">
        <v>113916000</v>
      </c>
      <c r="J204" s="1">
        <v>105686000</v>
      </c>
      <c r="K204" s="1">
        <v>81715165</v>
      </c>
      <c r="L204" s="1">
        <f ca="1" t="shared" si="3"/>
        <v>4148979</v>
      </c>
      <c r="AA204" s="7">
        <v>43861</v>
      </c>
      <c r="AB204">
        <v>-193522808</v>
      </c>
      <c r="AC204">
        <v>13766789</v>
      </c>
      <c r="AD204">
        <v>60850683</v>
      </c>
    </row>
    <row r="205" spans="1:30">
      <c r="A205" s="7">
        <v>43863</v>
      </c>
      <c r="B205" s="8">
        <v>0.472222222222222</v>
      </c>
      <c r="C205" s="14">
        <v>1</v>
      </c>
      <c r="D205" s="1">
        <v>2805601000</v>
      </c>
      <c r="E205" s="1">
        <v>2723885835</v>
      </c>
      <c r="F205" s="1">
        <v>200389676</v>
      </c>
      <c r="G205" s="12">
        <v>-188457463</v>
      </c>
      <c r="H205" s="1">
        <v>60038330</v>
      </c>
      <c r="I205" s="1">
        <v>113916000</v>
      </c>
      <c r="J205" s="1">
        <v>105686000</v>
      </c>
      <c r="K205" s="1">
        <v>81715165</v>
      </c>
      <c r="L205" s="1">
        <f ca="1" t="shared" si="3"/>
        <v>11932213</v>
      </c>
      <c r="AA205" s="7">
        <v>43862</v>
      </c>
      <c r="AB205">
        <v>-132365598</v>
      </c>
      <c r="AC205">
        <v>4148979</v>
      </c>
      <c r="AD205">
        <v>52255096</v>
      </c>
    </row>
    <row r="206" spans="1:30">
      <c r="A206" s="7">
        <v>43864</v>
      </c>
      <c r="B206" s="8">
        <v>0.486111111111111</v>
      </c>
      <c r="C206" s="14">
        <v>1</v>
      </c>
      <c r="D206" s="1">
        <v>2805601000</v>
      </c>
      <c r="E206" s="1">
        <v>2723885835</v>
      </c>
      <c r="F206" s="1">
        <v>124114691</v>
      </c>
      <c r="G206" s="12">
        <v>-107202789</v>
      </c>
      <c r="H206" s="1">
        <v>73326108</v>
      </c>
      <c r="I206" s="1">
        <v>113916000</v>
      </c>
      <c r="J206" s="1">
        <v>105686000</v>
      </c>
      <c r="K206" s="1">
        <v>81715165</v>
      </c>
      <c r="L206" s="1">
        <f ca="1" t="shared" si="3"/>
        <v>16911902</v>
      </c>
      <c r="AA206" s="7">
        <v>43863</v>
      </c>
      <c r="AB206">
        <v>-188457463</v>
      </c>
      <c r="AC206">
        <v>11932213</v>
      </c>
      <c r="AD206">
        <v>60038330</v>
      </c>
    </row>
    <row r="207" spans="1:30">
      <c r="A207" s="7">
        <v>43865</v>
      </c>
      <c r="B207" s="8">
        <v>0.928472222222222</v>
      </c>
      <c r="C207" s="14">
        <v>1</v>
      </c>
      <c r="D207" s="1">
        <v>2805601000</v>
      </c>
      <c r="E207" s="1">
        <v>2723885835</v>
      </c>
      <c r="F207" s="1">
        <v>123028044</v>
      </c>
      <c r="G207" s="12">
        <v>-107992988</v>
      </c>
      <c r="H207" s="1">
        <v>96516113</v>
      </c>
      <c r="I207" s="1">
        <v>113916000</v>
      </c>
      <c r="J207" s="1">
        <v>105686000</v>
      </c>
      <c r="K207" s="1">
        <v>81715165</v>
      </c>
      <c r="L207" s="1">
        <f ca="1" t="shared" si="3"/>
        <v>15035056</v>
      </c>
      <c r="AA207" s="7">
        <v>43864</v>
      </c>
      <c r="AB207">
        <v>-107202789</v>
      </c>
      <c r="AC207">
        <v>16911902</v>
      </c>
      <c r="AD207">
        <v>73326108</v>
      </c>
    </row>
    <row r="208" spans="1:30">
      <c r="A208" s="7">
        <v>43866</v>
      </c>
      <c r="B208" s="8">
        <v>0.404861111111111</v>
      </c>
      <c r="C208" s="14">
        <v>1</v>
      </c>
      <c r="D208" s="1">
        <v>2805601000</v>
      </c>
      <c r="E208" s="1">
        <v>2723885835</v>
      </c>
      <c r="F208" s="1">
        <v>180724124</v>
      </c>
      <c r="G208" s="12">
        <v>-158080078</v>
      </c>
      <c r="H208" s="1">
        <v>84482168</v>
      </c>
      <c r="I208" s="1">
        <v>113916000</v>
      </c>
      <c r="J208" s="1">
        <v>105686000</v>
      </c>
      <c r="K208" s="1">
        <v>81715165</v>
      </c>
      <c r="L208" s="1">
        <f ca="1" t="shared" si="3"/>
        <v>22644046</v>
      </c>
      <c r="AA208" s="7">
        <v>43865</v>
      </c>
      <c r="AB208">
        <v>-107992988</v>
      </c>
      <c r="AC208">
        <v>15035056</v>
      </c>
      <c r="AD208">
        <v>96516113</v>
      </c>
    </row>
    <row r="209" spans="1:30">
      <c r="A209" s="7">
        <v>43867</v>
      </c>
      <c r="B209" s="8">
        <v>0.927083333333333</v>
      </c>
      <c r="C209" s="14">
        <v>1</v>
      </c>
      <c r="D209" s="1">
        <v>2805601000</v>
      </c>
      <c r="E209" s="1">
        <v>2723885835</v>
      </c>
      <c r="F209" s="1">
        <v>157083622</v>
      </c>
      <c r="G209" s="12">
        <v>-160818862</v>
      </c>
      <c r="H209" s="1">
        <v>66812066</v>
      </c>
      <c r="I209" s="1">
        <v>113916000</v>
      </c>
      <c r="J209" s="1">
        <v>105686000</v>
      </c>
      <c r="K209" s="1">
        <v>81715165</v>
      </c>
      <c r="L209" s="1">
        <f ca="1" t="shared" si="3"/>
        <v>-3735240</v>
      </c>
      <c r="AA209" s="7">
        <v>43866</v>
      </c>
      <c r="AB209">
        <v>-158080078</v>
      </c>
      <c r="AC209">
        <v>22644046</v>
      </c>
      <c r="AD209">
        <v>84482168</v>
      </c>
    </row>
    <row r="210" spans="1:30">
      <c r="A210" s="7">
        <v>43868</v>
      </c>
      <c r="B210" s="8">
        <v>0.491666666666667</v>
      </c>
      <c r="C210" s="14">
        <v>1</v>
      </c>
      <c r="D210" s="1">
        <v>2805601000</v>
      </c>
      <c r="E210" s="1">
        <v>2723885835</v>
      </c>
      <c r="F210" s="1">
        <v>226401377</v>
      </c>
      <c r="G210" s="12">
        <v>-219397529</v>
      </c>
      <c r="H210" s="1">
        <v>67581035</v>
      </c>
      <c r="I210" s="1">
        <v>113916000</v>
      </c>
      <c r="J210" s="1">
        <v>105686000</v>
      </c>
      <c r="K210" s="1">
        <v>81715165</v>
      </c>
      <c r="L210" s="1">
        <f ca="1" t="shared" si="3"/>
        <v>7003848</v>
      </c>
      <c r="AA210" s="7">
        <v>43867</v>
      </c>
      <c r="AB210">
        <v>-160818862</v>
      </c>
      <c r="AC210">
        <v>-3735240</v>
      </c>
      <c r="AD210">
        <v>66812066</v>
      </c>
    </row>
    <row r="211" spans="1:30">
      <c r="A211" s="7">
        <v>43869</v>
      </c>
      <c r="B211" s="8">
        <v>0.559027777777778</v>
      </c>
      <c r="C211" s="14">
        <v>1</v>
      </c>
      <c r="D211" s="1">
        <v>2805601000</v>
      </c>
      <c r="E211" s="1">
        <v>2723885835</v>
      </c>
      <c r="F211" s="1">
        <v>118984928</v>
      </c>
      <c r="G211" s="12">
        <v>-110699968</v>
      </c>
      <c r="H211" s="1">
        <v>72069325</v>
      </c>
      <c r="I211" s="1">
        <v>113916000</v>
      </c>
      <c r="J211" s="1">
        <v>105686000</v>
      </c>
      <c r="K211" s="1">
        <v>81715165</v>
      </c>
      <c r="L211" s="1">
        <f ca="1" t="shared" si="3"/>
        <v>8284960</v>
      </c>
      <c r="AA211" s="7">
        <v>43868</v>
      </c>
      <c r="AB211">
        <v>-219397529</v>
      </c>
      <c r="AC211">
        <v>7003848</v>
      </c>
      <c r="AD211">
        <v>67581035</v>
      </c>
    </row>
    <row r="212" spans="1:30">
      <c r="A212" s="7">
        <v>43870</v>
      </c>
      <c r="B212" s="8">
        <v>0.865972222222222</v>
      </c>
      <c r="C212" s="14">
        <v>1</v>
      </c>
      <c r="D212" s="1">
        <v>2805601000</v>
      </c>
      <c r="E212" s="1">
        <v>2723885835</v>
      </c>
      <c r="F212" s="1">
        <v>149254119</v>
      </c>
      <c r="G212" s="12">
        <v>-140214986</v>
      </c>
      <c r="H212" s="1">
        <v>76959479</v>
      </c>
      <c r="I212" s="1">
        <v>113916000</v>
      </c>
      <c r="J212" s="1">
        <v>105686000</v>
      </c>
      <c r="K212" s="1">
        <v>81715165</v>
      </c>
      <c r="L212" s="1">
        <f ca="1" t="shared" si="3"/>
        <v>9039133</v>
      </c>
      <c r="AA212" s="7">
        <v>43869</v>
      </c>
      <c r="AB212">
        <v>-110699968</v>
      </c>
      <c r="AC212">
        <v>8284960</v>
      </c>
      <c r="AD212">
        <v>72069325</v>
      </c>
    </row>
    <row r="213" spans="1:30">
      <c r="A213" s="7">
        <v>43871</v>
      </c>
      <c r="B213" s="8">
        <v>0.441666666666667</v>
      </c>
      <c r="C213" s="14">
        <v>1</v>
      </c>
      <c r="D213" s="1">
        <v>2805601000</v>
      </c>
      <c r="E213" s="1">
        <v>2723885835</v>
      </c>
      <c r="F213" s="1">
        <v>217912308</v>
      </c>
      <c r="G213" s="12">
        <v>-202142823</v>
      </c>
      <c r="H213" s="1">
        <v>75906597</v>
      </c>
      <c r="I213" s="1">
        <v>113916000</v>
      </c>
      <c r="J213" s="1">
        <v>105686000</v>
      </c>
      <c r="K213" s="1">
        <v>81715165</v>
      </c>
      <c r="L213" s="1">
        <f ca="1" t="shared" si="3"/>
        <v>15769485</v>
      </c>
      <c r="AA213" s="7">
        <v>43870</v>
      </c>
      <c r="AB213">
        <v>-140214986</v>
      </c>
      <c r="AC213">
        <v>9039133</v>
      </c>
      <c r="AD213">
        <v>76959479</v>
      </c>
    </row>
    <row r="214" spans="1:30">
      <c r="A214" s="7">
        <v>43872</v>
      </c>
      <c r="B214" s="8">
        <v>0.699305555555556</v>
      </c>
      <c r="C214" s="14">
        <v>1</v>
      </c>
      <c r="D214" s="1">
        <v>2805601000</v>
      </c>
      <c r="E214" s="1">
        <v>2723885835</v>
      </c>
      <c r="F214" s="1">
        <v>123465685</v>
      </c>
      <c r="G214" s="12">
        <v>-119590314</v>
      </c>
      <c r="H214" s="1">
        <v>57577710</v>
      </c>
      <c r="I214" s="1">
        <v>113916000</v>
      </c>
      <c r="J214" s="1">
        <v>105686000</v>
      </c>
      <c r="K214" s="1">
        <v>81715165</v>
      </c>
      <c r="L214" s="1">
        <f ca="1" t="shared" si="3"/>
        <v>3875371</v>
      </c>
      <c r="AA214" s="7">
        <v>43871</v>
      </c>
      <c r="AB214">
        <v>-202142823</v>
      </c>
      <c r="AC214">
        <v>15769485</v>
      </c>
      <c r="AD214">
        <v>75906597</v>
      </c>
    </row>
    <row r="215" spans="1:30">
      <c r="A215" s="7">
        <v>43873</v>
      </c>
      <c r="B215" s="8">
        <v>0.840972222222222</v>
      </c>
      <c r="C215" s="14">
        <v>1</v>
      </c>
      <c r="D215" s="1">
        <v>2805601000</v>
      </c>
      <c r="E215" s="1">
        <v>2723885835</v>
      </c>
      <c r="F215" s="1">
        <v>134115883</v>
      </c>
      <c r="G215" s="12">
        <v>-131963160</v>
      </c>
      <c r="H215" s="1">
        <v>44695377</v>
      </c>
      <c r="I215" s="1">
        <v>113916000</v>
      </c>
      <c r="J215" s="1">
        <v>105686000</v>
      </c>
      <c r="K215" s="1">
        <v>81715165</v>
      </c>
      <c r="L215" s="1">
        <f ca="1" t="shared" si="3"/>
        <v>2152723</v>
      </c>
      <c r="AA215" s="7">
        <v>43872</v>
      </c>
      <c r="AB215">
        <v>-119590314</v>
      </c>
      <c r="AC215">
        <v>3875371</v>
      </c>
      <c r="AD215">
        <v>57577710</v>
      </c>
    </row>
    <row r="216" spans="1:30">
      <c r="A216" s="7">
        <v>43874</v>
      </c>
      <c r="B216" s="8">
        <v>0.752777777777778</v>
      </c>
      <c r="C216" s="14">
        <v>1</v>
      </c>
      <c r="D216" s="1">
        <v>2805601000</v>
      </c>
      <c r="E216" s="1">
        <v>2723885835</v>
      </c>
      <c r="F216" s="1">
        <v>243609537</v>
      </c>
      <c r="G216" s="12">
        <v>-225314233</v>
      </c>
      <c r="H216" s="1">
        <v>53228968</v>
      </c>
      <c r="I216" s="1">
        <v>113916000</v>
      </c>
      <c r="J216" s="1">
        <v>105686000</v>
      </c>
      <c r="K216" s="1">
        <v>81715165</v>
      </c>
      <c r="L216" s="1">
        <f ca="1" t="shared" si="3"/>
        <v>18295304</v>
      </c>
      <c r="AA216" s="7">
        <v>43873</v>
      </c>
      <c r="AB216">
        <v>-131963160</v>
      </c>
      <c r="AC216">
        <v>2152723</v>
      </c>
      <c r="AD216">
        <v>44695377</v>
      </c>
    </row>
    <row r="217" spans="1:30">
      <c r="A217" s="7">
        <v>43875</v>
      </c>
      <c r="B217" s="8">
        <v>0.85</v>
      </c>
      <c r="C217" s="14">
        <v>1</v>
      </c>
      <c r="D217" s="1">
        <v>2805601000</v>
      </c>
      <c r="E217" s="1">
        <v>2723885835</v>
      </c>
      <c r="F217" s="1">
        <v>124905757</v>
      </c>
      <c r="G217" s="12">
        <v>-119606216</v>
      </c>
      <c r="H217" s="1">
        <v>62263749</v>
      </c>
      <c r="I217" s="1">
        <v>113916000</v>
      </c>
      <c r="J217" s="1">
        <v>105686000</v>
      </c>
      <c r="K217" s="1">
        <v>81715165</v>
      </c>
      <c r="L217" s="1">
        <f ca="1" t="shared" si="3"/>
        <v>5299541</v>
      </c>
      <c r="AA217" s="7">
        <v>43874</v>
      </c>
      <c r="AB217">
        <v>-225314233</v>
      </c>
      <c r="AC217">
        <v>18295304</v>
      </c>
      <c r="AD217">
        <v>53228968</v>
      </c>
    </row>
    <row r="218" spans="1:30">
      <c r="A218" s="7">
        <v>43876</v>
      </c>
      <c r="B218" s="8">
        <v>0.709722222222222</v>
      </c>
      <c r="C218" s="14">
        <v>1</v>
      </c>
      <c r="D218" s="1">
        <v>2805601000</v>
      </c>
      <c r="E218" s="1">
        <v>2723885835</v>
      </c>
      <c r="F218" s="1">
        <v>217750230</v>
      </c>
      <c r="G218" s="12">
        <v>-212734663</v>
      </c>
      <c r="H218" s="1">
        <v>51240687</v>
      </c>
      <c r="I218" s="1">
        <v>113916000</v>
      </c>
      <c r="J218" s="1">
        <v>105686000</v>
      </c>
      <c r="K218" s="1">
        <v>81715165</v>
      </c>
      <c r="L218" s="1">
        <f ca="1" t="shared" si="3"/>
        <v>5015567</v>
      </c>
      <c r="AA218" s="7">
        <v>43875</v>
      </c>
      <c r="AB218">
        <v>-119606216</v>
      </c>
      <c r="AC218">
        <v>5299541</v>
      </c>
      <c r="AD218">
        <v>62263749</v>
      </c>
    </row>
    <row r="219" spans="1:30">
      <c r="A219" s="7">
        <v>43877</v>
      </c>
      <c r="B219" s="8">
        <v>0.918055555555556</v>
      </c>
      <c r="C219" s="14">
        <v>1</v>
      </c>
      <c r="D219" s="1">
        <v>2805601000</v>
      </c>
      <c r="E219" s="1">
        <v>2723885835</v>
      </c>
      <c r="F219" s="1">
        <v>146660779</v>
      </c>
      <c r="G219" s="12">
        <v>-125510687</v>
      </c>
      <c r="H219" s="1">
        <v>64105819</v>
      </c>
      <c r="I219" s="1">
        <v>113916000</v>
      </c>
      <c r="J219" s="1">
        <v>105686000</v>
      </c>
      <c r="K219" s="1">
        <v>81715165</v>
      </c>
      <c r="L219" s="1">
        <f ca="1" t="shared" si="3"/>
        <v>21150092</v>
      </c>
      <c r="AA219" s="7">
        <v>43876</v>
      </c>
      <c r="AB219">
        <v>-212734663</v>
      </c>
      <c r="AC219">
        <v>5015567</v>
      </c>
      <c r="AD219">
        <v>51240687</v>
      </c>
    </row>
    <row r="220" spans="1:30">
      <c r="A220" s="7">
        <v>43878</v>
      </c>
      <c r="B220" s="8">
        <v>0.709027777777778</v>
      </c>
      <c r="C220" s="14">
        <v>1</v>
      </c>
      <c r="D220" s="1">
        <v>2805601000</v>
      </c>
      <c r="E220" s="1">
        <v>2723885835</v>
      </c>
      <c r="F220" s="1">
        <v>245969086</v>
      </c>
      <c r="G220" s="12">
        <v>-210295567</v>
      </c>
      <c r="H220" s="1">
        <v>69590113</v>
      </c>
      <c r="I220" s="1">
        <v>113916000</v>
      </c>
      <c r="J220" s="1">
        <v>105686000</v>
      </c>
      <c r="K220" s="1">
        <v>81715165</v>
      </c>
      <c r="L220" s="1">
        <f ca="1" t="shared" si="3"/>
        <v>35673519</v>
      </c>
      <c r="AA220" s="7">
        <v>43877</v>
      </c>
      <c r="AB220">
        <v>-125510687</v>
      </c>
      <c r="AC220">
        <v>21150092</v>
      </c>
      <c r="AD220">
        <v>64105819</v>
      </c>
    </row>
    <row r="221" spans="1:30">
      <c r="A221" s="7">
        <v>43879</v>
      </c>
      <c r="B221" s="8">
        <v>0.454861111111111</v>
      </c>
      <c r="C221" s="14">
        <v>1</v>
      </c>
      <c r="D221" s="1">
        <v>2805601000</v>
      </c>
      <c r="E221" s="1">
        <v>2723885835</v>
      </c>
      <c r="F221" s="1">
        <v>178741599</v>
      </c>
      <c r="G221" s="12">
        <v>-163651834</v>
      </c>
      <c r="H221" s="1">
        <v>63426099</v>
      </c>
      <c r="I221" s="1">
        <v>113916000</v>
      </c>
      <c r="J221" s="1">
        <v>105686000</v>
      </c>
      <c r="K221" s="1">
        <v>81715165</v>
      </c>
      <c r="L221" s="1">
        <f ca="1" t="shared" si="3"/>
        <v>15089765</v>
      </c>
      <c r="AA221" s="7">
        <v>43878</v>
      </c>
      <c r="AB221">
        <v>-210295567</v>
      </c>
      <c r="AC221">
        <v>35673519</v>
      </c>
      <c r="AD221">
        <v>69590113</v>
      </c>
    </row>
    <row r="222" spans="1:30">
      <c r="A222" s="7">
        <v>43880</v>
      </c>
      <c r="B222" s="8">
        <v>0.711111111111111</v>
      </c>
      <c r="C222" s="14">
        <v>1</v>
      </c>
      <c r="D222" s="1">
        <v>2805601000</v>
      </c>
      <c r="E222" s="1">
        <v>2723885835</v>
      </c>
      <c r="F222" s="1">
        <v>138326519</v>
      </c>
      <c r="G222" s="12">
        <v>-131942365</v>
      </c>
      <c r="H222" s="1">
        <v>65934882</v>
      </c>
      <c r="I222" s="1">
        <v>113916000</v>
      </c>
      <c r="J222" s="1">
        <v>105686000</v>
      </c>
      <c r="K222" s="1">
        <v>81715165</v>
      </c>
      <c r="L222" s="1">
        <f ca="1" t="shared" si="3"/>
        <v>6384154</v>
      </c>
      <c r="AA222" s="7">
        <v>43879</v>
      </c>
      <c r="AB222">
        <v>-163651834</v>
      </c>
      <c r="AC222">
        <v>15089765</v>
      </c>
      <c r="AD222">
        <v>63426099</v>
      </c>
    </row>
    <row r="223" spans="1:30">
      <c r="A223" s="7">
        <v>43881</v>
      </c>
      <c r="B223" s="8">
        <v>0.95625</v>
      </c>
      <c r="C223" s="14">
        <v>1</v>
      </c>
      <c r="D223" s="1">
        <v>2805601000</v>
      </c>
      <c r="E223" s="1">
        <v>2723885835</v>
      </c>
      <c r="F223" s="1">
        <v>139572147</v>
      </c>
      <c r="G223" s="12">
        <v>-132642046</v>
      </c>
      <c r="H223" s="1">
        <v>70712260</v>
      </c>
      <c r="I223" s="1">
        <v>113916000</v>
      </c>
      <c r="J223" s="1">
        <v>105686000</v>
      </c>
      <c r="K223" s="1">
        <v>81715165</v>
      </c>
      <c r="L223" s="1">
        <f ca="1" t="shared" si="3"/>
        <v>6930101</v>
      </c>
      <c r="AA223" s="7">
        <v>43880</v>
      </c>
      <c r="AB223">
        <v>-131942365</v>
      </c>
      <c r="AC223">
        <v>6384154</v>
      </c>
      <c r="AD223">
        <v>65934882</v>
      </c>
    </row>
    <row r="224" spans="1:30">
      <c r="A224" s="7">
        <v>43882</v>
      </c>
      <c r="B224" s="8">
        <v>0.7375</v>
      </c>
      <c r="C224" s="14">
        <v>1</v>
      </c>
      <c r="D224" s="1">
        <v>2805601000</v>
      </c>
      <c r="E224" s="1">
        <v>2723885835</v>
      </c>
      <c r="F224" s="1">
        <v>221223543</v>
      </c>
      <c r="G224" s="12">
        <v>-214634321</v>
      </c>
      <c r="H224" s="1">
        <v>54228800</v>
      </c>
      <c r="I224" s="1">
        <v>113916000</v>
      </c>
      <c r="J224" s="1">
        <v>105686000</v>
      </c>
      <c r="K224" s="1">
        <v>81715165</v>
      </c>
      <c r="L224" s="1">
        <f ca="1" t="shared" si="3"/>
        <v>6589222</v>
      </c>
      <c r="AA224" s="7">
        <v>43881</v>
      </c>
      <c r="AB224">
        <v>-132642046</v>
      </c>
      <c r="AC224">
        <v>6930101</v>
      </c>
      <c r="AD224">
        <v>70712260</v>
      </c>
    </row>
    <row r="225" spans="1:30">
      <c r="A225" s="7">
        <v>43883</v>
      </c>
      <c r="B225" s="8">
        <v>0.446527777777778</v>
      </c>
      <c r="C225" s="14">
        <v>1</v>
      </c>
      <c r="D225" s="1">
        <v>2805601000</v>
      </c>
      <c r="E225" s="1">
        <v>2723885835</v>
      </c>
      <c r="F225" s="1">
        <v>164176327</v>
      </c>
      <c r="G225" s="12">
        <v>-156793254</v>
      </c>
      <c r="H225" s="1">
        <v>56653211</v>
      </c>
      <c r="I225" s="1">
        <v>113916000</v>
      </c>
      <c r="J225" s="1">
        <v>105686000</v>
      </c>
      <c r="K225" s="1">
        <v>81715165</v>
      </c>
      <c r="L225" s="1">
        <f ca="1" t="shared" si="3"/>
        <v>7383073</v>
      </c>
      <c r="AA225" s="7">
        <v>43882</v>
      </c>
      <c r="AB225">
        <v>-214634321</v>
      </c>
      <c r="AC225">
        <v>6589222</v>
      </c>
      <c r="AD225">
        <v>54228800</v>
      </c>
    </row>
    <row r="226" spans="1:30">
      <c r="A226" s="7">
        <v>43884</v>
      </c>
      <c r="B226" s="8">
        <v>0.478472222222222</v>
      </c>
      <c r="C226" s="14">
        <v>1</v>
      </c>
      <c r="D226" s="1">
        <v>2805601000</v>
      </c>
      <c r="E226" s="1">
        <v>2723885835</v>
      </c>
      <c r="F226" s="1">
        <v>114984352</v>
      </c>
      <c r="G226" s="12">
        <v>-107255388</v>
      </c>
      <c r="H226" s="1">
        <v>64620249</v>
      </c>
      <c r="I226" s="1">
        <v>113916000</v>
      </c>
      <c r="J226" s="1">
        <v>105686000</v>
      </c>
      <c r="K226" s="1">
        <v>81715165</v>
      </c>
      <c r="L226" s="1">
        <f ca="1" t="shared" si="3"/>
        <v>7728964</v>
      </c>
      <c r="AA226" s="7">
        <v>43883</v>
      </c>
      <c r="AB226">
        <v>-156793254</v>
      </c>
      <c r="AC226">
        <v>7383073</v>
      </c>
      <c r="AD226">
        <v>56653211</v>
      </c>
    </row>
    <row r="227" spans="1:30">
      <c r="A227" s="7">
        <v>43885</v>
      </c>
      <c r="B227" s="8">
        <v>0.463888888888889</v>
      </c>
      <c r="C227" s="14">
        <v>1</v>
      </c>
      <c r="D227" s="1">
        <v>2805601000</v>
      </c>
      <c r="E227" s="1">
        <v>2723885835</v>
      </c>
      <c r="F227" s="1">
        <v>107333160</v>
      </c>
      <c r="G227" s="12">
        <v>-105301909</v>
      </c>
      <c r="H227" s="1">
        <v>45501408</v>
      </c>
      <c r="I227" s="1">
        <v>113916000</v>
      </c>
      <c r="J227" s="1">
        <v>105686000</v>
      </c>
      <c r="K227" s="1">
        <v>81715165</v>
      </c>
      <c r="L227" s="1">
        <f ca="1" t="shared" si="3"/>
        <v>2031251</v>
      </c>
      <c r="AA227" s="7">
        <v>43884</v>
      </c>
      <c r="AB227">
        <v>-107255388</v>
      </c>
      <c r="AC227">
        <v>7728964</v>
      </c>
      <c r="AD227">
        <v>64620249</v>
      </c>
    </row>
    <row r="228" spans="1:30">
      <c r="A228" s="7">
        <v>43886</v>
      </c>
      <c r="B228" s="8">
        <v>0.715277777777778</v>
      </c>
      <c r="C228" s="14">
        <v>1</v>
      </c>
      <c r="D228" s="1">
        <v>2805601000</v>
      </c>
      <c r="E228" s="1">
        <v>2723885835</v>
      </c>
      <c r="F228" s="1">
        <v>133208553</v>
      </c>
      <c r="G228" s="12">
        <v>-132867117</v>
      </c>
      <c r="H228" s="1">
        <v>31319417</v>
      </c>
      <c r="I228" s="1">
        <v>113916000</v>
      </c>
      <c r="J228" s="1">
        <v>105686000</v>
      </c>
      <c r="K228" s="1">
        <v>81715165</v>
      </c>
      <c r="L228" s="1">
        <f ca="1" t="shared" si="3"/>
        <v>341436</v>
      </c>
      <c r="AA228" s="7">
        <v>43885</v>
      </c>
      <c r="AB228">
        <v>-105301909</v>
      </c>
      <c r="AC228">
        <v>2031251</v>
      </c>
      <c r="AD228">
        <v>45501408</v>
      </c>
    </row>
    <row r="229" spans="1:30">
      <c r="A229" s="7">
        <v>43887</v>
      </c>
      <c r="B229" s="8">
        <v>0.477083333333333</v>
      </c>
      <c r="C229" s="14">
        <v>1</v>
      </c>
      <c r="D229" s="1">
        <v>2805601000</v>
      </c>
      <c r="E229" s="1">
        <v>2723885835</v>
      </c>
      <c r="F229" s="1">
        <v>122493971</v>
      </c>
      <c r="G229" s="12">
        <v>-110903022</v>
      </c>
      <c r="H229" s="1">
        <v>38122602</v>
      </c>
      <c r="I229" s="1">
        <v>113916000</v>
      </c>
      <c r="J229" s="1">
        <v>105686000</v>
      </c>
      <c r="K229" s="1">
        <v>81715165</v>
      </c>
      <c r="L229" s="1">
        <f ca="1" t="shared" si="3"/>
        <v>11590949</v>
      </c>
      <c r="AA229" s="7">
        <v>43886</v>
      </c>
      <c r="AB229">
        <v>-132867117</v>
      </c>
      <c r="AC229">
        <v>341436</v>
      </c>
      <c r="AD229">
        <v>31319417</v>
      </c>
    </row>
    <row r="230" spans="1:30">
      <c r="A230" s="7">
        <v>43888</v>
      </c>
      <c r="B230" s="8">
        <v>0.472222222222222</v>
      </c>
      <c r="C230" s="14">
        <v>1</v>
      </c>
      <c r="D230" s="1">
        <v>2805601000</v>
      </c>
      <c r="E230" s="1">
        <v>2723885835</v>
      </c>
      <c r="F230" s="1">
        <v>207251124</v>
      </c>
      <c r="G230" s="12">
        <v>-186319279</v>
      </c>
      <c r="H230" s="1">
        <v>45300770</v>
      </c>
      <c r="I230" s="1">
        <v>113916000</v>
      </c>
      <c r="J230" s="1">
        <v>105686000</v>
      </c>
      <c r="K230" s="1">
        <v>81715165</v>
      </c>
      <c r="L230" s="1">
        <f ca="1" t="shared" si="3"/>
        <v>20931845</v>
      </c>
      <c r="AA230" s="7">
        <v>43887</v>
      </c>
      <c r="AB230">
        <v>-110903022</v>
      </c>
      <c r="AC230">
        <v>11590949</v>
      </c>
      <c r="AD230">
        <v>38122602</v>
      </c>
    </row>
    <row r="231" spans="1:30">
      <c r="A231" s="7">
        <v>43889</v>
      </c>
      <c r="B231" s="8">
        <v>0.732638888888889</v>
      </c>
      <c r="C231" s="14">
        <v>1</v>
      </c>
      <c r="D231" s="1">
        <v>2805601000</v>
      </c>
      <c r="E231" s="1">
        <v>2723885835</v>
      </c>
      <c r="F231" s="1">
        <v>152889276</v>
      </c>
      <c r="G231" s="12">
        <v>-134189415</v>
      </c>
      <c r="H231" s="1">
        <v>57070530</v>
      </c>
      <c r="I231" s="1">
        <v>113916000</v>
      </c>
      <c r="J231" s="1">
        <v>105686000</v>
      </c>
      <c r="K231" s="1">
        <v>81715165</v>
      </c>
      <c r="L231" s="1">
        <f ca="1" t="shared" si="3"/>
        <v>18699861</v>
      </c>
      <c r="P231" s="3" t="s">
        <v>11</v>
      </c>
      <c r="Q231" s="2" t="s">
        <v>12</v>
      </c>
      <c r="R231" s="2" t="s">
        <v>7</v>
      </c>
      <c r="S231" s="2" t="s">
        <v>13</v>
      </c>
      <c r="T231" s="2" t="s">
        <v>14</v>
      </c>
      <c r="U231" s="2" t="s">
        <v>151</v>
      </c>
      <c r="V231" s="2" t="s">
        <v>422</v>
      </c>
      <c r="W231" s="2" t="s">
        <v>424</v>
      </c>
      <c r="AA231" s="7">
        <v>43888</v>
      </c>
      <c r="AB231">
        <v>-186319279</v>
      </c>
      <c r="AC231">
        <v>20931845</v>
      </c>
      <c r="AD231">
        <v>45300770</v>
      </c>
    </row>
    <row r="232" spans="1:30">
      <c r="A232" s="7">
        <v>43890</v>
      </c>
      <c r="B232" s="8">
        <v>0.752083333333333</v>
      </c>
      <c r="C232" s="14">
        <v>1</v>
      </c>
      <c r="D232" s="1">
        <v>2805601000</v>
      </c>
      <c r="E232" s="1">
        <v>2723885835</v>
      </c>
      <c r="F232" s="1">
        <v>115474348</v>
      </c>
      <c r="G232" s="12">
        <v>-106477421</v>
      </c>
      <c r="H232" s="1">
        <v>66408336</v>
      </c>
      <c r="I232" s="1">
        <v>113916000</v>
      </c>
      <c r="J232" s="1">
        <v>105686000</v>
      </c>
      <c r="K232" s="1">
        <v>81715165</v>
      </c>
      <c r="L232" s="1">
        <f ca="1" t="shared" si="3"/>
        <v>8996927</v>
      </c>
      <c r="N232" s="7">
        <v>43890</v>
      </c>
      <c r="O232" s="8">
        <v>0.859722222222222</v>
      </c>
      <c r="P232" s="1">
        <v>2805601000</v>
      </c>
      <c r="Q232">
        <v>10</v>
      </c>
      <c r="U232">
        <v>5</v>
      </c>
      <c r="AA232" s="7">
        <v>43889</v>
      </c>
      <c r="AB232">
        <v>-134189415</v>
      </c>
      <c r="AC232">
        <v>18699861</v>
      </c>
      <c r="AD232">
        <v>57070530</v>
      </c>
    </row>
    <row r="233" spans="1:30">
      <c r="A233" s="7">
        <v>43891</v>
      </c>
      <c r="B233" s="8">
        <v>0.497916666666667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 s="1">
        <v>64000000000</v>
      </c>
      <c r="N233" s="7">
        <v>43891</v>
      </c>
      <c r="O233" s="8">
        <v>0.0465277777777778</v>
      </c>
      <c r="R233" s="1">
        <v>64000000000</v>
      </c>
      <c r="S233" s="1">
        <f>R233-P232</f>
        <v>61194399000</v>
      </c>
      <c r="V233">
        <f>R233/P232</f>
        <v>22.8115116868008</v>
      </c>
      <c r="W233">
        <f>ROUND((((O233-O232)-(4/24)+1)/((2/60)/24)),0)</f>
        <v>15</v>
      </c>
      <c r="AA233" s="7">
        <v>43890</v>
      </c>
      <c r="AB233">
        <v>-106477421</v>
      </c>
      <c r="AC233">
        <v>8996927</v>
      </c>
      <c r="AD233">
        <v>66408336</v>
      </c>
    </row>
    <row r="234" spans="14:30">
      <c r="N234" s="7"/>
      <c r="O234" s="8"/>
      <c r="AA234" s="7">
        <v>43891</v>
      </c>
      <c r="AB234">
        <v>0</v>
      </c>
      <c r="AC234">
        <v>64000000000</v>
      </c>
      <c r="AD234">
        <v>0</v>
      </c>
    </row>
    <row r="235" spans="14:30">
      <c r="N235" s="7"/>
      <c r="O235" s="8"/>
      <c r="AA235" t="s">
        <v>308</v>
      </c>
      <c r="AB235">
        <v>-35040218567</v>
      </c>
      <c r="AC235" t="e">
        <v>#VALUE!</v>
      </c>
      <c r="AD235">
        <v>1861539032</v>
      </c>
    </row>
    <row r="236" spans="14:15">
      <c r="N236" s="7"/>
      <c r="O236" s="8"/>
    </row>
    <row r="238" spans="14:15">
      <c r="N238" s="7"/>
      <c r="O238" s="8"/>
    </row>
    <row r="239" spans="14:15">
      <c r="N239" s="7"/>
      <c r="O239" s="8"/>
    </row>
    <row r="240" spans="14:15">
      <c r="N240" s="7"/>
      <c r="O240" s="8"/>
    </row>
    <row r="241" spans="14:16">
      <c r="N241" s="7"/>
      <c r="O241" s="8"/>
      <c r="P241" s="1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3"/>
  <sheetViews>
    <sheetView workbookViewId="0">
      <pane ySplit="3" topLeftCell="A193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3" t="s">
        <v>458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ca="1" t="shared" ref="L4:L67" si="0">F4+G4</f>
        <v>-84424031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306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ca="1" t="shared" si="0"/>
        <v>-222071662</v>
      </c>
      <c r="M6" s="13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ca="1" t="shared" si="0"/>
        <v>-179371404</v>
      </c>
      <c r="M7" s="13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ca="1"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ca="1"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ca="1"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ca="1"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ca="1"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ca="1"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ca="1"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ca="1"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ca="1"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ca="1"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2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ca="1"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2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ca="1"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2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ca="1"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2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ca="1"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2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ca="1"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2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ca="1"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2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ca="1"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2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ca="1"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2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ca="1"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307</v>
      </c>
      <c r="G28" s="12">
        <v>-156855637</v>
      </c>
      <c r="H28" s="1">
        <v>-52888064</v>
      </c>
      <c r="I28" s="1" t="s">
        <v>307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307</v>
      </c>
      <c r="G29" s="12">
        <v>-117273539</v>
      </c>
      <c r="H29" s="1">
        <v>-190622291</v>
      </c>
      <c r="I29" s="1" t="s">
        <v>307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307</v>
      </c>
      <c r="G31" s="12">
        <v>-180348754</v>
      </c>
      <c r="H31" s="1">
        <v>19961716</v>
      </c>
      <c r="I31" s="1" t="s">
        <v>307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307</v>
      </c>
      <c r="G32" s="12">
        <v>-116138394</v>
      </c>
      <c r="H32" s="1">
        <v>-103094187</v>
      </c>
      <c r="I32" s="1" t="s">
        <v>307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307</v>
      </c>
      <c r="G33" s="12">
        <v>-127450710</v>
      </c>
      <c r="H33" s="1">
        <v>16653482</v>
      </c>
      <c r="I33" s="1" t="s">
        <v>307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2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ca="1"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307</v>
      </c>
      <c r="G35" s="12">
        <v>-193948488</v>
      </c>
      <c r="H35" s="1">
        <v>8244302</v>
      </c>
      <c r="I35" s="1" t="s">
        <v>307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307</v>
      </c>
      <c r="G36" s="12">
        <v>-194045121</v>
      </c>
      <c r="H36" s="1">
        <v>56123485</v>
      </c>
      <c r="I36" s="1" t="s">
        <v>307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2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ca="1"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2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ca="1"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2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ca="1"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2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ca="1"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2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ca="1"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2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ca="1"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2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ca="1"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2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ca="1"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2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ca="1"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2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ca="1"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2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ca="1"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2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ca="1"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2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ca="1"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2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ca="1"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2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ca="1"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2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ca="1"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2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ca="1"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2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ca="1"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2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ca="1"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2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ca="1"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2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ca="1"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2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ca="1"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2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ca="1"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2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ca="1"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2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ca="1"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2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ca="1"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2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ca="1"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2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ca="1"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2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ca="1"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2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ca="1"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2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ca="1"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2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2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ca="1"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2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ca="1"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307</v>
      </c>
      <c r="G71" s="12">
        <v>-123549868</v>
      </c>
      <c r="H71" s="1">
        <v>-35729552</v>
      </c>
      <c r="I71" s="1" t="s">
        <v>307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307</v>
      </c>
      <c r="G72" s="12">
        <v>-135506820</v>
      </c>
      <c r="H72" s="1">
        <v>-125083748</v>
      </c>
      <c r="I72" s="1" t="s">
        <v>307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307</v>
      </c>
      <c r="G74" s="12">
        <v>-107074351</v>
      </c>
      <c r="H74" s="1">
        <v>71276632</v>
      </c>
      <c r="I74" s="1" t="s">
        <v>307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2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ca="1"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2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ca="1"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2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ca="1"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2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ca="1"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2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ca="1"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2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ca="1"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2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ca="1"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2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ca="1"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2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ca="1"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2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ca="1"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2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ca="1"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2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ca="1"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2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ca="1"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2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ca="1"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2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ca="1"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2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ca="1"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2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ca="1"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2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ca="1"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2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ca="1"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2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ca="1"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2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ca="1"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2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ca="1"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2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ca="1"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2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ca="1"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2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ca="1"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2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ca="1"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2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ca="1"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2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ca="1"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2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ca="1"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2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ca="1"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2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ca="1"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2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ca="1"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2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ca="1"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2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ca="1"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2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ca="1"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2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ca="1"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2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ca="1"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2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ca="1"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2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ca="1"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2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ca="1"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2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ca="1"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2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ca="1"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2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ca="1"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2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ca="1"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2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ca="1"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2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ca="1"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2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ca="1"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2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ca="1"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2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ca="1"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2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ca="1"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2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ca="1"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2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ca="1"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2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ca="1"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2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ca="1"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2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ca="1"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2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ca="1"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2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2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ca="1"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2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ca="1"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2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ca="1"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2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ca="1"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2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ca="1"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2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ca="1" t="shared" si="2"/>
        <v>-20284931</v>
      </c>
      <c r="AA139" s="7">
        <v>43834</v>
      </c>
      <c r="AB139">
        <v>-184705798</v>
      </c>
      <c r="AC139">
        <v>3911399</v>
      </c>
      <c r="AD139">
        <v>49340047</v>
      </c>
    </row>
    <row r="140" spans="1:30">
      <c r="A140" s="7">
        <v>43836</v>
      </c>
      <c r="B140" s="8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2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ca="1" t="shared" si="2"/>
        <v>102075657</v>
      </c>
      <c r="AA140" s="7">
        <v>43835</v>
      </c>
      <c r="AB140">
        <v>-328315367</v>
      </c>
      <c r="AC140">
        <v>-20284931</v>
      </c>
      <c r="AD140">
        <v>18312227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2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ca="1" t="shared" si="2"/>
        <v>7073846</v>
      </c>
      <c r="AA141" s="7">
        <v>43836</v>
      </c>
      <c r="AB141">
        <v>-109922001</v>
      </c>
      <c r="AC141">
        <v>102075657</v>
      </c>
      <c r="AD141">
        <v>25597515</v>
      </c>
    </row>
    <row r="142" spans="1:30">
      <c r="A142" s="7">
        <v>43838</v>
      </c>
      <c r="B142" s="8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2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ca="1" t="shared" si="2"/>
        <v>10620409</v>
      </c>
      <c r="AA142" s="7">
        <v>43837</v>
      </c>
      <c r="AB142">
        <v>-120063699</v>
      </c>
      <c r="AC142">
        <v>7073846</v>
      </c>
      <c r="AD142">
        <v>27922939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2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ca="1" t="shared" si="2"/>
        <v>-1007706</v>
      </c>
      <c r="AA143" s="7">
        <v>43838</v>
      </c>
      <c r="AB143">
        <v>-119727314</v>
      </c>
      <c r="AC143">
        <v>10620409</v>
      </c>
      <c r="AD143">
        <v>16366671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2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ca="1" t="shared" si="2"/>
        <v>-2934021</v>
      </c>
      <c r="AA144" s="7">
        <v>43839</v>
      </c>
      <c r="AB144">
        <v>-106293939</v>
      </c>
      <c r="AC144">
        <v>-1007706</v>
      </c>
      <c r="AD144">
        <v>16204276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307</v>
      </c>
      <c r="G145" s="12">
        <v>-125220784</v>
      </c>
      <c r="H145" s="1">
        <v>16025972</v>
      </c>
      <c r="I145" s="1" t="s">
        <v>307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-2934021</v>
      </c>
      <c r="AD145">
        <v>7901365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121243431</v>
      </c>
      <c r="G146" s="12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ca="1" t="shared" si="2"/>
        <v>6570453</v>
      </c>
      <c r="AA146" s="7">
        <v>43841</v>
      </c>
      <c r="AB146">
        <v>-125220784</v>
      </c>
      <c r="AC146" t="e">
        <v>#VALUE!</v>
      </c>
      <c r="AD146">
        <v>16025972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156787041</v>
      </c>
      <c r="G147" s="12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ca="1" t="shared" si="2"/>
        <v>11702427</v>
      </c>
      <c r="AA147" s="7">
        <v>43842</v>
      </c>
      <c r="AB147">
        <v>-114672978</v>
      </c>
      <c r="AC147">
        <v>6570453</v>
      </c>
      <c r="AD147">
        <v>18685026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137523745</v>
      </c>
      <c r="G148" s="12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ca="1" t="shared" si="2"/>
        <v>8666335</v>
      </c>
      <c r="AA148" s="7">
        <v>43843</v>
      </c>
      <c r="AB148">
        <v>-145084614</v>
      </c>
      <c r="AC148">
        <v>11702427</v>
      </c>
      <c r="AD148">
        <v>50535463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115588759</v>
      </c>
      <c r="G149" s="12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ca="1" t="shared" si="2"/>
        <v>1353692</v>
      </c>
      <c r="AA149" s="7">
        <v>43844</v>
      </c>
      <c r="AB149">
        <v>-128857410</v>
      </c>
      <c r="AC149">
        <v>8666335</v>
      </c>
      <c r="AD149">
        <v>54441955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201095867</v>
      </c>
      <c r="G150" s="12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ca="1" t="shared" si="2"/>
        <v>2591591</v>
      </c>
      <c r="AA150" s="7">
        <v>43845</v>
      </c>
      <c r="AB150">
        <v>-114235067</v>
      </c>
      <c r="AC150">
        <v>1353692</v>
      </c>
      <c r="AD150">
        <v>48721801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133206211</v>
      </c>
      <c r="G151" s="12">
        <v>-113417957</v>
      </c>
      <c r="H151" s="1">
        <v>64328878</v>
      </c>
      <c r="I151" s="1">
        <v>113916000</v>
      </c>
      <c r="J151" s="1">
        <v>105686000</v>
      </c>
      <c r="K151" s="1">
        <v>81715165</v>
      </c>
      <c r="L151" s="1">
        <f ca="1" t="shared" si="2"/>
        <v>19788254</v>
      </c>
      <c r="AA151" s="7">
        <v>43846</v>
      </c>
      <c r="AB151">
        <v>-198504276</v>
      </c>
      <c r="AC151">
        <v>2591591</v>
      </c>
      <c r="AD151">
        <v>43532918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35803163</v>
      </c>
      <c r="G152" s="12">
        <v>-108153228</v>
      </c>
      <c r="H152" s="1">
        <v>-6094872</v>
      </c>
      <c r="I152" s="1">
        <v>113916000</v>
      </c>
      <c r="J152" s="1">
        <v>105686000</v>
      </c>
      <c r="K152" s="1">
        <v>81715165</v>
      </c>
      <c r="L152" s="1">
        <f ca="1" t="shared" si="2"/>
        <v>-72350065</v>
      </c>
      <c r="AA152" s="7">
        <v>43847</v>
      </c>
      <c r="AB152">
        <v>-113417957</v>
      </c>
      <c r="AC152">
        <v>19788254</v>
      </c>
      <c r="AD152">
        <v>64328878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191088638</v>
      </c>
      <c r="G153" s="12">
        <v>-104280522</v>
      </c>
      <c r="H153" s="1">
        <v>57105658</v>
      </c>
      <c r="I153" s="1">
        <v>113916000</v>
      </c>
      <c r="J153" s="1">
        <v>105686000</v>
      </c>
      <c r="K153" s="1">
        <v>81715165</v>
      </c>
      <c r="L153" s="1">
        <f ca="1" t="shared" si="2"/>
        <v>86808116</v>
      </c>
      <c r="AA153" s="7">
        <v>43848</v>
      </c>
      <c r="AB153">
        <v>-108153228</v>
      </c>
      <c r="AC153">
        <v>-72350065</v>
      </c>
      <c r="AD153">
        <v>-6094872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152007841</v>
      </c>
      <c r="G154" s="12">
        <v>-130783978</v>
      </c>
      <c r="H154" s="1">
        <v>74281201</v>
      </c>
      <c r="I154" s="1">
        <v>113916000</v>
      </c>
      <c r="J154" s="1">
        <v>105686000</v>
      </c>
      <c r="K154" s="1">
        <v>81715165</v>
      </c>
      <c r="L154" s="1">
        <f ca="1" t="shared" si="2"/>
        <v>21223863</v>
      </c>
      <c r="AA154" s="7">
        <v>43849</v>
      </c>
      <c r="AB154">
        <v>-104280522</v>
      </c>
      <c r="AC154">
        <v>86808116</v>
      </c>
      <c r="AD154">
        <v>57105658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221035418</v>
      </c>
      <c r="G155" s="12">
        <v>-201783196</v>
      </c>
      <c r="H155" s="1">
        <v>61385150</v>
      </c>
      <c r="I155" s="1">
        <v>113916000</v>
      </c>
      <c r="J155" s="1">
        <v>105686000</v>
      </c>
      <c r="K155" s="1">
        <v>81715165</v>
      </c>
      <c r="L155" s="1">
        <f ca="1" t="shared" si="2"/>
        <v>19252222</v>
      </c>
      <c r="AA155" s="7">
        <v>43850</v>
      </c>
      <c r="AB155">
        <v>-130783978</v>
      </c>
      <c r="AC155">
        <v>21223863</v>
      </c>
      <c r="AD155">
        <v>74281201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129829725</v>
      </c>
      <c r="G156" s="12">
        <v>-113948834</v>
      </c>
      <c r="H156" s="1">
        <v>75942103</v>
      </c>
      <c r="I156" s="1">
        <v>113916000</v>
      </c>
      <c r="J156" s="1">
        <v>105686000</v>
      </c>
      <c r="K156" s="1">
        <v>81715165</v>
      </c>
      <c r="L156" s="1">
        <f ca="1" t="shared" si="2"/>
        <v>15880891</v>
      </c>
      <c r="AA156" s="7">
        <v>43851</v>
      </c>
      <c r="AB156">
        <v>-201783196</v>
      </c>
      <c r="AC156">
        <v>19252222</v>
      </c>
      <c r="AD156">
        <v>61385150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248168306</v>
      </c>
      <c r="G157" s="12">
        <v>-220520443</v>
      </c>
      <c r="H157" s="1">
        <v>84971888</v>
      </c>
      <c r="I157" s="1">
        <v>113916000</v>
      </c>
      <c r="J157" s="1">
        <v>105686000</v>
      </c>
      <c r="K157" s="1">
        <v>81715165</v>
      </c>
      <c r="L157" s="1">
        <f ca="1" t="shared" si="2"/>
        <v>27647863</v>
      </c>
      <c r="AA157" s="7">
        <v>43852</v>
      </c>
      <c r="AB157">
        <v>-113948834</v>
      </c>
      <c r="AC157">
        <v>15880891</v>
      </c>
      <c r="AD157">
        <v>75942103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220643496</v>
      </c>
      <c r="G158" s="12">
        <v>-196783906</v>
      </c>
      <c r="H158" s="1">
        <v>94128735</v>
      </c>
      <c r="I158" s="1">
        <v>113916000</v>
      </c>
      <c r="J158" s="1">
        <v>105686000</v>
      </c>
      <c r="K158" s="1">
        <v>81715165</v>
      </c>
      <c r="L158" s="1">
        <f ca="1" t="shared" si="2"/>
        <v>23859590</v>
      </c>
      <c r="AA158" s="7">
        <v>43853</v>
      </c>
      <c r="AB158">
        <v>-220520443</v>
      </c>
      <c r="AC158">
        <v>27647863</v>
      </c>
      <c r="AD158">
        <v>84971888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126664097</v>
      </c>
      <c r="G159" s="12">
        <v>-109847385</v>
      </c>
      <c r="H159" s="1">
        <v>91263887</v>
      </c>
      <c r="I159" s="1">
        <v>113916000</v>
      </c>
      <c r="J159" s="1">
        <v>105686000</v>
      </c>
      <c r="K159" s="1">
        <v>81715165</v>
      </c>
      <c r="L159" s="1">
        <f ca="1" t="shared" si="2"/>
        <v>16816712</v>
      </c>
      <c r="AA159" s="7">
        <v>43854</v>
      </c>
      <c r="AB159">
        <v>-196783906</v>
      </c>
      <c r="AC159">
        <v>23859590</v>
      </c>
      <c r="AD159">
        <v>94128735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116775813</v>
      </c>
      <c r="G160" s="12">
        <v>-105920857</v>
      </c>
      <c r="H160" s="1">
        <v>177444581</v>
      </c>
      <c r="I160" s="1">
        <v>113916000</v>
      </c>
      <c r="J160" s="1">
        <v>105686000</v>
      </c>
      <c r="K160" s="1">
        <v>81715165</v>
      </c>
      <c r="L160" s="1">
        <f ca="1" t="shared" si="2"/>
        <v>10854956</v>
      </c>
      <c r="AA160" s="7">
        <v>43855</v>
      </c>
      <c r="AB160">
        <v>-109847385</v>
      </c>
      <c r="AC160">
        <v>16816712</v>
      </c>
      <c r="AD160">
        <v>91263887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118971549</v>
      </c>
      <c r="G161" s="12">
        <v>-114728024</v>
      </c>
      <c r="H161" s="1">
        <v>94879990</v>
      </c>
      <c r="I161" s="1">
        <v>113916000</v>
      </c>
      <c r="J161" s="1">
        <v>105686000</v>
      </c>
      <c r="K161" s="1">
        <v>81715165</v>
      </c>
      <c r="L161" s="1">
        <f ca="1" t="shared" si="2"/>
        <v>4243525</v>
      </c>
      <c r="AA161" s="7">
        <v>43856</v>
      </c>
      <c r="AB161">
        <v>-105920857</v>
      </c>
      <c r="AC161">
        <v>10854956</v>
      </c>
      <c r="AD161">
        <v>177444581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115007182</v>
      </c>
      <c r="G162" s="12">
        <v>-109436385</v>
      </c>
      <c r="H162" s="1">
        <v>79226924</v>
      </c>
      <c r="I162" s="1">
        <v>113916000</v>
      </c>
      <c r="J162" s="1">
        <v>105686000</v>
      </c>
      <c r="K162" s="1">
        <v>81715165</v>
      </c>
      <c r="L162" s="1">
        <f ca="1" t="shared" si="2"/>
        <v>5570797</v>
      </c>
      <c r="AA162" s="7">
        <v>43857</v>
      </c>
      <c r="AB162">
        <v>-114728024</v>
      </c>
      <c r="AC162">
        <v>4243525</v>
      </c>
      <c r="AD162">
        <v>94879990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227843568</v>
      </c>
      <c r="G163" s="12">
        <v>-209800165</v>
      </c>
      <c r="H163" s="1">
        <v>89699077</v>
      </c>
      <c r="I163" s="1">
        <v>113916000</v>
      </c>
      <c r="J163" s="1">
        <v>105686000</v>
      </c>
      <c r="K163" s="1">
        <v>81715165</v>
      </c>
      <c r="L163" s="1">
        <f ca="1" t="shared" si="2"/>
        <v>18043403</v>
      </c>
      <c r="AA163" s="7">
        <v>43858</v>
      </c>
      <c r="AB163">
        <v>-109436385</v>
      </c>
      <c r="AC163">
        <v>5570797</v>
      </c>
      <c r="AD163">
        <v>79226924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121481284</v>
      </c>
      <c r="G164" s="12">
        <v>-110021083</v>
      </c>
      <c r="H164" s="1">
        <v>85278387</v>
      </c>
      <c r="I164" s="1">
        <v>113916000</v>
      </c>
      <c r="J164" s="1">
        <v>105686000</v>
      </c>
      <c r="K164" s="1">
        <v>81715165</v>
      </c>
      <c r="L164" s="1">
        <f ca="1" t="shared" si="2"/>
        <v>11460201</v>
      </c>
      <c r="AA164" s="7">
        <v>43859</v>
      </c>
      <c r="AB164">
        <v>-209800165</v>
      </c>
      <c r="AC164">
        <v>18043403</v>
      </c>
      <c r="AD164">
        <v>89699077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206569685</v>
      </c>
      <c r="G165" s="12">
        <v>-193522808</v>
      </c>
      <c r="H165" s="1">
        <v>75098091</v>
      </c>
      <c r="I165" s="1">
        <v>113916000</v>
      </c>
      <c r="J165" s="1">
        <v>105686000</v>
      </c>
      <c r="K165" s="1">
        <v>81715165</v>
      </c>
      <c r="L165" s="1">
        <f ca="1" t="shared" si="2"/>
        <v>13046877</v>
      </c>
      <c r="AA165" s="7">
        <v>43860</v>
      </c>
      <c r="AB165">
        <v>-110021083</v>
      </c>
      <c r="AC165">
        <v>11460201</v>
      </c>
      <c r="AD165">
        <v>85278387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143152458</v>
      </c>
      <c r="G166" s="12">
        <v>-132365598</v>
      </c>
      <c r="H166" s="1">
        <v>69896933</v>
      </c>
      <c r="I166" s="1">
        <v>113916000</v>
      </c>
      <c r="J166" s="1">
        <v>105686000</v>
      </c>
      <c r="K166" s="1">
        <v>81715165</v>
      </c>
      <c r="L166" s="1">
        <f ca="1" t="shared" si="2"/>
        <v>10786860</v>
      </c>
      <c r="AA166" s="7">
        <v>43861</v>
      </c>
      <c r="AB166">
        <v>-193522808</v>
      </c>
      <c r="AC166">
        <v>13046877</v>
      </c>
      <c r="AD166">
        <v>75098091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201381973</v>
      </c>
      <c r="G167" s="12">
        <v>-188457463</v>
      </c>
      <c r="H167" s="1">
        <v>72034583</v>
      </c>
      <c r="I167" s="1">
        <v>113916000</v>
      </c>
      <c r="J167" s="1">
        <v>105686000</v>
      </c>
      <c r="K167" s="1">
        <v>81715165</v>
      </c>
      <c r="L167" s="1">
        <f ca="1" t="shared" si="2"/>
        <v>12924510</v>
      </c>
      <c r="AA167" s="7">
        <v>43862</v>
      </c>
      <c r="AB167">
        <v>-132365598</v>
      </c>
      <c r="AC167">
        <v>10786860</v>
      </c>
      <c r="AD167">
        <v>69896933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126966312</v>
      </c>
      <c r="G168" s="12">
        <v>-107202789</v>
      </c>
      <c r="H168" s="1">
        <v>68021838</v>
      </c>
      <c r="I168" s="1">
        <v>113916000</v>
      </c>
      <c r="J168" s="1">
        <v>105686000</v>
      </c>
      <c r="K168" s="1">
        <v>81715165</v>
      </c>
      <c r="L168" s="1">
        <f ca="1" t="shared" si="2"/>
        <v>19763523</v>
      </c>
      <c r="AA168" s="7">
        <v>43863</v>
      </c>
      <c r="AB168">
        <v>-188457463</v>
      </c>
      <c r="AC168">
        <v>12924510</v>
      </c>
      <c r="AD168">
        <v>72034583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114891843</v>
      </c>
      <c r="G169" s="12">
        <v>-107992988</v>
      </c>
      <c r="H169" s="1">
        <v>70651470</v>
      </c>
      <c r="I169" s="1">
        <v>113916000</v>
      </c>
      <c r="J169" s="1">
        <v>105686000</v>
      </c>
      <c r="K169" s="1">
        <v>81715165</v>
      </c>
      <c r="L169" s="1">
        <f ca="1" t="shared" si="2"/>
        <v>6898855</v>
      </c>
      <c r="AA169" s="7">
        <v>43864</v>
      </c>
      <c r="AB169">
        <v>-107202789</v>
      </c>
      <c r="AC169">
        <v>19763523</v>
      </c>
      <c r="AD169">
        <v>68021838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169626273</v>
      </c>
      <c r="G170" s="12">
        <v>-158080078</v>
      </c>
      <c r="H170" s="1">
        <v>69728013</v>
      </c>
      <c r="I170" s="1">
        <v>113916000</v>
      </c>
      <c r="J170" s="1">
        <v>105686000</v>
      </c>
      <c r="K170" s="1">
        <v>81715165</v>
      </c>
      <c r="L170" s="1">
        <f ca="1" t="shared" si="2"/>
        <v>11546195</v>
      </c>
      <c r="AA170" s="7">
        <v>43865</v>
      </c>
      <c r="AB170">
        <v>-107992988</v>
      </c>
      <c r="AC170">
        <v>6898855</v>
      </c>
      <c r="AD170">
        <v>70651470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172225200</v>
      </c>
      <c r="G171" s="12">
        <v>-160818862</v>
      </c>
      <c r="H171" s="1">
        <v>68661745</v>
      </c>
      <c r="I171" s="1">
        <v>113916000</v>
      </c>
      <c r="J171" s="1">
        <v>105686000</v>
      </c>
      <c r="K171" s="1">
        <v>81715165</v>
      </c>
      <c r="L171" s="1">
        <f ca="1" t="shared" si="2"/>
        <v>11406338</v>
      </c>
      <c r="AA171" s="7">
        <v>43866</v>
      </c>
      <c r="AB171">
        <v>-158080078</v>
      </c>
      <c r="AC171">
        <v>11546195</v>
      </c>
      <c r="AD171">
        <v>69728013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240273443</v>
      </c>
      <c r="G172" s="12">
        <v>-219397529</v>
      </c>
      <c r="H172" s="1">
        <v>66671120</v>
      </c>
      <c r="I172" s="1">
        <v>113916000</v>
      </c>
      <c r="J172" s="1">
        <v>105686000</v>
      </c>
      <c r="K172" s="1">
        <v>81715165</v>
      </c>
      <c r="L172" s="1">
        <f ca="1" t="shared" si="2"/>
        <v>20875914</v>
      </c>
      <c r="AA172" s="7">
        <v>43867</v>
      </c>
      <c r="AB172">
        <v>-160818862</v>
      </c>
      <c r="AC172">
        <v>11406338</v>
      </c>
      <c r="AD172">
        <v>68661745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129990319</v>
      </c>
      <c r="G173" s="12">
        <v>-110699968</v>
      </c>
      <c r="H173" s="1">
        <v>84374795</v>
      </c>
      <c r="I173" s="1">
        <v>113916000</v>
      </c>
      <c r="J173" s="1">
        <v>105686000</v>
      </c>
      <c r="K173" s="1">
        <v>81715165</v>
      </c>
      <c r="L173" s="1">
        <f ca="1" t="shared" si="2"/>
        <v>19290351</v>
      </c>
      <c r="AA173" s="7">
        <v>43868</v>
      </c>
      <c r="AB173">
        <v>-219397529</v>
      </c>
      <c r="AC173">
        <v>20875914</v>
      </c>
      <c r="AD173">
        <v>66671120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139476584</v>
      </c>
      <c r="G174" s="12">
        <v>-140214986</v>
      </c>
      <c r="H174" s="1">
        <v>72849533</v>
      </c>
      <c r="I174" s="1">
        <v>113916000</v>
      </c>
      <c r="J174" s="1">
        <v>105686000</v>
      </c>
      <c r="K174" s="1">
        <v>81715165</v>
      </c>
      <c r="L174" s="1">
        <f ca="1" t="shared" si="2"/>
        <v>-738402</v>
      </c>
      <c r="AA174" s="7">
        <v>43869</v>
      </c>
      <c r="AB174">
        <v>-110699968</v>
      </c>
      <c r="AC174">
        <v>19290351</v>
      </c>
      <c r="AD174">
        <v>84374795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200987046</v>
      </c>
      <c r="G175" s="12">
        <v>-202142823</v>
      </c>
      <c r="H175" s="1">
        <v>70294508</v>
      </c>
      <c r="I175" s="1">
        <v>113916000</v>
      </c>
      <c r="J175" s="1">
        <v>105686000</v>
      </c>
      <c r="K175" s="1">
        <v>81715165</v>
      </c>
      <c r="L175" s="1">
        <f ca="1" t="shared" si="2"/>
        <v>-1155777</v>
      </c>
      <c r="AA175" s="7">
        <v>43870</v>
      </c>
      <c r="AB175">
        <v>-140214986</v>
      </c>
      <c r="AC175">
        <v>-738402</v>
      </c>
      <c r="AD175">
        <v>72849533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121763293</v>
      </c>
      <c r="G176" s="12">
        <v>-119590314</v>
      </c>
      <c r="H176" s="1">
        <v>52729662</v>
      </c>
      <c r="I176" s="1">
        <v>113916000</v>
      </c>
      <c r="J176" s="1">
        <v>105686000</v>
      </c>
      <c r="K176" s="1">
        <v>81715165</v>
      </c>
      <c r="L176" s="1">
        <f ca="1" t="shared" si="2"/>
        <v>2172979</v>
      </c>
      <c r="AA176" s="7">
        <v>43871</v>
      </c>
      <c r="AB176">
        <v>-202142823</v>
      </c>
      <c r="AC176">
        <v>-1155777</v>
      </c>
      <c r="AD176">
        <v>70294508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147385217</v>
      </c>
      <c r="G177" s="12">
        <v>-131963160</v>
      </c>
      <c r="H177" s="1">
        <v>61252864</v>
      </c>
      <c r="I177" s="1">
        <v>113916000</v>
      </c>
      <c r="J177" s="1">
        <v>105686000</v>
      </c>
      <c r="K177" s="1">
        <v>81715165</v>
      </c>
      <c r="L177" s="1">
        <f ca="1" t="shared" si="2"/>
        <v>15422057</v>
      </c>
      <c r="AA177" s="7">
        <v>43872</v>
      </c>
      <c r="AB177">
        <v>-119590314</v>
      </c>
      <c r="AC177">
        <v>2172979</v>
      </c>
      <c r="AD177">
        <v>52729662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240800661</v>
      </c>
      <c r="G178" s="12">
        <v>-225313010</v>
      </c>
      <c r="H178" s="1">
        <v>56671118</v>
      </c>
      <c r="I178" s="1">
        <v>113916000</v>
      </c>
      <c r="J178" s="1">
        <v>105686000</v>
      </c>
      <c r="K178" s="1">
        <v>81715165</v>
      </c>
      <c r="L178" s="1">
        <f ca="1" t="shared" si="2"/>
        <v>15487651</v>
      </c>
      <c r="AA178" s="7">
        <v>43873</v>
      </c>
      <c r="AB178">
        <v>-131963160</v>
      </c>
      <c r="AC178">
        <v>15422057</v>
      </c>
      <c r="AD178">
        <v>61252864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138149801</v>
      </c>
      <c r="G179" s="12">
        <v>-119606216</v>
      </c>
      <c r="H179" s="1">
        <v>63808365</v>
      </c>
      <c r="I179" s="1">
        <v>113916000</v>
      </c>
      <c r="J179" s="1">
        <v>105686000</v>
      </c>
      <c r="K179" s="1">
        <v>81715165</v>
      </c>
      <c r="L179" s="1">
        <f ca="1" t="shared" si="2"/>
        <v>18543585</v>
      </c>
      <c r="AA179" s="7">
        <v>43874</v>
      </c>
      <c r="AB179">
        <v>-225313010</v>
      </c>
      <c r="AC179">
        <v>15487651</v>
      </c>
      <c r="AD179">
        <v>56671118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244785763</v>
      </c>
      <c r="G180" s="12">
        <v>-212734663</v>
      </c>
      <c r="H180" s="1">
        <v>67846304</v>
      </c>
      <c r="I180" s="1">
        <v>113916000</v>
      </c>
      <c r="J180" s="1">
        <v>105686000</v>
      </c>
      <c r="K180" s="1">
        <v>81715165</v>
      </c>
      <c r="L180" s="1">
        <f ca="1" t="shared" si="2"/>
        <v>32051100</v>
      </c>
      <c r="AA180" s="7">
        <v>43875</v>
      </c>
      <c r="AB180">
        <v>-119606216</v>
      </c>
      <c r="AC180">
        <v>18543585</v>
      </c>
      <c r="AD180">
        <v>63808365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128839688</v>
      </c>
      <c r="G181" s="12">
        <v>-125510687</v>
      </c>
      <c r="H181" s="1">
        <v>51884954</v>
      </c>
      <c r="I181" s="1">
        <v>113916000</v>
      </c>
      <c r="J181" s="1">
        <v>105686000</v>
      </c>
      <c r="K181" s="1">
        <v>81715165</v>
      </c>
      <c r="L181" s="1">
        <f ca="1" t="shared" si="2"/>
        <v>3329001</v>
      </c>
      <c r="AA181" s="7">
        <v>43876</v>
      </c>
      <c r="AB181">
        <v>-212734663</v>
      </c>
      <c r="AC181">
        <v>32051100</v>
      </c>
      <c r="AD181">
        <v>67846304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218715936</v>
      </c>
      <c r="G182" s="12">
        <v>-210295567</v>
      </c>
      <c r="H182" s="1">
        <v>57714724</v>
      </c>
      <c r="I182" s="1">
        <v>113916000</v>
      </c>
      <c r="J182" s="1">
        <v>105686000</v>
      </c>
      <c r="K182" s="1">
        <v>81715165</v>
      </c>
      <c r="L182" s="1">
        <f ca="1" t="shared" si="2"/>
        <v>8420369</v>
      </c>
      <c r="AA182" s="7">
        <v>43877</v>
      </c>
      <c r="AB182">
        <v>-125510687</v>
      </c>
      <c r="AC182">
        <v>3329001</v>
      </c>
      <c r="AD182">
        <v>51884954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171401107</v>
      </c>
      <c r="G183" s="12">
        <v>-163651834</v>
      </c>
      <c r="H183" s="1">
        <v>60790004</v>
      </c>
      <c r="I183" s="1">
        <v>113916000</v>
      </c>
      <c r="J183" s="1">
        <v>105686000</v>
      </c>
      <c r="K183" s="1">
        <v>81715165</v>
      </c>
      <c r="L183" s="1">
        <f ca="1" t="shared" si="2"/>
        <v>7749273</v>
      </c>
      <c r="AA183" s="7">
        <v>43878</v>
      </c>
      <c r="AB183">
        <v>-210295567</v>
      </c>
      <c r="AC183">
        <v>8420369</v>
      </c>
      <c r="AD183">
        <v>57714724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152765653</v>
      </c>
      <c r="G184" s="12">
        <v>-131942365</v>
      </c>
      <c r="H184" s="1">
        <v>79440313</v>
      </c>
      <c r="I184" s="1">
        <v>113916000</v>
      </c>
      <c r="J184" s="1">
        <v>105686000</v>
      </c>
      <c r="K184" s="1">
        <v>81715165</v>
      </c>
      <c r="L184" s="1">
        <f ca="1" t="shared" si="2"/>
        <v>20823288</v>
      </c>
      <c r="AA184" s="7">
        <v>43879</v>
      </c>
      <c r="AB184">
        <v>-163651834</v>
      </c>
      <c r="AC184">
        <v>7749273</v>
      </c>
      <c r="AD184">
        <v>60790004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157256479</v>
      </c>
      <c r="G185" s="12">
        <v>-132642046</v>
      </c>
      <c r="H185" s="1">
        <v>88632689</v>
      </c>
      <c r="I185" s="1">
        <v>113916000</v>
      </c>
      <c r="J185" s="1">
        <v>105686000</v>
      </c>
      <c r="K185" s="1">
        <v>81715165</v>
      </c>
      <c r="L185" s="1">
        <f ca="1" t="shared" si="2"/>
        <v>24614433</v>
      </c>
      <c r="AA185" s="7">
        <v>43880</v>
      </c>
      <c r="AB185">
        <v>-131942365</v>
      </c>
      <c r="AC185">
        <v>20823288</v>
      </c>
      <c r="AD185">
        <v>79440313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237619460</v>
      </c>
      <c r="G186" s="12">
        <v>-214633098</v>
      </c>
      <c r="H186" s="1">
        <v>86939024</v>
      </c>
      <c r="I186" s="1">
        <v>113916000</v>
      </c>
      <c r="J186" s="1">
        <v>105686000</v>
      </c>
      <c r="K186" s="1">
        <v>81715165</v>
      </c>
      <c r="L186" s="1">
        <f ca="1" t="shared" si="2"/>
        <v>22986362</v>
      </c>
      <c r="AA186" s="7">
        <v>43881</v>
      </c>
      <c r="AB186">
        <v>-132642046</v>
      </c>
      <c r="AC186">
        <v>24614433</v>
      </c>
      <c r="AD186">
        <v>88632689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166308240</v>
      </c>
      <c r="G187" s="12">
        <v>-156792031</v>
      </c>
      <c r="H187" s="1">
        <v>79539719</v>
      </c>
      <c r="I187" s="1">
        <v>113916000</v>
      </c>
      <c r="J187" s="1">
        <v>105686000</v>
      </c>
      <c r="K187" s="1">
        <v>81715165</v>
      </c>
      <c r="L187" s="1">
        <f ca="1" t="shared" si="2"/>
        <v>9516209</v>
      </c>
      <c r="AA187" s="7">
        <v>43882</v>
      </c>
      <c r="AB187">
        <v>-214633098</v>
      </c>
      <c r="AC187">
        <v>22986362</v>
      </c>
      <c r="AD187">
        <v>86939024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124926256</v>
      </c>
      <c r="G188" s="12">
        <v>-107255838</v>
      </c>
      <c r="H188" s="1">
        <v>83703072</v>
      </c>
      <c r="I188" s="1">
        <v>113916000</v>
      </c>
      <c r="J188" s="1">
        <v>105686000</v>
      </c>
      <c r="K188" s="1">
        <v>81715165</v>
      </c>
      <c r="L188" s="1">
        <f ca="1" t="shared" si="2"/>
        <v>17670418</v>
      </c>
      <c r="AA188" s="7">
        <v>43883</v>
      </c>
      <c r="AB188">
        <v>-156792031</v>
      </c>
      <c r="AC188">
        <v>9516209</v>
      </c>
      <c r="AD188">
        <v>79539719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112612290</v>
      </c>
      <c r="G189" s="12">
        <v>-105301909</v>
      </c>
      <c r="H189" s="1">
        <v>87684452</v>
      </c>
      <c r="I189" s="1">
        <v>113916000</v>
      </c>
      <c r="J189" s="1">
        <v>105686000</v>
      </c>
      <c r="K189" s="1">
        <v>81715165</v>
      </c>
      <c r="L189" s="1">
        <f ca="1" t="shared" si="2"/>
        <v>7310381</v>
      </c>
      <c r="AA189" s="7">
        <v>43884</v>
      </c>
      <c r="AB189">
        <v>-107255838</v>
      </c>
      <c r="AC189">
        <v>17670418</v>
      </c>
      <c r="AD189">
        <v>83703072</v>
      </c>
    </row>
    <row r="190" spans="1:30">
      <c r="A190" s="7">
        <v>43886</v>
      </c>
      <c r="B190" s="8">
        <v>0.71875</v>
      </c>
      <c r="C190" s="14">
        <v>1</v>
      </c>
      <c r="D190" s="1">
        <v>2805601000</v>
      </c>
      <c r="E190" s="1">
        <v>2723885835</v>
      </c>
      <c r="F190" s="1">
        <v>151937628</v>
      </c>
      <c r="G190" s="12">
        <v>-132867117</v>
      </c>
      <c r="H190" s="1">
        <v>101663595</v>
      </c>
      <c r="I190" s="1">
        <v>113916000</v>
      </c>
      <c r="J190" s="1">
        <v>105686000</v>
      </c>
      <c r="K190" s="1">
        <v>81715165</v>
      </c>
      <c r="L190" s="1">
        <f ca="1" t="shared" si="2"/>
        <v>19070511</v>
      </c>
      <c r="AA190" s="7">
        <v>43885</v>
      </c>
      <c r="AB190">
        <v>-105301909</v>
      </c>
      <c r="AC190">
        <v>7310381</v>
      </c>
      <c r="AD190">
        <v>87684452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120928323</v>
      </c>
      <c r="G191" s="12">
        <v>-110903022</v>
      </c>
      <c r="H191" s="1">
        <v>100945328</v>
      </c>
      <c r="I191" s="1">
        <v>113916000</v>
      </c>
      <c r="J191" s="1">
        <v>105686000</v>
      </c>
      <c r="K191" s="1">
        <v>81715165</v>
      </c>
      <c r="L191" s="1">
        <f ca="1" t="shared" si="2"/>
        <v>10025301</v>
      </c>
      <c r="AA191" s="7">
        <v>43886</v>
      </c>
      <c r="AB191">
        <v>-132867117</v>
      </c>
      <c r="AC191">
        <v>19070511</v>
      </c>
      <c r="AD191">
        <v>101663595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202850207</v>
      </c>
      <c r="G192" s="12">
        <v>-186319279</v>
      </c>
      <c r="H192" s="1">
        <v>94713330</v>
      </c>
      <c r="I192" s="1">
        <v>113916000</v>
      </c>
      <c r="J192" s="1">
        <v>105686000</v>
      </c>
      <c r="K192" s="1">
        <v>81715165</v>
      </c>
      <c r="L192" s="1">
        <f ca="1" t="shared" si="2"/>
        <v>16530928</v>
      </c>
      <c r="AA192" s="7">
        <v>43887</v>
      </c>
      <c r="AB192">
        <v>-110903022</v>
      </c>
      <c r="AC192">
        <v>10025301</v>
      </c>
      <c r="AD192">
        <v>100945328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134888444</v>
      </c>
      <c r="G193" s="12">
        <v>-134188192</v>
      </c>
      <c r="H193" s="1">
        <v>70799149</v>
      </c>
      <c r="I193" s="1">
        <v>113916000</v>
      </c>
      <c r="J193" s="1">
        <v>105686000</v>
      </c>
      <c r="K193" s="1">
        <v>81715165</v>
      </c>
      <c r="L193" s="1">
        <f ca="1" t="shared" si="2"/>
        <v>700252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422</v>
      </c>
      <c r="W193" s="2" t="s">
        <v>424</v>
      </c>
      <c r="AA193" s="7">
        <v>43888</v>
      </c>
      <c r="AB193">
        <v>-186319279</v>
      </c>
      <c r="AC193">
        <v>16530928</v>
      </c>
      <c r="AD193">
        <v>94713330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114616274</v>
      </c>
      <c r="G194" s="12">
        <v>-106477421</v>
      </c>
      <c r="H194" s="1">
        <v>80566073</v>
      </c>
      <c r="I194" s="1">
        <v>113916000</v>
      </c>
      <c r="J194" s="1">
        <v>105686000</v>
      </c>
      <c r="K194" s="1">
        <v>81715165</v>
      </c>
      <c r="L194" s="1">
        <f ca="1" t="shared" si="2"/>
        <v>8138853</v>
      </c>
      <c r="N194" s="7">
        <v>43890</v>
      </c>
      <c r="O194" s="8">
        <v>0.863194444444444</v>
      </c>
      <c r="P194" s="1">
        <v>2805601000</v>
      </c>
      <c r="Q194">
        <v>10</v>
      </c>
      <c r="U194">
        <v>5</v>
      </c>
      <c r="AA194" s="7">
        <v>43889</v>
      </c>
      <c r="AB194">
        <v>-134188192</v>
      </c>
      <c r="AC194">
        <v>700252</v>
      </c>
      <c r="AD194">
        <v>70799149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60000000000</v>
      </c>
      <c r="N195" s="7">
        <v>43891</v>
      </c>
      <c r="O195" s="8">
        <v>0.0555555555555556</v>
      </c>
      <c r="R195" s="1">
        <v>60000000000</v>
      </c>
      <c r="S195" s="1">
        <f>R195-P194</f>
        <v>57194399000</v>
      </c>
      <c r="V195">
        <f>R195/P194</f>
        <v>21.3857922063757</v>
      </c>
      <c r="W195">
        <f>ROUND((((O195-O194)-(4/24)+1)/((2/60)/24)),0)</f>
        <v>19</v>
      </c>
      <c r="AA195" s="7">
        <v>43890</v>
      </c>
      <c r="AB195">
        <v>-106477421</v>
      </c>
      <c r="AC195">
        <v>8138853</v>
      </c>
      <c r="AD195">
        <v>80566073</v>
      </c>
    </row>
    <row r="196" spans="14:30">
      <c r="N196" s="7"/>
      <c r="O196" s="8"/>
      <c r="R196" s="1"/>
      <c r="S196" s="1"/>
      <c r="AA196" s="7">
        <v>43891</v>
      </c>
      <c r="AB196">
        <v>0</v>
      </c>
      <c r="AC196">
        <v>60000000000</v>
      </c>
      <c r="AD196">
        <v>0</v>
      </c>
    </row>
    <row r="197" spans="27:30">
      <c r="AA197" t="s">
        <v>308</v>
      </c>
      <c r="AB197">
        <v>-29075705902</v>
      </c>
      <c r="AC197" t="e">
        <v>#VALUE!</v>
      </c>
      <c r="AD197">
        <v>12321648270</v>
      </c>
    </row>
    <row r="199" spans="14:15">
      <c r="N199" s="7"/>
      <c r="O199" s="8"/>
    </row>
    <row r="200" spans="14:15">
      <c r="N200" s="7"/>
      <c r="O200" s="8"/>
    </row>
    <row r="201" spans="14:15">
      <c r="N201" s="7"/>
      <c r="O201" s="8"/>
    </row>
    <row r="203" spans="16:16">
      <c r="P203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9"/>
  <sheetViews>
    <sheetView workbookViewId="0">
      <pane ySplit="3" topLeftCell="A193" activePane="bottomLeft" state="frozen"/>
      <selection/>
      <selection pane="bottomLeft" activeCell="F195" sqref="F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3" t="s">
        <v>427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ca="1" t="shared" ref="L4:L67" si="0">F4+G4</f>
        <v>-85138390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306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ca="1" t="shared" si="0"/>
        <v>-222061439</v>
      </c>
      <c r="M6" s="13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ca="1" t="shared" si="0"/>
        <v>-179370181</v>
      </c>
      <c r="M7" s="13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ca="1" t="shared" si="0"/>
        <v>397589261</v>
      </c>
      <c r="M8" s="19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ca="1"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ca="1"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ca="1"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ca="1"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ca="1"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ca="1"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ca="1"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ca="1"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ca="1"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2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ca="1"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2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ca="1"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2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ca="1"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2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ca="1"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2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ca="1"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2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ca="1"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2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ca="1"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2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ca="1"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2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ca="1"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307</v>
      </c>
      <c r="G28" s="12">
        <v>-156855637</v>
      </c>
      <c r="H28" s="1">
        <v>-32662583</v>
      </c>
      <c r="I28" s="1" t="s">
        <v>307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307</v>
      </c>
      <c r="G29" s="12">
        <v>-117273539</v>
      </c>
      <c r="H29" s="1">
        <v>-180464817</v>
      </c>
      <c r="I29" s="1" t="s">
        <v>307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307</v>
      </c>
      <c r="G31" s="12">
        <v>-180348754</v>
      </c>
      <c r="H31" s="1">
        <v>116430768</v>
      </c>
      <c r="I31" s="1" t="s">
        <v>307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307</v>
      </c>
      <c r="G32" s="12">
        <v>-116138394</v>
      </c>
      <c r="H32" s="1">
        <v>-2209772</v>
      </c>
      <c r="I32" s="1" t="s">
        <v>307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307</v>
      </c>
      <c r="G33" s="12">
        <v>-127450710</v>
      </c>
      <c r="H33" s="1">
        <v>124215329</v>
      </c>
      <c r="I33" s="1" t="s">
        <v>307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2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ca="1"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307</v>
      </c>
      <c r="G35" s="12">
        <v>-193949711</v>
      </c>
      <c r="H35" s="1">
        <v>121271932</v>
      </c>
      <c r="I35" s="1" t="s">
        <v>307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307</v>
      </c>
      <c r="G36" s="12">
        <v>-194042674</v>
      </c>
      <c r="H36" s="1">
        <v>169152339</v>
      </c>
      <c r="I36" s="1" t="s">
        <v>307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2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ca="1"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2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ca="1"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2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ca="1"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2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ca="1"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2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ca="1"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2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ca="1"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2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ca="1"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2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ca="1"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2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ca="1"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2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ca="1"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2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ca="1"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2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ca="1"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2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ca="1"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2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ca="1"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2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ca="1"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2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ca="1"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2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ca="1"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2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ca="1"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2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ca="1"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2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ca="1"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2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ca="1"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2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ca="1"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2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ca="1"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2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ca="1"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2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ca="1"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2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ca="1"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2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ca="1"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2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ca="1"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2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ca="1"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2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ca="1"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2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ca="1"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2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2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ca="1"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2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ca="1"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307</v>
      </c>
      <c r="G71" s="12">
        <v>-123552314</v>
      </c>
      <c r="H71" s="1">
        <v>-15695394</v>
      </c>
      <c r="I71" s="1" t="s">
        <v>307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307</v>
      </c>
      <c r="G72" s="12">
        <v>-135506820</v>
      </c>
      <c r="H72" s="1">
        <v>-106508114</v>
      </c>
      <c r="I72" s="1" t="s">
        <v>307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307</v>
      </c>
      <c r="G74" s="12">
        <v>-107075575</v>
      </c>
      <c r="H74" s="1">
        <v>55311300</v>
      </c>
      <c r="I74" s="1" t="s">
        <v>307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2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ca="1"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2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ca="1"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2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ca="1"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2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ca="1"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2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ca="1"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2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ca="1"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2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ca="1"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2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ca="1"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2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ca="1"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2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ca="1"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2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ca="1"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2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ca="1"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2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ca="1"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2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ca="1"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2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ca="1"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2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ca="1"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2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ca="1"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2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ca="1"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2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ca="1"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2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ca="1"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2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ca="1"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2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ca="1"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2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ca="1"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2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ca="1"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2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ca="1"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2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ca="1"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2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ca="1"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2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ca="1"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2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ca="1"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2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ca="1"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2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ca="1"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2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ca="1"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2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ca="1"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2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ca="1"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2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ca="1"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2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ca="1"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2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ca="1"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2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ca="1"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2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ca="1"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2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ca="1"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2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ca="1"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2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ca="1"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2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ca="1"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2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ca="1"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2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ca="1"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2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ca="1"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2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ca="1"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2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ca="1"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2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ca="1"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2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ca="1"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2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ca="1"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2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ca="1"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2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ca="1"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2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ca="1"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2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ca="1"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2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ca="1"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2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2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ca="1"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2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ca="1"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2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ca="1"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2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ca="1"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2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ca="1"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2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ca="1" t="shared" si="2"/>
        <v>-16767071</v>
      </c>
      <c r="AA139" s="7">
        <v>43834</v>
      </c>
      <c r="AB139">
        <v>-184705798</v>
      </c>
      <c r="AC139">
        <v>12496366</v>
      </c>
      <c r="AD139">
        <v>70097126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2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ca="1" t="shared" si="2"/>
        <v>92056508</v>
      </c>
      <c r="AA140" s="7">
        <v>43835</v>
      </c>
      <c r="AB140">
        <v>-328313532</v>
      </c>
      <c r="AC140">
        <v>-16767071</v>
      </c>
      <c r="AD140">
        <v>36151160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2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ca="1" t="shared" si="2"/>
        <v>3021261</v>
      </c>
      <c r="AA141" s="7">
        <v>43836</v>
      </c>
      <c r="AB141">
        <v>-109922001</v>
      </c>
      <c r="AC141">
        <v>92056508</v>
      </c>
      <c r="AD141">
        <v>29505988</v>
      </c>
    </row>
    <row r="142" spans="1:30">
      <c r="A142" s="7">
        <v>43838</v>
      </c>
      <c r="B142" s="8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2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ca="1" t="shared" si="2"/>
        <v>7825351</v>
      </c>
      <c r="AA142" s="7">
        <v>43837</v>
      </c>
      <c r="AB142">
        <v>-120063699</v>
      </c>
      <c r="AC142">
        <v>3021261</v>
      </c>
      <c r="AD142">
        <v>32387702</v>
      </c>
    </row>
    <row r="143" spans="1:30">
      <c r="A143" s="7">
        <v>43839</v>
      </c>
      <c r="B143" s="8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2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ca="1" t="shared" si="2"/>
        <v>6933574</v>
      </c>
      <c r="AA143" s="7">
        <v>43838</v>
      </c>
      <c r="AB143">
        <v>-119726091</v>
      </c>
      <c r="AC143">
        <v>7825351</v>
      </c>
      <c r="AD143">
        <v>22837563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2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ca="1" t="shared" si="2"/>
        <v>25618868</v>
      </c>
      <c r="AA144" s="7">
        <v>43839</v>
      </c>
      <c r="AB144">
        <v>-106293939</v>
      </c>
      <c r="AC144">
        <v>6933574</v>
      </c>
      <c r="AD144">
        <v>23773939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307</v>
      </c>
      <c r="G145" s="12">
        <v>-125222008</v>
      </c>
      <c r="H145" s="1">
        <v>42356061</v>
      </c>
      <c r="I145" s="1" t="s">
        <v>307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25618868</v>
      </c>
      <c r="AD145">
        <v>33657325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120558850</v>
      </c>
      <c r="G146" s="12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ca="1" t="shared" si="2"/>
        <v>5885872</v>
      </c>
      <c r="AA146" s="7">
        <v>43841</v>
      </c>
      <c r="AB146">
        <v>-125222008</v>
      </c>
      <c r="AC146" t="e">
        <v>#VALUE!</v>
      </c>
      <c r="AD146">
        <v>42356061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143192154</v>
      </c>
      <c r="G147" s="12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ca="1" t="shared" si="2"/>
        <v>-1892460</v>
      </c>
      <c r="AA147" s="7">
        <v>43842</v>
      </c>
      <c r="AB147">
        <v>-114672978</v>
      </c>
      <c r="AC147">
        <v>5885872</v>
      </c>
      <c r="AD147">
        <v>35745567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139116311</v>
      </c>
      <c r="G148" s="12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ca="1" t="shared" si="2"/>
        <v>10258901</v>
      </c>
      <c r="AA148" s="7">
        <v>43843</v>
      </c>
      <c r="AB148">
        <v>-145084614</v>
      </c>
      <c r="AC148">
        <v>-1892460</v>
      </c>
      <c r="AD148">
        <v>64081229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117373068</v>
      </c>
      <c r="G149" s="12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ca="1" t="shared" si="2"/>
        <v>3136778</v>
      </c>
      <c r="AA149" s="7">
        <v>43844</v>
      </c>
      <c r="AB149">
        <v>-128857410</v>
      </c>
      <c r="AC149">
        <v>10258901</v>
      </c>
      <c r="AD149">
        <v>74530494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208919061</v>
      </c>
      <c r="G150" s="12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ca="1" t="shared" si="2"/>
        <v>10312561</v>
      </c>
      <c r="AA150" s="7">
        <v>43845</v>
      </c>
      <c r="AB150">
        <v>-114236290</v>
      </c>
      <c r="AC150">
        <v>3136778</v>
      </c>
      <c r="AD150">
        <v>74646011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116321843</v>
      </c>
      <c r="G151" s="12">
        <v>-113417957</v>
      </c>
      <c r="H151" s="1">
        <v>69668290</v>
      </c>
      <c r="I151" s="1">
        <v>113916000</v>
      </c>
      <c r="J151" s="1">
        <v>105686000</v>
      </c>
      <c r="K151" s="1">
        <v>81715165</v>
      </c>
      <c r="L151" s="1">
        <f ca="1" t="shared" si="2"/>
        <v>2903886</v>
      </c>
      <c r="AA151" s="7">
        <v>43846</v>
      </c>
      <c r="AB151">
        <v>-198606500</v>
      </c>
      <c r="AC151">
        <v>10312561</v>
      </c>
      <c r="AD151">
        <v>73697978</v>
      </c>
    </row>
    <row r="152" spans="1:30">
      <c r="A152" s="7">
        <v>43848</v>
      </c>
      <c r="B152" s="8">
        <v>0.713888888888889</v>
      </c>
      <c r="C152" s="14">
        <v>1</v>
      </c>
      <c r="D152" s="1">
        <v>2805601000</v>
      </c>
      <c r="E152" s="1">
        <v>2723885835</v>
      </c>
      <c r="F152" s="1">
        <v>36374365</v>
      </c>
      <c r="G152" s="12">
        <v>-108154451</v>
      </c>
      <c r="H152" s="1">
        <v>-20797090</v>
      </c>
      <c r="I152" s="1">
        <v>113916000</v>
      </c>
      <c r="J152" s="1">
        <v>105686000</v>
      </c>
      <c r="K152" s="1">
        <v>81715165</v>
      </c>
      <c r="L152" s="1">
        <f ca="1" t="shared" si="2"/>
        <v>-71780086</v>
      </c>
      <c r="AA152" s="7">
        <v>43847</v>
      </c>
      <c r="AB152">
        <v>-113417957</v>
      </c>
      <c r="AC152">
        <v>2903886</v>
      </c>
      <c r="AD152">
        <v>69668290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212520737</v>
      </c>
      <c r="G153" s="12">
        <v>-104280522</v>
      </c>
      <c r="H153" s="1">
        <v>58043017</v>
      </c>
      <c r="I153" s="1">
        <v>113916000</v>
      </c>
      <c r="J153" s="1">
        <v>105686000</v>
      </c>
      <c r="K153" s="1">
        <v>81715165</v>
      </c>
      <c r="L153" s="1">
        <f ca="1" t="shared" si="2"/>
        <v>108240215</v>
      </c>
      <c r="AA153" s="7">
        <v>43848</v>
      </c>
      <c r="AB153">
        <v>-108154451</v>
      </c>
      <c r="AC153">
        <v>-71780086</v>
      </c>
      <c r="AD153">
        <v>-20797090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150002779</v>
      </c>
      <c r="G154" s="12">
        <v>-130783978</v>
      </c>
      <c r="H154" s="1">
        <v>78226503</v>
      </c>
      <c r="I154" s="1">
        <v>113916000</v>
      </c>
      <c r="J154" s="1">
        <v>105686000</v>
      </c>
      <c r="K154" s="1">
        <v>81715165</v>
      </c>
      <c r="L154" s="1">
        <f ca="1" t="shared" si="2"/>
        <v>19218801</v>
      </c>
      <c r="AA154" s="7">
        <v>43849</v>
      </c>
      <c r="AB154">
        <v>-104280522</v>
      </c>
      <c r="AC154">
        <v>108240215</v>
      </c>
      <c r="AD154">
        <v>58043017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224096701</v>
      </c>
      <c r="G155" s="12">
        <v>-201784419</v>
      </c>
      <c r="H155" s="1">
        <v>78375317</v>
      </c>
      <c r="I155" s="1">
        <v>113916000</v>
      </c>
      <c r="J155" s="1">
        <v>105686000</v>
      </c>
      <c r="K155" s="1">
        <v>81715165</v>
      </c>
      <c r="L155" s="1">
        <f ca="1" t="shared" si="2"/>
        <v>22312282</v>
      </c>
      <c r="AA155" s="7">
        <v>43850</v>
      </c>
      <c r="AB155">
        <v>-130783978</v>
      </c>
      <c r="AC155">
        <v>19218801</v>
      </c>
      <c r="AD155">
        <v>78226503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115849538</v>
      </c>
      <c r="G156" s="12">
        <v>-113947611</v>
      </c>
      <c r="H156" s="1">
        <v>73515775</v>
      </c>
      <c r="I156" s="1">
        <v>113916000</v>
      </c>
      <c r="J156" s="1">
        <v>105686000</v>
      </c>
      <c r="K156" s="1">
        <v>81715165</v>
      </c>
      <c r="L156" s="1">
        <f ca="1" t="shared" si="2"/>
        <v>1901927</v>
      </c>
      <c r="AA156" s="7">
        <v>43851</v>
      </c>
      <c r="AB156">
        <v>-201784419</v>
      </c>
      <c r="AC156">
        <v>22312282</v>
      </c>
      <c r="AD156">
        <v>78375317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231965100</v>
      </c>
      <c r="G157" s="12">
        <v>-220519220</v>
      </c>
      <c r="H157" s="1">
        <v>77394132</v>
      </c>
      <c r="I157" s="1">
        <v>113916000</v>
      </c>
      <c r="J157" s="1">
        <v>105686000</v>
      </c>
      <c r="K157" s="1">
        <v>81715165</v>
      </c>
      <c r="L157" s="1">
        <f ca="1" t="shared" si="2"/>
        <v>11445880</v>
      </c>
      <c r="AA157" s="7">
        <v>43852</v>
      </c>
      <c r="AB157">
        <v>-113947611</v>
      </c>
      <c r="AC157">
        <v>1901927</v>
      </c>
      <c r="AD157">
        <v>73515775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205508194</v>
      </c>
      <c r="G158" s="12">
        <v>-196783906</v>
      </c>
      <c r="H158" s="1">
        <v>69004159</v>
      </c>
      <c r="I158" s="1">
        <v>113916000</v>
      </c>
      <c r="J158" s="1">
        <v>105686000</v>
      </c>
      <c r="K158" s="1">
        <v>81715165</v>
      </c>
      <c r="L158" s="1">
        <f ca="1" t="shared" si="2"/>
        <v>8724288</v>
      </c>
      <c r="AA158" s="7">
        <v>43853</v>
      </c>
      <c r="AB158">
        <v>-220519220</v>
      </c>
      <c r="AC158">
        <v>11445880</v>
      </c>
      <c r="AD158">
        <v>77394132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121726627</v>
      </c>
      <c r="G159" s="12">
        <v>-109848608</v>
      </c>
      <c r="H159" s="1">
        <v>77355983</v>
      </c>
      <c r="I159" s="1">
        <v>113916000</v>
      </c>
      <c r="J159" s="1">
        <v>105686000</v>
      </c>
      <c r="K159" s="1">
        <v>81715165</v>
      </c>
      <c r="L159" s="1">
        <f ca="1" t="shared" si="2"/>
        <v>11878019</v>
      </c>
      <c r="AA159" s="7">
        <v>43854</v>
      </c>
      <c r="AB159">
        <v>-196783906</v>
      </c>
      <c r="AC159">
        <v>8724288</v>
      </c>
      <c r="AD159">
        <v>69004159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120149353</v>
      </c>
      <c r="G160" s="12">
        <v>-105920857</v>
      </c>
      <c r="H160" s="1">
        <v>166910217</v>
      </c>
      <c r="I160" s="1">
        <v>113916000</v>
      </c>
      <c r="J160" s="1">
        <v>105686000</v>
      </c>
      <c r="K160" s="1">
        <v>81715165</v>
      </c>
      <c r="L160" s="1">
        <f ca="1" t="shared" si="2"/>
        <v>14228496</v>
      </c>
      <c r="AA160" s="7">
        <v>43855</v>
      </c>
      <c r="AB160">
        <v>-109848608</v>
      </c>
      <c r="AC160">
        <v>11878019</v>
      </c>
      <c r="AD160">
        <v>77355983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126931346</v>
      </c>
      <c r="G161" s="12">
        <v>-114729247</v>
      </c>
      <c r="H161" s="1">
        <v>70872101</v>
      </c>
      <c r="I161" s="1">
        <v>113916000</v>
      </c>
      <c r="J161" s="1">
        <v>105686000</v>
      </c>
      <c r="K161" s="1">
        <v>81715165</v>
      </c>
      <c r="L161" s="1">
        <f ca="1" t="shared" si="2"/>
        <v>12202099</v>
      </c>
      <c r="AA161" s="7">
        <v>43856</v>
      </c>
      <c r="AB161">
        <v>-105920857</v>
      </c>
      <c r="AC161">
        <v>14228496</v>
      </c>
      <c r="AD161">
        <v>166910217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106827947</v>
      </c>
      <c r="G162" s="12">
        <v>-109435161</v>
      </c>
      <c r="H162" s="1">
        <v>49046086</v>
      </c>
      <c r="I162" s="1">
        <v>113916000</v>
      </c>
      <c r="J162" s="1">
        <v>105686000</v>
      </c>
      <c r="K162" s="1">
        <v>81715165</v>
      </c>
      <c r="L162" s="1">
        <f ca="1" t="shared" si="2"/>
        <v>-2607214</v>
      </c>
      <c r="AA162" s="7">
        <v>43857</v>
      </c>
      <c r="AB162">
        <v>-114729247</v>
      </c>
      <c r="AC162">
        <v>12202099</v>
      </c>
      <c r="AD162">
        <v>70872101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221299840</v>
      </c>
      <c r="G163" s="12">
        <v>-209797718</v>
      </c>
      <c r="H163" s="1">
        <v>60436951</v>
      </c>
      <c r="I163" s="1">
        <v>113916000</v>
      </c>
      <c r="J163" s="1">
        <v>105686000</v>
      </c>
      <c r="K163" s="1">
        <v>81715165</v>
      </c>
      <c r="L163" s="1">
        <f ca="1" t="shared" si="2"/>
        <v>11502122</v>
      </c>
      <c r="AA163" s="7">
        <v>43858</v>
      </c>
      <c r="AB163">
        <v>-109435161</v>
      </c>
      <c r="AC163">
        <v>-2607214</v>
      </c>
      <c r="AD163">
        <v>49046086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116946456</v>
      </c>
      <c r="G164" s="12">
        <v>-110021083</v>
      </c>
      <c r="H164" s="1">
        <v>65460397</v>
      </c>
      <c r="I164" s="1">
        <v>113916000</v>
      </c>
      <c r="J164" s="1">
        <v>105686000</v>
      </c>
      <c r="K164" s="1">
        <v>81715165</v>
      </c>
      <c r="L164" s="1">
        <f ca="1" t="shared" si="2"/>
        <v>6925373</v>
      </c>
      <c r="AA164" s="7">
        <v>43859</v>
      </c>
      <c r="AB164">
        <v>-209797718</v>
      </c>
      <c r="AC164">
        <v>11502122</v>
      </c>
      <c r="AD164">
        <v>60436951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203211018</v>
      </c>
      <c r="G165" s="12">
        <v>-193522808</v>
      </c>
      <c r="H165" s="1">
        <v>58679281</v>
      </c>
      <c r="I165" s="1">
        <v>113916000</v>
      </c>
      <c r="J165" s="1">
        <v>105686000</v>
      </c>
      <c r="K165" s="1">
        <v>81715165</v>
      </c>
      <c r="L165" s="1">
        <f ca="1" t="shared" si="2"/>
        <v>9688210</v>
      </c>
      <c r="AA165" s="7">
        <v>43860</v>
      </c>
      <c r="AB165">
        <v>-110021083</v>
      </c>
      <c r="AC165">
        <v>6925373</v>
      </c>
      <c r="AD165">
        <v>65460397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149814330</v>
      </c>
      <c r="G166" s="12">
        <v>-132364374</v>
      </c>
      <c r="H166" s="1">
        <v>73789106</v>
      </c>
      <c r="I166" s="1">
        <v>113916000</v>
      </c>
      <c r="J166" s="1">
        <v>105686000</v>
      </c>
      <c r="K166" s="1">
        <v>81715165</v>
      </c>
      <c r="L166" s="1">
        <f ca="1" t="shared" si="2"/>
        <v>17449956</v>
      </c>
      <c r="AA166" s="7">
        <v>43861</v>
      </c>
      <c r="AB166">
        <v>-193522808</v>
      </c>
      <c r="AC166">
        <v>9688210</v>
      </c>
      <c r="AD166">
        <v>58679281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205519759</v>
      </c>
      <c r="G167" s="12">
        <v>-188456239</v>
      </c>
      <c r="H167" s="1">
        <v>73402670</v>
      </c>
      <c r="I167" s="1">
        <v>113916000</v>
      </c>
      <c r="J167" s="1">
        <v>105686000</v>
      </c>
      <c r="K167" s="1">
        <v>81715165</v>
      </c>
      <c r="L167" s="1">
        <f ca="1" t="shared" si="2"/>
        <v>17063520</v>
      </c>
      <c r="AA167" s="7">
        <v>43862</v>
      </c>
      <c r="AB167">
        <v>-132364374</v>
      </c>
      <c r="AC167">
        <v>17449956</v>
      </c>
      <c r="AD167">
        <v>73789106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109862216</v>
      </c>
      <c r="G168" s="12">
        <v>-107202789</v>
      </c>
      <c r="H168" s="1">
        <v>53115378</v>
      </c>
      <c r="I168" s="1">
        <v>113916000</v>
      </c>
      <c r="J168" s="1">
        <v>105686000</v>
      </c>
      <c r="K168" s="1">
        <v>81715165</v>
      </c>
      <c r="L168" s="1">
        <f ca="1" t="shared" si="2"/>
        <v>2659427</v>
      </c>
      <c r="AA168" s="7">
        <v>43863</v>
      </c>
      <c r="AB168">
        <v>-188456239</v>
      </c>
      <c r="AC168">
        <v>17063520</v>
      </c>
      <c r="AD168">
        <v>73402670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116461844</v>
      </c>
      <c r="G169" s="12">
        <v>-107991765</v>
      </c>
      <c r="H169" s="1">
        <v>53108233</v>
      </c>
      <c r="I169" s="1">
        <v>113916000</v>
      </c>
      <c r="J169" s="1">
        <v>105686000</v>
      </c>
      <c r="K169" s="1">
        <v>81715165</v>
      </c>
      <c r="L169" s="1">
        <f ca="1" t="shared" si="2"/>
        <v>8470079</v>
      </c>
      <c r="AA169" s="7">
        <v>43864</v>
      </c>
      <c r="AB169">
        <v>-107202789</v>
      </c>
      <c r="AC169">
        <v>2659427</v>
      </c>
      <c r="AD169">
        <v>53115378</v>
      </c>
    </row>
    <row r="170" spans="1:30">
      <c r="A170" s="7">
        <v>43866</v>
      </c>
      <c r="B170" s="8">
        <v>0.40625</v>
      </c>
      <c r="C170" s="14">
        <v>1</v>
      </c>
      <c r="D170" s="1">
        <v>2805601000</v>
      </c>
      <c r="E170" s="1">
        <v>2723885835</v>
      </c>
      <c r="F170" s="1">
        <v>174917251</v>
      </c>
      <c r="G170" s="12">
        <v>-158078855</v>
      </c>
      <c r="H170" s="1">
        <v>64083764</v>
      </c>
      <c r="I170" s="1">
        <v>113916000</v>
      </c>
      <c r="J170" s="1">
        <v>105686000</v>
      </c>
      <c r="K170" s="1">
        <v>81715165</v>
      </c>
      <c r="L170" s="1">
        <f ca="1" t="shared" si="2"/>
        <v>16838396</v>
      </c>
      <c r="AA170" s="7">
        <v>43865</v>
      </c>
      <c r="AB170">
        <v>-107991765</v>
      </c>
      <c r="AC170">
        <v>8470079</v>
      </c>
      <c r="AD170">
        <v>53108233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165272166</v>
      </c>
      <c r="G171" s="12">
        <v>-160818862</v>
      </c>
      <c r="H171" s="1">
        <v>54427732</v>
      </c>
      <c r="I171" s="1">
        <v>113916000</v>
      </c>
      <c r="J171" s="1">
        <v>105686000</v>
      </c>
      <c r="K171" s="1">
        <v>81715165</v>
      </c>
      <c r="L171" s="1">
        <f ca="1" t="shared" si="2"/>
        <v>4453304</v>
      </c>
      <c r="AA171" s="7">
        <v>43866</v>
      </c>
      <c r="AB171">
        <v>-158078855</v>
      </c>
      <c r="AC171">
        <v>16838396</v>
      </c>
      <c r="AD171">
        <v>64083764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224832080</v>
      </c>
      <c r="G172" s="12">
        <v>-219397529</v>
      </c>
      <c r="H172" s="1">
        <v>48483606</v>
      </c>
      <c r="I172" s="1">
        <v>113916000</v>
      </c>
      <c r="J172" s="1">
        <v>105686000</v>
      </c>
      <c r="K172" s="1">
        <v>81715165</v>
      </c>
      <c r="L172" s="1">
        <f ca="1" t="shared" si="2"/>
        <v>5434551</v>
      </c>
      <c r="AA172" s="7">
        <v>43867</v>
      </c>
      <c r="AB172">
        <v>-160818862</v>
      </c>
      <c r="AC172">
        <v>4453304</v>
      </c>
      <c r="AD172">
        <v>54427732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119902018</v>
      </c>
      <c r="G173" s="12">
        <v>-110699968</v>
      </c>
      <c r="H173" s="1">
        <v>54922819</v>
      </c>
      <c r="I173" s="1">
        <v>113916000</v>
      </c>
      <c r="J173" s="1">
        <v>105686000</v>
      </c>
      <c r="K173" s="1">
        <v>81715165</v>
      </c>
      <c r="L173" s="1">
        <f ca="1" t="shared" si="2"/>
        <v>9202050</v>
      </c>
      <c r="AA173" s="7">
        <v>43868</v>
      </c>
      <c r="AB173">
        <v>-219397529</v>
      </c>
      <c r="AC173">
        <v>5434551</v>
      </c>
      <c r="AD173">
        <v>48483606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139357965</v>
      </c>
      <c r="G174" s="12">
        <v>-140214986</v>
      </c>
      <c r="H174" s="1">
        <v>36615842</v>
      </c>
      <c r="I174" s="1">
        <v>113916000</v>
      </c>
      <c r="J174" s="1">
        <v>105686000</v>
      </c>
      <c r="K174" s="1">
        <v>81715165</v>
      </c>
      <c r="L174" s="1">
        <f ca="1" t="shared" si="2"/>
        <v>-857021</v>
      </c>
      <c r="AA174" s="7">
        <v>43869</v>
      </c>
      <c r="AB174">
        <v>-110699968</v>
      </c>
      <c r="AC174">
        <v>9202050</v>
      </c>
      <c r="AD174">
        <v>54922819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211456272</v>
      </c>
      <c r="G175" s="12">
        <v>-202142823</v>
      </c>
      <c r="H175" s="1">
        <v>47172748</v>
      </c>
      <c r="I175" s="1">
        <v>113916000</v>
      </c>
      <c r="J175" s="1">
        <v>105686000</v>
      </c>
      <c r="K175" s="1">
        <v>81715165</v>
      </c>
      <c r="L175" s="1">
        <f ca="1" t="shared" si="2"/>
        <v>9313449</v>
      </c>
      <c r="AA175" s="7">
        <v>43870</v>
      </c>
      <c r="AB175">
        <v>-140214986</v>
      </c>
      <c r="AC175">
        <v>-857021</v>
      </c>
      <c r="AD175">
        <v>36615842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125056386</v>
      </c>
      <c r="G176" s="12">
        <v>-119589091</v>
      </c>
      <c r="H176" s="1">
        <v>46255741</v>
      </c>
      <c r="I176" s="1">
        <v>113916000</v>
      </c>
      <c r="J176" s="1">
        <v>105686000</v>
      </c>
      <c r="K176" s="1">
        <v>81715165</v>
      </c>
      <c r="L176" s="1">
        <f ca="1" t="shared" si="2"/>
        <v>5467295</v>
      </c>
      <c r="AA176" s="7">
        <v>43871</v>
      </c>
      <c r="AB176">
        <v>-202142823</v>
      </c>
      <c r="AC176">
        <v>9313449</v>
      </c>
      <c r="AD176">
        <v>47172748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128528011</v>
      </c>
      <c r="G177" s="12">
        <v>-131963160</v>
      </c>
      <c r="H177" s="1">
        <v>34350513</v>
      </c>
      <c r="I177" s="1">
        <v>113916000</v>
      </c>
      <c r="J177" s="1">
        <v>105686000</v>
      </c>
      <c r="K177" s="1">
        <v>81715165</v>
      </c>
      <c r="L177" s="1">
        <f ca="1" t="shared" si="2"/>
        <v>-3435149</v>
      </c>
      <c r="AA177" s="7">
        <v>43872</v>
      </c>
      <c r="AB177">
        <v>-119589091</v>
      </c>
      <c r="AC177">
        <v>5467295</v>
      </c>
      <c r="AD177">
        <v>46255741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224273924</v>
      </c>
      <c r="G178" s="12">
        <v>-225310564</v>
      </c>
      <c r="H178" s="1">
        <v>28380705</v>
      </c>
      <c r="I178" s="1">
        <v>113916000</v>
      </c>
      <c r="J178" s="1">
        <v>105686000</v>
      </c>
      <c r="K178" s="1">
        <v>81715165</v>
      </c>
      <c r="L178" s="1">
        <f ca="1" t="shared" si="2"/>
        <v>-1036640</v>
      </c>
      <c r="AA178" s="7">
        <v>43873</v>
      </c>
      <c r="AB178">
        <v>-131963160</v>
      </c>
      <c r="AC178">
        <v>-3435149</v>
      </c>
      <c r="AD178">
        <v>34350513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133390736</v>
      </c>
      <c r="G179" s="12">
        <v>-119608662</v>
      </c>
      <c r="H179" s="1">
        <v>37709475</v>
      </c>
      <c r="I179" s="1">
        <v>113916000</v>
      </c>
      <c r="J179" s="1">
        <v>105686000</v>
      </c>
      <c r="K179" s="1">
        <v>81715165</v>
      </c>
      <c r="L179" s="1">
        <f ca="1" t="shared" si="2"/>
        <v>13782074</v>
      </c>
      <c r="AA179" s="7">
        <v>43874</v>
      </c>
      <c r="AB179">
        <v>-225310564</v>
      </c>
      <c r="AC179">
        <v>-1036640</v>
      </c>
      <c r="AD179">
        <v>28380705</v>
      </c>
    </row>
    <row r="180" spans="1:30">
      <c r="A180" s="7">
        <v>43876</v>
      </c>
      <c r="B180" s="8">
        <v>0.711111111111111</v>
      </c>
      <c r="C180" s="14">
        <v>1</v>
      </c>
      <c r="D180" s="1">
        <v>2805601000</v>
      </c>
      <c r="E180" s="1">
        <v>2723885835</v>
      </c>
      <c r="F180" s="1">
        <v>239859993</v>
      </c>
      <c r="G180" s="12">
        <v>-212737109</v>
      </c>
      <c r="H180" s="1">
        <v>50069038</v>
      </c>
      <c r="I180" s="1">
        <v>113916000</v>
      </c>
      <c r="J180" s="1">
        <v>105686000</v>
      </c>
      <c r="K180" s="1">
        <v>81715165</v>
      </c>
      <c r="L180" s="1">
        <f ca="1" t="shared" si="2"/>
        <v>27122884</v>
      </c>
      <c r="AA180" s="7">
        <v>43875</v>
      </c>
      <c r="AB180">
        <v>-119608662</v>
      </c>
      <c r="AC180">
        <v>13782074</v>
      </c>
      <c r="AD180">
        <v>37709475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147742548</v>
      </c>
      <c r="G181" s="12">
        <v>-125511910</v>
      </c>
      <c r="H181" s="1">
        <v>63097626</v>
      </c>
      <c r="I181" s="1">
        <v>113916000</v>
      </c>
      <c r="J181" s="1">
        <v>105686000</v>
      </c>
      <c r="K181" s="1">
        <v>81715165</v>
      </c>
      <c r="L181" s="1">
        <f ca="1" t="shared" si="2"/>
        <v>22230638</v>
      </c>
      <c r="AA181" s="7">
        <v>43876</v>
      </c>
      <c r="AB181">
        <v>-212737109</v>
      </c>
      <c r="AC181">
        <v>27122884</v>
      </c>
      <c r="AD181">
        <v>50069038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241821298</v>
      </c>
      <c r="G182" s="12">
        <v>-210298014</v>
      </c>
      <c r="H182" s="1">
        <v>73247293</v>
      </c>
      <c r="I182" s="1">
        <v>113916000</v>
      </c>
      <c r="J182" s="1">
        <v>105686000</v>
      </c>
      <c r="K182" s="1">
        <v>81715165</v>
      </c>
      <c r="L182" s="1">
        <f ca="1" t="shared" si="2"/>
        <v>31523284</v>
      </c>
      <c r="AA182" s="7">
        <v>43877</v>
      </c>
      <c r="AB182">
        <v>-125511910</v>
      </c>
      <c r="AC182">
        <v>22230638</v>
      </c>
      <c r="AD182">
        <v>63097626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173234469</v>
      </c>
      <c r="G183" s="12">
        <v>-163653058</v>
      </c>
      <c r="H183" s="1">
        <v>63365588</v>
      </c>
      <c r="I183" s="1">
        <v>113916000</v>
      </c>
      <c r="J183" s="1">
        <v>105686000</v>
      </c>
      <c r="K183" s="1">
        <v>81715165</v>
      </c>
      <c r="L183" s="1">
        <f ca="1" t="shared" si="2"/>
        <v>9581411</v>
      </c>
      <c r="AA183" s="7">
        <v>43878</v>
      </c>
      <c r="AB183">
        <v>-210298014</v>
      </c>
      <c r="AC183">
        <v>31523284</v>
      </c>
      <c r="AD183">
        <v>73247293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142210643</v>
      </c>
      <c r="G184" s="12">
        <v>-131939918</v>
      </c>
      <c r="H184" s="1">
        <v>68169018</v>
      </c>
      <c r="I184" s="1">
        <v>113916000</v>
      </c>
      <c r="J184" s="1">
        <v>105686000</v>
      </c>
      <c r="K184" s="1">
        <v>81715165</v>
      </c>
      <c r="L184" s="1">
        <f ca="1" t="shared" si="2"/>
        <v>10270725</v>
      </c>
      <c r="AA184" s="7">
        <v>43879</v>
      </c>
      <c r="AB184">
        <v>-163653058</v>
      </c>
      <c r="AC184">
        <v>9581411</v>
      </c>
      <c r="AD184">
        <v>63365588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147382822</v>
      </c>
      <c r="G185" s="12">
        <v>-132640822</v>
      </c>
      <c r="H185" s="1">
        <v>86346167</v>
      </c>
      <c r="I185" s="1">
        <v>113916000</v>
      </c>
      <c r="J185" s="1">
        <v>105686000</v>
      </c>
      <c r="K185" s="1">
        <v>81715165</v>
      </c>
      <c r="L185" s="1">
        <f ca="1" t="shared" si="2"/>
        <v>14742000</v>
      </c>
      <c r="AA185" s="7">
        <v>43880</v>
      </c>
      <c r="AB185">
        <v>-131939918</v>
      </c>
      <c r="AC185">
        <v>10270725</v>
      </c>
      <c r="AD185">
        <v>68169018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238924580</v>
      </c>
      <c r="G186" s="12">
        <v>-214631874</v>
      </c>
      <c r="H186" s="1">
        <v>93498364</v>
      </c>
      <c r="I186" s="1">
        <v>113916000</v>
      </c>
      <c r="J186" s="1">
        <v>105686000</v>
      </c>
      <c r="K186" s="1">
        <v>81715165</v>
      </c>
      <c r="L186" s="1">
        <f ca="1" t="shared" si="2"/>
        <v>24292706</v>
      </c>
      <c r="AA186" s="7">
        <v>43881</v>
      </c>
      <c r="AB186">
        <v>-132640822</v>
      </c>
      <c r="AC186">
        <v>14742000</v>
      </c>
      <c r="AD186">
        <v>86346167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167092385</v>
      </c>
      <c r="G187" s="12">
        <v>-156792031</v>
      </c>
      <c r="H187" s="1">
        <v>80465938</v>
      </c>
      <c r="I187" s="1">
        <v>113916000</v>
      </c>
      <c r="J187" s="1">
        <v>105686000</v>
      </c>
      <c r="K187" s="1">
        <v>81715165</v>
      </c>
      <c r="L187" s="1">
        <f ca="1" t="shared" si="2"/>
        <v>10300354</v>
      </c>
      <c r="AA187" s="7">
        <v>43882</v>
      </c>
      <c r="AB187">
        <v>-214631874</v>
      </c>
      <c r="AC187">
        <v>24292706</v>
      </c>
      <c r="AD187">
        <v>93498364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120602456</v>
      </c>
      <c r="G188" s="12">
        <v>-107256611</v>
      </c>
      <c r="H188" s="1">
        <v>80470973</v>
      </c>
      <c r="I188" s="1">
        <v>113916000</v>
      </c>
      <c r="J188" s="1">
        <v>105686000</v>
      </c>
      <c r="K188" s="1">
        <v>81715165</v>
      </c>
      <c r="L188" s="1">
        <f ca="1" t="shared" si="2"/>
        <v>13345845</v>
      </c>
      <c r="AA188" s="7">
        <v>43883</v>
      </c>
      <c r="AB188">
        <v>-156792031</v>
      </c>
      <c r="AC188">
        <v>10300354</v>
      </c>
      <c r="AD188">
        <v>80465938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119413319</v>
      </c>
      <c r="G189" s="12">
        <v>-105301909</v>
      </c>
      <c r="H189" s="1">
        <v>72351745</v>
      </c>
      <c r="I189" s="1">
        <v>113916000</v>
      </c>
      <c r="J189" s="1">
        <v>105686000</v>
      </c>
      <c r="K189" s="1">
        <v>81715165</v>
      </c>
      <c r="L189" s="1">
        <f ca="1" t="shared" si="2"/>
        <v>14111410</v>
      </c>
      <c r="AA189" s="7">
        <v>43884</v>
      </c>
      <c r="AB189">
        <v>-107256611</v>
      </c>
      <c r="AC189">
        <v>13345845</v>
      </c>
      <c r="AD189">
        <v>80470973</v>
      </c>
    </row>
    <row r="190" spans="1:30">
      <c r="A190" s="7">
        <v>43886</v>
      </c>
      <c r="B190" s="8">
        <v>0.716666666666667</v>
      </c>
      <c r="C190" s="14">
        <v>1</v>
      </c>
      <c r="D190" s="1">
        <v>2805601000</v>
      </c>
      <c r="E190" s="1">
        <v>2723885835</v>
      </c>
      <c r="F190" s="1">
        <v>141039414</v>
      </c>
      <c r="G190" s="12">
        <v>-132865893</v>
      </c>
      <c r="H190" s="1">
        <v>71232620</v>
      </c>
      <c r="I190" s="1">
        <v>113916000</v>
      </c>
      <c r="J190" s="1">
        <v>105686000</v>
      </c>
      <c r="K190" s="1">
        <v>81715165</v>
      </c>
      <c r="L190" s="1">
        <f ca="1" t="shared" si="2"/>
        <v>8173521</v>
      </c>
      <c r="AA190" s="7">
        <v>43885</v>
      </c>
      <c r="AB190">
        <v>-105301909</v>
      </c>
      <c r="AC190">
        <v>14111410</v>
      </c>
      <c r="AD190">
        <v>72351745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123861548</v>
      </c>
      <c r="G191" s="12">
        <v>-110901798</v>
      </c>
      <c r="H191" s="1">
        <v>80456579</v>
      </c>
      <c r="I191" s="1">
        <v>113916000</v>
      </c>
      <c r="J191" s="1">
        <v>105686000</v>
      </c>
      <c r="K191" s="1">
        <v>81715165</v>
      </c>
      <c r="L191" s="1">
        <f ca="1" t="shared" si="2"/>
        <v>12959750</v>
      </c>
      <c r="AA191" s="7">
        <v>43886</v>
      </c>
      <c r="AB191">
        <v>-132865893</v>
      </c>
      <c r="AC191">
        <v>8173521</v>
      </c>
      <c r="AD191">
        <v>71232620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198205715</v>
      </c>
      <c r="G192" s="12">
        <v>-186319279</v>
      </c>
      <c r="H192" s="1">
        <v>72559566</v>
      </c>
      <c r="I192" s="1">
        <v>113916000</v>
      </c>
      <c r="J192" s="1">
        <v>105686000</v>
      </c>
      <c r="K192" s="1">
        <v>81715165</v>
      </c>
      <c r="L192" s="1">
        <f ca="1" t="shared" si="2"/>
        <v>11886436</v>
      </c>
      <c r="AA192" s="7">
        <v>43887</v>
      </c>
      <c r="AB192">
        <v>-110901798</v>
      </c>
      <c r="AC192">
        <v>12959750</v>
      </c>
      <c r="AD192">
        <v>80456579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145938444</v>
      </c>
      <c r="G193" s="12">
        <v>-134189415</v>
      </c>
      <c r="H193" s="1">
        <v>69566595</v>
      </c>
      <c r="I193" s="1">
        <v>113916000</v>
      </c>
      <c r="J193" s="1">
        <v>105686000</v>
      </c>
      <c r="K193" s="1">
        <v>81715165</v>
      </c>
      <c r="L193" s="1">
        <f ca="1" t="shared" si="2"/>
        <v>11749029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422</v>
      </c>
      <c r="W193" s="2" t="s">
        <v>424</v>
      </c>
      <c r="AA193" s="7">
        <v>43888</v>
      </c>
      <c r="AB193">
        <v>-186319279</v>
      </c>
      <c r="AC193">
        <v>11886436</v>
      </c>
      <c r="AD193">
        <v>72559566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126188213</v>
      </c>
      <c r="G194" s="12">
        <v>-106477421</v>
      </c>
      <c r="H194" s="1">
        <v>79726681</v>
      </c>
      <c r="I194" s="1">
        <v>113916000</v>
      </c>
      <c r="J194" s="1">
        <v>105686000</v>
      </c>
      <c r="K194" s="1">
        <v>81715165</v>
      </c>
      <c r="L194" s="1">
        <f ca="1" t="shared" si="2"/>
        <v>19710792</v>
      </c>
      <c r="N194" s="7">
        <v>43890</v>
      </c>
      <c r="O194" s="8">
        <v>0.865277777777778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11749029</v>
      </c>
      <c r="AD194">
        <v>69566595</v>
      </c>
    </row>
    <row r="195" spans="1:30">
      <c r="A195" s="7">
        <v>43891</v>
      </c>
      <c r="B195" s="8">
        <v>0.496527777777778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50000000000</v>
      </c>
      <c r="N195" s="7">
        <v>43891</v>
      </c>
      <c r="O195" s="8">
        <v>0.05625</v>
      </c>
      <c r="R195" s="1">
        <v>50000000000</v>
      </c>
      <c r="S195" s="1">
        <f>R195-P194</f>
        <v>47194399000</v>
      </c>
      <c r="V195">
        <f>R195/P194</f>
        <v>17.8214935053131</v>
      </c>
      <c r="W195">
        <f>ROUND((((O195-O194)-(4/24)+1)/((2/60)/24)),0)</f>
        <v>17</v>
      </c>
      <c r="AA195" s="7">
        <v>43890</v>
      </c>
      <c r="AB195">
        <v>-106477421</v>
      </c>
      <c r="AC195">
        <v>19710792</v>
      </c>
      <c r="AD195">
        <v>79726681</v>
      </c>
    </row>
    <row r="196" spans="14:30">
      <c r="N196" s="7"/>
      <c r="O196" s="8"/>
      <c r="AA196" s="7">
        <v>43891</v>
      </c>
      <c r="AB196">
        <v>0</v>
      </c>
      <c r="AC196">
        <v>50000000000</v>
      </c>
      <c r="AD196">
        <v>0</v>
      </c>
    </row>
    <row r="197" spans="27:30">
      <c r="AA197" t="s">
        <v>308</v>
      </c>
      <c r="AB197">
        <v>-29084619832</v>
      </c>
      <c r="AC197" t="e">
        <v>#VALUE!</v>
      </c>
      <c r="AD197">
        <v>13259970238</v>
      </c>
    </row>
    <row r="198" spans="14:15">
      <c r="N198" s="7"/>
      <c r="O198" s="8"/>
    </row>
    <row r="199" spans="14:16">
      <c r="N199" s="7"/>
      <c r="O199" s="8"/>
      <c r="P19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7"/>
  <sheetViews>
    <sheetView workbookViewId="0">
      <pane ySplit="3" topLeftCell="A200" activePane="bottomLeft" state="frozen"/>
      <selection/>
      <selection pane="bottomLeft" activeCell="C205" sqref="C20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22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ca="1"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306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ca="1"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ca="1"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ca="1"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ca="1"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ca="1"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ca="1"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ca="1"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ca="1"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ca="1"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ca="1"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ca="1"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ca="1"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ca="1"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ca="1"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ca="1"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ca="1"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ca="1"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ca="1"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ca="1"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ca="1"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ca="1"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ca="1"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ca="1"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ca="1"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2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ca="1"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2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ca="1"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2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ca="1"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2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ca="1"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2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ca="1"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2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ca="1"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2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ca="1"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2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ca="1"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2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ca="1"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307</v>
      </c>
      <c r="G38" s="12">
        <v>-156855637</v>
      </c>
      <c r="H38" s="1">
        <v>-16878939</v>
      </c>
      <c r="I38" s="1" t="s">
        <v>307</v>
      </c>
      <c r="J38" s="1">
        <v>105686000</v>
      </c>
      <c r="K38" s="1">
        <v>81715165</v>
      </c>
      <c r="L38" s="1" t="e">
        <f ca="1"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307</v>
      </c>
      <c r="G39" s="12">
        <v>-117273539</v>
      </c>
      <c r="H39" s="1">
        <v>-179202754</v>
      </c>
      <c r="I39" s="1" t="s">
        <v>307</v>
      </c>
      <c r="J39" s="1">
        <v>105686000</v>
      </c>
      <c r="K39" s="1">
        <v>81715165</v>
      </c>
      <c r="L39" s="1" t="e">
        <f ca="1"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2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ca="1"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307</v>
      </c>
      <c r="G41" s="12">
        <v>-180348754</v>
      </c>
      <c r="H41" s="1">
        <v>99861987</v>
      </c>
      <c r="I41" s="1" t="s">
        <v>307</v>
      </c>
      <c r="J41" s="1">
        <v>105686000</v>
      </c>
      <c r="K41" s="1">
        <v>81715165</v>
      </c>
      <c r="L41" s="1" t="e">
        <f ca="1"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307</v>
      </c>
      <c r="G42" s="12">
        <v>-116138394</v>
      </c>
      <c r="H42" s="1">
        <v>-19752267</v>
      </c>
      <c r="I42" s="1" t="s">
        <v>307</v>
      </c>
      <c r="J42" s="1">
        <v>105686000</v>
      </c>
      <c r="K42" s="1">
        <v>81715165</v>
      </c>
      <c r="L42" s="1" t="e">
        <f ca="1"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307</v>
      </c>
      <c r="G43" s="12">
        <v>-127450710</v>
      </c>
      <c r="H43" s="1">
        <v>85740943</v>
      </c>
      <c r="I43" s="1" t="s">
        <v>307</v>
      </c>
      <c r="J43" s="1">
        <v>105686000</v>
      </c>
      <c r="K43" s="1">
        <v>81715165</v>
      </c>
      <c r="L43" s="1" t="e">
        <f ca="1"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2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ca="1"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307</v>
      </c>
      <c r="G45" s="12">
        <v>-193949711</v>
      </c>
      <c r="H45" s="1">
        <v>79945243</v>
      </c>
      <c r="I45" s="1" t="s">
        <v>307</v>
      </c>
      <c r="J45" s="1">
        <v>105686000</v>
      </c>
      <c r="K45" s="1">
        <v>81715165</v>
      </c>
      <c r="L45" s="1" t="e">
        <f ca="1"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307</v>
      </c>
      <c r="G46" s="12">
        <v>-194045121</v>
      </c>
      <c r="H46" s="1">
        <v>127824426</v>
      </c>
      <c r="I46" s="1" t="s">
        <v>307</v>
      </c>
      <c r="J46" s="1">
        <v>105686000</v>
      </c>
      <c r="K46" s="1">
        <v>81715165</v>
      </c>
      <c r="L46" s="1" t="e">
        <f ca="1"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2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ca="1"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2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ca="1"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2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ca="1"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2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ca="1"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2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ca="1"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2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ca="1"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2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ca="1"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2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ca="1"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2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ca="1"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2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ca="1"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2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ca="1"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2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ca="1"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2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ca="1"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2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ca="1"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2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ca="1"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2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ca="1"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2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ca="1"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2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ca="1"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2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ca="1"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2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ca="1"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2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ca="1"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2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2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ca="1"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2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ca="1"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2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ca="1"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2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ca="1"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2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ca="1"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2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ca="1"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2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ca="1"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2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ca="1"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2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ca="1"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2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ca="1"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2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ca="1"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2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ca="1"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307</v>
      </c>
      <c r="G81" s="12">
        <v>-123549868</v>
      </c>
      <c r="H81" s="1">
        <v>-32924631</v>
      </c>
      <c r="I81" s="1" t="s">
        <v>307</v>
      </c>
      <c r="J81" s="1">
        <v>105686000</v>
      </c>
      <c r="K81" s="1">
        <v>81715165</v>
      </c>
      <c r="L81" s="1" t="e">
        <f ca="1"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307</v>
      </c>
      <c r="G82" s="12">
        <v>-135508044</v>
      </c>
      <c r="H82" s="1">
        <v>-127642038</v>
      </c>
      <c r="I82" s="1" t="s">
        <v>307</v>
      </c>
      <c r="J82" s="1">
        <v>105686000</v>
      </c>
      <c r="K82" s="1">
        <v>81715165</v>
      </c>
      <c r="L82" s="1" t="e">
        <f ca="1"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2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ca="1"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307</v>
      </c>
      <c r="G84" s="12">
        <v>-107074351</v>
      </c>
      <c r="H84" s="1">
        <v>73033576</v>
      </c>
      <c r="I84" s="1" t="s">
        <v>307</v>
      </c>
      <c r="J84" s="1">
        <v>105686000</v>
      </c>
      <c r="K84" s="1">
        <v>81715165</v>
      </c>
      <c r="L84" s="1" t="e">
        <f ca="1"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2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ca="1"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2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ca="1"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2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ca="1"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2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ca="1"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2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ca="1"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2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ca="1"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2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ca="1"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2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ca="1"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2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ca="1"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2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ca="1"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2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ca="1"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2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ca="1"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2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ca="1"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2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ca="1"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2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ca="1"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2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ca="1"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2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ca="1"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2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ca="1"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2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ca="1"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2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ca="1"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2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ca="1"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2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ca="1"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2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ca="1"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2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ca="1"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2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ca="1"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2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ca="1"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2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ca="1"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2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ca="1"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2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ca="1"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2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ca="1"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2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ca="1"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2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ca="1"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2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ca="1"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2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ca="1"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2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ca="1"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2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ca="1"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2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ca="1"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2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ca="1"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2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ca="1"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2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ca="1"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2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ca="1"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2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ca="1"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2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ca="1"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2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ca="1"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2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ca="1"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2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ca="1"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2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ca="1"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2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ca="1" t="shared" ref="L132:L195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2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ca="1"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2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ca="1"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2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ca="1"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2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ca="1"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2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ca="1"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2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ca="1"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2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ca="1"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2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ca="1"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2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ca="1"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2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ca="1"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2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ca="1"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2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ca="1"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2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ca="1"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2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ca="1"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2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ca="1"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2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ca="1"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1:30">
      <c r="A149" s="7">
        <v>43835</v>
      </c>
      <c r="B149" s="8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2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ca="1" t="shared" si="2"/>
        <v>13987451</v>
      </c>
      <c r="AA149" s="7">
        <v>43834</v>
      </c>
      <c r="AB149">
        <v>-184705798</v>
      </c>
      <c r="AC149">
        <v>31021561</v>
      </c>
      <c r="AD149">
        <v>93446548</v>
      </c>
    </row>
    <row r="150" spans="1:30">
      <c r="A150" s="7">
        <v>43836</v>
      </c>
      <c r="B150" s="8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2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ca="1" t="shared" si="2"/>
        <v>99455865</v>
      </c>
      <c r="AA150" s="7">
        <v>43835</v>
      </c>
      <c r="AB150">
        <v>-328315367</v>
      </c>
      <c r="AC150">
        <v>13987451</v>
      </c>
      <c r="AD150">
        <v>57088727</v>
      </c>
    </row>
    <row r="151" spans="1:30">
      <c r="A151" s="7">
        <v>43837</v>
      </c>
      <c r="B151" s="8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2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ca="1" t="shared" si="2"/>
        <v>-1837080</v>
      </c>
      <c r="AA151" s="7">
        <v>43836</v>
      </c>
      <c r="AB151">
        <v>-109922001</v>
      </c>
      <c r="AC151">
        <v>99455865</v>
      </c>
      <c r="AD151">
        <v>59271494</v>
      </c>
    </row>
    <row r="152" spans="1:30">
      <c r="A152" s="7">
        <v>43838</v>
      </c>
      <c r="B152" s="8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2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ca="1" t="shared" si="2"/>
        <v>13759194</v>
      </c>
      <c r="AA152" s="7">
        <v>43837</v>
      </c>
      <c r="AB152">
        <v>-120062476</v>
      </c>
      <c r="AC152">
        <v>-1837080</v>
      </c>
      <c r="AD152">
        <v>42648018</v>
      </c>
    </row>
    <row r="153" spans="1:30">
      <c r="A153" s="7">
        <v>43839</v>
      </c>
      <c r="B153" s="8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2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ca="1" t="shared" si="2"/>
        <v>10142329</v>
      </c>
      <c r="AA153" s="7">
        <v>43838</v>
      </c>
      <c r="AB153">
        <v>-119726091</v>
      </c>
      <c r="AC153">
        <v>13759194</v>
      </c>
      <c r="AD153">
        <v>37920965</v>
      </c>
    </row>
    <row r="154" spans="1:30">
      <c r="A154" s="7">
        <v>43840</v>
      </c>
      <c r="B154" s="8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2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ca="1" t="shared" si="2"/>
        <v>19492452</v>
      </c>
      <c r="AA154" s="7">
        <v>43839</v>
      </c>
      <c r="AB154">
        <v>-106293939</v>
      </c>
      <c r="AC154">
        <v>10142329</v>
      </c>
      <c r="AD154">
        <v>35936439</v>
      </c>
    </row>
    <row r="155" spans="1:30">
      <c r="A155" s="7">
        <v>43841</v>
      </c>
      <c r="B155" s="8">
        <v>0.749305555555556</v>
      </c>
      <c r="C155" s="14">
        <v>1</v>
      </c>
      <c r="D155" s="1">
        <v>2805601000</v>
      </c>
      <c r="E155" s="1">
        <v>2723885835</v>
      </c>
      <c r="F155" s="1" t="s">
        <v>307</v>
      </c>
      <c r="G155" s="12">
        <v>-125222008</v>
      </c>
      <c r="H155" s="1">
        <v>47109119</v>
      </c>
      <c r="I155" s="1" t="s">
        <v>307</v>
      </c>
      <c r="J155" s="1">
        <v>105686000</v>
      </c>
      <c r="K155" s="1">
        <v>81715165</v>
      </c>
      <c r="L155" s="1" t="e">
        <f ca="1" t="shared" si="2"/>
        <v>#VALUE!</v>
      </c>
      <c r="AA155" s="7">
        <v>43840</v>
      </c>
      <c r="AB155">
        <v>-209362253</v>
      </c>
      <c r="AC155">
        <v>19492452</v>
      </c>
      <c r="AD155">
        <v>37837941</v>
      </c>
    </row>
    <row r="156" spans="1:30">
      <c r="A156" s="7">
        <v>43842</v>
      </c>
      <c r="B156" s="8">
        <v>0.822916666666667</v>
      </c>
      <c r="C156" s="14">
        <v>1</v>
      </c>
      <c r="D156" s="1">
        <v>2805601000</v>
      </c>
      <c r="E156" s="1">
        <v>2723885835</v>
      </c>
      <c r="F156" s="1">
        <v>121033327</v>
      </c>
      <c r="G156" s="12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ca="1" t="shared" si="2"/>
        <v>6360349</v>
      </c>
      <c r="AA156" s="7">
        <v>43841</v>
      </c>
      <c r="AB156">
        <v>-125222008</v>
      </c>
      <c r="AC156" t="e">
        <v>#VALUE!</v>
      </c>
      <c r="AD156">
        <v>47109119</v>
      </c>
    </row>
    <row r="157" spans="1:30">
      <c r="A157" s="7">
        <v>43843</v>
      </c>
      <c r="B157" s="8">
        <v>0.822916666666667</v>
      </c>
      <c r="C157" s="14">
        <v>1</v>
      </c>
      <c r="D157" s="1">
        <v>2805601000</v>
      </c>
      <c r="E157" s="1">
        <v>2723885835</v>
      </c>
      <c r="F157" s="1">
        <v>149609610</v>
      </c>
      <c r="G157" s="12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ca="1" t="shared" si="2"/>
        <v>4523773</v>
      </c>
      <c r="AA157" s="7">
        <v>43842</v>
      </c>
      <c r="AB157">
        <v>-114672978</v>
      </c>
      <c r="AC157">
        <v>6360349</v>
      </c>
      <c r="AD157">
        <v>22447907</v>
      </c>
    </row>
    <row r="158" spans="1:30">
      <c r="A158" s="7">
        <v>43844</v>
      </c>
      <c r="B158" s="8">
        <v>0.704166666666667</v>
      </c>
      <c r="C158" s="14">
        <v>1</v>
      </c>
      <c r="D158" s="1">
        <v>2805601000</v>
      </c>
      <c r="E158" s="1">
        <v>2723885835</v>
      </c>
      <c r="F158" s="1">
        <v>147407599</v>
      </c>
      <c r="G158" s="12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ca="1" t="shared" si="2"/>
        <v>18550189</v>
      </c>
      <c r="AA158" s="7">
        <v>43843</v>
      </c>
      <c r="AB158">
        <v>-145085837</v>
      </c>
      <c r="AC158">
        <v>4523773</v>
      </c>
      <c r="AD158">
        <v>62414340</v>
      </c>
    </row>
    <row r="159" spans="1:30">
      <c r="A159" s="7">
        <v>43845</v>
      </c>
      <c r="B159" s="8">
        <v>0.777777777777778</v>
      </c>
      <c r="C159" s="14">
        <v>1</v>
      </c>
      <c r="D159" s="1">
        <v>2805601000</v>
      </c>
      <c r="E159" s="1">
        <v>2723885835</v>
      </c>
      <c r="F159" s="1">
        <v>131190916</v>
      </c>
      <c r="G159" s="12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ca="1" t="shared" si="2"/>
        <v>16955849</v>
      </c>
      <c r="AA159" s="7">
        <v>43844</v>
      </c>
      <c r="AB159">
        <v>-128857410</v>
      </c>
      <c r="AC159">
        <v>18550189</v>
      </c>
      <c r="AD159">
        <v>67986698</v>
      </c>
    </row>
    <row r="160" spans="1:30">
      <c r="A160" s="7">
        <v>43846</v>
      </c>
      <c r="B160" s="8">
        <v>0.695138888888889</v>
      </c>
      <c r="C160" s="14">
        <v>1</v>
      </c>
      <c r="D160" s="1">
        <v>2805601000</v>
      </c>
      <c r="E160" s="1">
        <v>2723885835</v>
      </c>
      <c r="F160" s="1">
        <v>226028781</v>
      </c>
      <c r="G160" s="12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ca="1" t="shared" si="2"/>
        <v>27423505</v>
      </c>
      <c r="AA160" s="7">
        <v>43845</v>
      </c>
      <c r="AB160">
        <v>-114235067</v>
      </c>
      <c r="AC160">
        <v>16955849</v>
      </c>
      <c r="AD160">
        <v>86779627</v>
      </c>
    </row>
    <row r="161" spans="1:30">
      <c r="A161" s="7">
        <v>43847</v>
      </c>
      <c r="B161" s="8">
        <v>0.671527777777778</v>
      </c>
      <c r="C161" s="14">
        <v>1</v>
      </c>
      <c r="D161" s="1">
        <v>2805601000</v>
      </c>
      <c r="E161" s="1">
        <v>2723885835</v>
      </c>
      <c r="F161" s="1">
        <v>115567877</v>
      </c>
      <c r="G161" s="12">
        <v>-113417957</v>
      </c>
      <c r="H161" s="1">
        <v>75329011</v>
      </c>
      <c r="I161" s="1">
        <v>113916000</v>
      </c>
      <c r="J161" s="1">
        <v>105686000</v>
      </c>
      <c r="K161" s="1">
        <v>81715165</v>
      </c>
      <c r="L161" s="1">
        <f ca="1" t="shared" si="2"/>
        <v>2149920</v>
      </c>
      <c r="AA161" s="7">
        <v>43846</v>
      </c>
      <c r="AB161">
        <v>-198605276</v>
      </c>
      <c r="AC161">
        <v>27423505</v>
      </c>
      <c r="AD161">
        <v>83321420</v>
      </c>
    </row>
    <row r="162" spans="1:30">
      <c r="A162" s="7">
        <v>43848</v>
      </c>
      <c r="B162" s="8">
        <v>0.713194444444444</v>
      </c>
      <c r="C162" s="14">
        <v>1</v>
      </c>
      <c r="D162" s="1">
        <v>2805601000</v>
      </c>
      <c r="E162" s="1">
        <v>2723885835</v>
      </c>
      <c r="F162" s="1">
        <v>32929802</v>
      </c>
      <c r="G162" s="12">
        <v>-108154451</v>
      </c>
      <c r="H162" s="1">
        <v>-9245761</v>
      </c>
      <c r="I162" s="1">
        <v>113916000</v>
      </c>
      <c r="J162" s="1">
        <v>105686000</v>
      </c>
      <c r="K162" s="1">
        <v>81715165</v>
      </c>
      <c r="L162" s="1">
        <f ca="1" t="shared" si="2"/>
        <v>-75224649</v>
      </c>
      <c r="AA162" s="7">
        <v>43847</v>
      </c>
      <c r="AB162">
        <v>-113417957</v>
      </c>
      <c r="AC162">
        <v>2149920</v>
      </c>
      <c r="AD162">
        <v>75329011</v>
      </c>
    </row>
    <row r="163" spans="1:30">
      <c r="A163" s="7">
        <v>43849</v>
      </c>
      <c r="B163" s="8">
        <v>0.724305555555556</v>
      </c>
      <c r="C163" s="14">
        <v>1</v>
      </c>
      <c r="D163" s="1">
        <v>2805601000</v>
      </c>
      <c r="E163" s="1">
        <v>2723885835</v>
      </c>
      <c r="F163" s="1">
        <v>197509686</v>
      </c>
      <c r="G163" s="12">
        <v>-104280522</v>
      </c>
      <c r="H163" s="1">
        <v>70651902</v>
      </c>
      <c r="I163" s="1">
        <v>113916000</v>
      </c>
      <c r="J163" s="1">
        <v>105686000</v>
      </c>
      <c r="K163" s="1">
        <v>81715165</v>
      </c>
      <c r="L163" s="1">
        <f ca="1" t="shared" si="2"/>
        <v>93229164</v>
      </c>
      <c r="AA163" s="7">
        <v>43848</v>
      </c>
      <c r="AB163">
        <v>-108154451</v>
      </c>
      <c r="AC163">
        <v>-75224649</v>
      </c>
      <c r="AD163">
        <v>-9245761</v>
      </c>
    </row>
    <row r="164" spans="1:30">
      <c r="A164" s="7">
        <v>43850</v>
      </c>
      <c r="B164" s="8">
        <v>0.888194444444444</v>
      </c>
      <c r="C164" s="14">
        <v>1</v>
      </c>
      <c r="D164" s="1">
        <v>2805601000</v>
      </c>
      <c r="E164" s="1">
        <v>2723885835</v>
      </c>
      <c r="F164" s="1">
        <v>142950394</v>
      </c>
      <c r="G164" s="12">
        <v>-130783978</v>
      </c>
      <c r="H164" s="1">
        <v>83226868</v>
      </c>
      <c r="I164" s="1">
        <v>113916000</v>
      </c>
      <c r="J164" s="1">
        <v>105686000</v>
      </c>
      <c r="K164" s="1">
        <v>81715165</v>
      </c>
      <c r="L164" s="1">
        <f ca="1" t="shared" si="2"/>
        <v>12166416</v>
      </c>
      <c r="AA164" s="7">
        <v>43849</v>
      </c>
      <c r="AB164">
        <v>-104280522</v>
      </c>
      <c r="AC164">
        <v>93229164</v>
      </c>
      <c r="AD164">
        <v>70651902</v>
      </c>
    </row>
    <row r="165" spans="1:30">
      <c r="A165" s="7">
        <v>43851</v>
      </c>
      <c r="B165" s="8">
        <v>0.734027777777778</v>
      </c>
      <c r="C165" s="14">
        <v>1</v>
      </c>
      <c r="D165" s="1">
        <v>2805601000</v>
      </c>
      <c r="E165" s="1">
        <v>2723885835</v>
      </c>
      <c r="F165" s="1">
        <v>225537595</v>
      </c>
      <c r="G165" s="12">
        <v>-201783196</v>
      </c>
      <c r="H165" s="1">
        <v>86871965</v>
      </c>
      <c r="I165" s="1">
        <v>113916000</v>
      </c>
      <c r="J165" s="1">
        <v>105686000</v>
      </c>
      <c r="K165" s="1">
        <v>81715165</v>
      </c>
      <c r="L165" s="1">
        <f ca="1" t="shared" si="2"/>
        <v>23754399</v>
      </c>
      <c r="AA165" s="7">
        <v>43850</v>
      </c>
      <c r="AB165">
        <v>-130783978</v>
      </c>
      <c r="AC165">
        <v>12166416</v>
      </c>
      <c r="AD165">
        <v>83226868</v>
      </c>
    </row>
    <row r="166" spans="1:30">
      <c r="A166" s="7">
        <v>43852</v>
      </c>
      <c r="B166" s="8">
        <v>0.871527777777778</v>
      </c>
      <c r="C166" s="14">
        <v>1</v>
      </c>
      <c r="D166" s="1">
        <v>2805601000</v>
      </c>
      <c r="E166" s="1">
        <v>2723885835</v>
      </c>
      <c r="F166" s="1">
        <v>131010865</v>
      </c>
      <c r="G166" s="12">
        <v>-113948834</v>
      </c>
      <c r="H166" s="1">
        <v>90598668</v>
      </c>
      <c r="I166" s="1">
        <v>113916000</v>
      </c>
      <c r="J166" s="1">
        <v>105686000</v>
      </c>
      <c r="K166" s="1">
        <v>81715165</v>
      </c>
      <c r="L166" s="1">
        <f ca="1" t="shared" si="2"/>
        <v>17062031</v>
      </c>
      <c r="AA166" s="7">
        <v>43851</v>
      </c>
      <c r="AB166">
        <v>-201783196</v>
      </c>
      <c r="AC166">
        <v>23754399</v>
      </c>
      <c r="AD166">
        <v>86871965</v>
      </c>
    </row>
    <row r="167" spans="1:30">
      <c r="A167" s="7">
        <v>43853</v>
      </c>
      <c r="B167" s="8">
        <v>0.86875</v>
      </c>
      <c r="C167" s="14">
        <v>1</v>
      </c>
      <c r="D167" s="1">
        <v>2805601000</v>
      </c>
      <c r="E167" s="1">
        <v>2723885835</v>
      </c>
      <c r="F167" s="1">
        <v>250422718</v>
      </c>
      <c r="G167" s="12">
        <v>-220520443</v>
      </c>
      <c r="H167" s="1">
        <v>86479147</v>
      </c>
      <c r="I167" s="1">
        <v>113916000</v>
      </c>
      <c r="J167" s="1">
        <v>105686000</v>
      </c>
      <c r="K167" s="1">
        <v>81715165</v>
      </c>
      <c r="L167" s="1">
        <f ca="1" t="shared" si="2"/>
        <v>29902275</v>
      </c>
      <c r="AA167" s="7">
        <v>43852</v>
      </c>
      <c r="AB167">
        <v>-113948834</v>
      </c>
      <c r="AC167">
        <v>17062031</v>
      </c>
      <c r="AD167">
        <v>90598668</v>
      </c>
    </row>
    <row r="168" spans="1:30">
      <c r="A168" s="7">
        <v>43854</v>
      </c>
      <c r="B168" s="8">
        <v>0.897916666666667</v>
      </c>
      <c r="C168" s="14">
        <v>1</v>
      </c>
      <c r="D168" s="1">
        <v>2805601000</v>
      </c>
      <c r="E168" s="1">
        <v>2723885835</v>
      </c>
      <c r="F168" s="1">
        <v>215418957</v>
      </c>
      <c r="G168" s="12">
        <v>-196783906</v>
      </c>
      <c r="H168" s="1">
        <v>78054709</v>
      </c>
      <c r="I168" s="1">
        <v>113916000</v>
      </c>
      <c r="J168" s="1">
        <v>105686000</v>
      </c>
      <c r="K168" s="1">
        <v>81715165</v>
      </c>
      <c r="L168" s="1">
        <f ca="1" t="shared" si="2"/>
        <v>18635051</v>
      </c>
      <c r="AA168" s="7">
        <v>43853</v>
      </c>
      <c r="AB168">
        <v>-220520443</v>
      </c>
      <c r="AC168">
        <v>29902275</v>
      </c>
      <c r="AD168">
        <v>86479147</v>
      </c>
    </row>
    <row r="169" spans="1:30">
      <c r="A169" s="7">
        <v>43855</v>
      </c>
      <c r="B169" s="8">
        <v>0.804861111111111</v>
      </c>
      <c r="C169" s="14">
        <v>1</v>
      </c>
      <c r="D169" s="1">
        <v>2805601000</v>
      </c>
      <c r="E169" s="1">
        <v>2723885835</v>
      </c>
      <c r="F169" s="1">
        <v>116613525</v>
      </c>
      <c r="G169" s="12">
        <v>-109847385</v>
      </c>
      <c r="H169" s="1">
        <v>86324122</v>
      </c>
      <c r="I169" s="1">
        <v>113916000</v>
      </c>
      <c r="J169" s="1">
        <v>105686000</v>
      </c>
      <c r="K169" s="1">
        <v>81715165</v>
      </c>
      <c r="L169" s="1">
        <f ca="1" t="shared" si="2"/>
        <v>6766140</v>
      </c>
      <c r="AA169" s="7">
        <v>43854</v>
      </c>
      <c r="AB169">
        <v>-196783906</v>
      </c>
      <c r="AC169">
        <v>18635051</v>
      </c>
      <c r="AD169">
        <v>78054709</v>
      </c>
    </row>
    <row r="170" spans="1:30">
      <c r="A170" s="7">
        <v>43856</v>
      </c>
      <c r="B170" s="8">
        <v>0.847916666666667</v>
      </c>
      <c r="C170" s="14">
        <v>1</v>
      </c>
      <c r="D170" s="1">
        <v>2805601000</v>
      </c>
      <c r="E170" s="1">
        <v>2723885835</v>
      </c>
      <c r="F170" s="1">
        <v>109366829</v>
      </c>
      <c r="G170" s="12">
        <v>-105920857</v>
      </c>
      <c r="H170" s="1">
        <v>165097055</v>
      </c>
      <c r="I170" s="1">
        <v>113916000</v>
      </c>
      <c r="J170" s="1">
        <v>105686000</v>
      </c>
      <c r="K170" s="1">
        <v>81715165</v>
      </c>
      <c r="L170" s="1">
        <f ca="1" t="shared" si="2"/>
        <v>3445972</v>
      </c>
      <c r="AA170" s="7">
        <v>43855</v>
      </c>
      <c r="AB170">
        <v>-109847385</v>
      </c>
      <c r="AC170">
        <v>6766140</v>
      </c>
      <c r="AD170">
        <v>86324122</v>
      </c>
    </row>
    <row r="171" spans="1:30">
      <c r="A171" s="7">
        <v>43857</v>
      </c>
      <c r="B171" s="8">
        <v>0.864583333333333</v>
      </c>
      <c r="C171" s="14">
        <v>1</v>
      </c>
      <c r="D171" s="1">
        <v>2805601000</v>
      </c>
      <c r="E171" s="1">
        <v>2723885835</v>
      </c>
      <c r="F171" s="1">
        <v>131749027</v>
      </c>
      <c r="G171" s="12">
        <v>-114728024</v>
      </c>
      <c r="H171" s="1">
        <v>88888894</v>
      </c>
      <c r="I171" s="1">
        <v>113916000</v>
      </c>
      <c r="J171" s="1">
        <v>105686000</v>
      </c>
      <c r="K171" s="1">
        <v>81715165</v>
      </c>
      <c r="L171" s="1">
        <f ca="1" t="shared" si="2"/>
        <v>17021003</v>
      </c>
      <c r="AA171" s="7">
        <v>43856</v>
      </c>
      <c r="AB171">
        <v>-105920857</v>
      </c>
      <c r="AC171">
        <v>3445972</v>
      </c>
      <c r="AD171">
        <v>165097055</v>
      </c>
    </row>
    <row r="172" spans="1:30">
      <c r="A172" s="7">
        <v>43858</v>
      </c>
      <c r="B172" s="8">
        <v>0.897222222222222</v>
      </c>
      <c r="C172" s="14">
        <v>1</v>
      </c>
      <c r="D172" s="1">
        <v>2805601000</v>
      </c>
      <c r="E172" s="1">
        <v>2723885835</v>
      </c>
      <c r="F172" s="1">
        <v>115129173</v>
      </c>
      <c r="G172" s="12">
        <v>-109436385</v>
      </c>
      <c r="H172" s="1">
        <v>82415266</v>
      </c>
      <c r="I172" s="1">
        <v>113916000</v>
      </c>
      <c r="J172" s="1">
        <v>105686000</v>
      </c>
      <c r="K172" s="1">
        <v>81715165</v>
      </c>
      <c r="L172" s="1">
        <f ca="1" t="shared" si="2"/>
        <v>5692788</v>
      </c>
      <c r="AA172" s="7">
        <v>43857</v>
      </c>
      <c r="AB172">
        <v>-114728024</v>
      </c>
      <c r="AC172">
        <v>17021003</v>
      </c>
      <c r="AD172">
        <v>88888894</v>
      </c>
    </row>
    <row r="173" spans="1:30">
      <c r="A173" s="7">
        <v>43859</v>
      </c>
      <c r="B173" s="8">
        <v>0.845833333333333</v>
      </c>
      <c r="C173" s="14">
        <v>1</v>
      </c>
      <c r="D173" s="1">
        <v>2805601000</v>
      </c>
      <c r="E173" s="1">
        <v>2723885835</v>
      </c>
      <c r="F173" s="1">
        <v>229501152</v>
      </c>
      <c r="G173" s="12">
        <v>-209800165</v>
      </c>
      <c r="H173" s="1">
        <v>82631184</v>
      </c>
      <c r="I173" s="1">
        <v>113916000</v>
      </c>
      <c r="J173" s="1">
        <v>105686000</v>
      </c>
      <c r="K173" s="1">
        <v>81715165</v>
      </c>
      <c r="L173" s="1">
        <f ca="1" t="shared" si="2"/>
        <v>19700987</v>
      </c>
      <c r="AA173" s="7">
        <v>43858</v>
      </c>
      <c r="AB173">
        <v>-109436385</v>
      </c>
      <c r="AC173">
        <v>5692788</v>
      </c>
      <c r="AD173">
        <v>82415266</v>
      </c>
    </row>
    <row r="174" spans="1:30">
      <c r="A174" s="7">
        <v>43860</v>
      </c>
      <c r="B174" s="8">
        <v>0.922222222222222</v>
      </c>
      <c r="C174" s="14">
        <v>1</v>
      </c>
      <c r="D174" s="1">
        <v>2805601000</v>
      </c>
      <c r="E174" s="1">
        <v>2723885835</v>
      </c>
      <c r="F174" s="1">
        <v>119868289</v>
      </c>
      <c r="G174" s="12">
        <v>-110021083</v>
      </c>
      <c r="H174" s="1">
        <v>75416359</v>
      </c>
      <c r="I174" s="1">
        <v>113916000</v>
      </c>
      <c r="J174" s="1">
        <v>105686000</v>
      </c>
      <c r="K174" s="1">
        <v>81715165</v>
      </c>
      <c r="L174" s="1">
        <f ca="1" t="shared" si="2"/>
        <v>9847206</v>
      </c>
      <c r="AA174" s="7">
        <v>43859</v>
      </c>
      <c r="AB174">
        <v>-209800165</v>
      </c>
      <c r="AC174">
        <v>19700987</v>
      </c>
      <c r="AD174">
        <v>82631184</v>
      </c>
    </row>
    <row r="175" spans="1:30">
      <c r="A175" s="7">
        <v>43861</v>
      </c>
      <c r="B175" s="8">
        <v>0.843055555555556</v>
      </c>
      <c r="C175" s="14">
        <v>1</v>
      </c>
      <c r="D175" s="1">
        <v>2805601000</v>
      </c>
      <c r="E175" s="1">
        <v>2723885835</v>
      </c>
      <c r="F175" s="1">
        <v>218281810</v>
      </c>
      <c r="G175" s="12">
        <v>-193522808</v>
      </c>
      <c r="H175" s="1">
        <v>77487911</v>
      </c>
      <c r="I175" s="1">
        <v>113916000</v>
      </c>
      <c r="J175" s="1">
        <v>105686000</v>
      </c>
      <c r="K175" s="1">
        <v>81715165</v>
      </c>
      <c r="L175" s="1">
        <f ca="1" t="shared" si="2"/>
        <v>24759002</v>
      </c>
      <c r="AA175" s="7">
        <v>43860</v>
      </c>
      <c r="AB175">
        <v>-110021083</v>
      </c>
      <c r="AC175">
        <v>9847206</v>
      </c>
      <c r="AD175">
        <v>75416359</v>
      </c>
    </row>
    <row r="176" spans="1:30">
      <c r="A176" s="7">
        <v>43862</v>
      </c>
      <c r="B176" s="8">
        <v>0.949305555555556</v>
      </c>
      <c r="C176" s="14">
        <v>1</v>
      </c>
      <c r="D176" s="1">
        <v>2805601000</v>
      </c>
      <c r="E176" s="1">
        <v>2723885835</v>
      </c>
      <c r="F176" s="1">
        <v>133888266</v>
      </c>
      <c r="G176" s="12">
        <v>-132365598</v>
      </c>
      <c r="H176" s="1">
        <v>70322178</v>
      </c>
      <c r="I176" s="1">
        <v>113916000</v>
      </c>
      <c r="J176" s="1">
        <v>105686000</v>
      </c>
      <c r="K176" s="1">
        <v>81715165</v>
      </c>
      <c r="L176" s="1">
        <f ca="1" t="shared" si="2"/>
        <v>1522668</v>
      </c>
      <c r="AA176" s="7">
        <v>43861</v>
      </c>
      <c r="AB176">
        <v>-193522808</v>
      </c>
      <c r="AC176">
        <v>24759002</v>
      </c>
      <c r="AD176">
        <v>77487911</v>
      </c>
    </row>
    <row r="177" spans="1:30">
      <c r="A177" s="7">
        <v>43863</v>
      </c>
      <c r="B177" s="8">
        <v>0.472222222222222</v>
      </c>
      <c r="C177" s="14">
        <v>1</v>
      </c>
      <c r="D177" s="1">
        <v>2805601000</v>
      </c>
      <c r="E177" s="1">
        <v>2723885835</v>
      </c>
      <c r="F177" s="1">
        <v>198355877</v>
      </c>
      <c r="G177" s="12">
        <v>-188457463</v>
      </c>
      <c r="H177" s="1">
        <v>78697924</v>
      </c>
      <c r="I177" s="1">
        <v>113916000</v>
      </c>
      <c r="J177" s="1">
        <v>105686000</v>
      </c>
      <c r="K177" s="1">
        <v>81715165</v>
      </c>
      <c r="L177" s="1">
        <f ca="1" t="shared" si="2"/>
        <v>9898414</v>
      </c>
      <c r="AA177" s="7">
        <v>43862</v>
      </c>
      <c r="AB177">
        <v>-132365598</v>
      </c>
      <c r="AC177">
        <v>1522668</v>
      </c>
      <c r="AD177">
        <v>70322178</v>
      </c>
    </row>
    <row r="178" spans="1:30">
      <c r="A178" s="7">
        <v>43864</v>
      </c>
      <c r="B178" s="8">
        <v>0.486805555555556</v>
      </c>
      <c r="C178" s="14">
        <v>1</v>
      </c>
      <c r="D178" s="1">
        <v>2805601000</v>
      </c>
      <c r="E178" s="1">
        <v>2723885835</v>
      </c>
      <c r="F178" s="1">
        <v>117653063</v>
      </c>
      <c r="G178" s="12">
        <v>-107202789</v>
      </c>
      <c r="H178" s="1">
        <v>81829680</v>
      </c>
      <c r="I178" s="1">
        <v>113916000</v>
      </c>
      <c r="J178" s="1">
        <v>105686000</v>
      </c>
      <c r="K178" s="1">
        <v>81715165</v>
      </c>
      <c r="L178" s="1">
        <f ca="1" t="shared" si="2"/>
        <v>10450274</v>
      </c>
      <c r="AA178" s="7">
        <v>43863</v>
      </c>
      <c r="AB178">
        <v>-188457463</v>
      </c>
      <c r="AC178">
        <v>9898414</v>
      </c>
      <c r="AD178">
        <v>78697924</v>
      </c>
    </row>
    <row r="179" spans="1:30">
      <c r="A179" s="7">
        <v>43865</v>
      </c>
      <c r="B179" s="8">
        <v>0.929166666666667</v>
      </c>
      <c r="C179" s="14">
        <v>1</v>
      </c>
      <c r="D179" s="1">
        <v>2805601000</v>
      </c>
      <c r="E179" s="1">
        <v>2723885835</v>
      </c>
      <c r="F179" s="1">
        <v>118046493</v>
      </c>
      <c r="G179" s="12">
        <v>-107992988</v>
      </c>
      <c r="H179" s="1">
        <v>75172461</v>
      </c>
      <c r="I179" s="1">
        <v>113916000</v>
      </c>
      <c r="J179" s="1">
        <v>105686000</v>
      </c>
      <c r="K179" s="1">
        <v>81715165</v>
      </c>
      <c r="L179" s="1">
        <f ca="1" t="shared" si="2"/>
        <v>10053505</v>
      </c>
      <c r="AA179" s="7">
        <v>43864</v>
      </c>
      <c r="AB179">
        <v>-107202789</v>
      </c>
      <c r="AC179">
        <v>10450274</v>
      </c>
      <c r="AD179">
        <v>81829680</v>
      </c>
    </row>
    <row r="180" spans="1:30">
      <c r="A180" s="7">
        <v>43866</v>
      </c>
      <c r="B180" s="8">
        <v>0.405555555555556</v>
      </c>
      <c r="C180" s="14">
        <v>1</v>
      </c>
      <c r="D180" s="1">
        <v>2805601000</v>
      </c>
      <c r="E180" s="1">
        <v>2723885835</v>
      </c>
      <c r="F180" s="1">
        <v>170542772</v>
      </c>
      <c r="G180" s="12">
        <v>-158080078</v>
      </c>
      <c r="H180" s="1">
        <v>71888862</v>
      </c>
      <c r="I180" s="1">
        <v>113916000</v>
      </c>
      <c r="J180" s="1">
        <v>105686000</v>
      </c>
      <c r="K180" s="1">
        <v>81715165</v>
      </c>
      <c r="L180" s="1">
        <f ca="1" t="shared" si="2"/>
        <v>12462694</v>
      </c>
      <c r="AA180" s="7">
        <v>43865</v>
      </c>
      <c r="AB180">
        <v>-107992988</v>
      </c>
      <c r="AC180">
        <v>10053505</v>
      </c>
      <c r="AD180">
        <v>75172461</v>
      </c>
    </row>
    <row r="181" spans="1:30">
      <c r="A181" s="7">
        <v>43867</v>
      </c>
      <c r="B181" s="8">
        <v>0.927777777777778</v>
      </c>
      <c r="C181" s="14">
        <v>1</v>
      </c>
      <c r="D181" s="1">
        <v>2805601000</v>
      </c>
      <c r="E181" s="1">
        <v>2723885835</v>
      </c>
      <c r="F181" s="1">
        <v>179951776</v>
      </c>
      <c r="G181" s="12">
        <v>-160818862</v>
      </c>
      <c r="H181" s="1">
        <v>77013577</v>
      </c>
      <c r="I181" s="1">
        <v>113916000</v>
      </c>
      <c r="J181" s="1">
        <v>105686000</v>
      </c>
      <c r="K181" s="1">
        <v>81715165</v>
      </c>
      <c r="L181" s="1">
        <f ca="1" t="shared" si="2"/>
        <v>19132914</v>
      </c>
      <c r="AA181" s="7">
        <v>43866</v>
      </c>
      <c r="AB181">
        <v>-158080078</v>
      </c>
      <c r="AC181">
        <v>12462694</v>
      </c>
      <c r="AD181">
        <v>71888862</v>
      </c>
    </row>
    <row r="182" spans="1:30">
      <c r="A182" s="7">
        <v>43868</v>
      </c>
      <c r="B182" s="8">
        <v>0.492361111111111</v>
      </c>
      <c r="C182" s="14">
        <v>1</v>
      </c>
      <c r="D182" s="1">
        <v>2805601000</v>
      </c>
      <c r="E182" s="1">
        <v>2723885835</v>
      </c>
      <c r="F182" s="1">
        <v>242735938</v>
      </c>
      <c r="G182" s="12">
        <v>-219397529</v>
      </c>
      <c r="H182" s="1">
        <v>71371866</v>
      </c>
      <c r="I182" s="1">
        <v>113916000</v>
      </c>
      <c r="J182" s="1">
        <v>105686000</v>
      </c>
      <c r="K182" s="1">
        <v>81715165</v>
      </c>
      <c r="L182" s="1">
        <f ca="1" t="shared" si="2"/>
        <v>23338409</v>
      </c>
      <c r="AA182" s="7">
        <v>43867</v>
      </c>
      <c r="AB182">
        <v>-160818862</v>
      </c>
      <c r="AC182">
        <v>19132914</v>
      </c>
      <c r="AD182">
        <v>77013577</v>
      </c>
    </row>
    <row r="183" spans="1:30">
      <c r="A183" s="7">
        <v>43869</v>
      </c>
      <c r="B183" s="8">
        <v>0.559722222222222</v>
      </c>
      <c r="C183" s="14">
        <v>1</v>
      </c>
      <c r="D183" s="1">
        <v>2805601000</v>
      </c>
      <c r="E183" s="1">
        <v>2723885835</v>
      </c>
      <c r="F183" s="1">
        <v>118190731</v>
      </c>
      <c r="G183" s="12">
        <v>-110699968</v>
      </c>
      <c r="H183" s="1">
        <v>63950833</v>
      </c>
      <c r="I183" s="1">
        <v>113916000</v>
      </c>
      <c r="J183" s="1">
        <v>105686000</v>
      </c>
      <c r="K183" s="1">
        <v>81715165</v>
      </c>
      <c r="L183" s="1">
        <f ca="1" t="shared" si="2"/>
        <v>7490763</v>
      </c>
      <c r="AA183" s="7">
        <v>43868</v>
      </c>
      <c r="AB183">
        <v>-219397529</v>
      </c>
      <c r="AC183">
        <v>23338409</v>
      </c>
      <c r="AD183">
        <v>71371866</v>
      </c>
    </row>
    <row r="184" spans="1:30">
      <c r="A184" s="7">
        <v>43870</v>
      </c>
      <c r="B184" s="8">
        <v>0.866666666666667</v>
      </c>
      <c r="C184" s="14">
        <v>1</v>
      </c>
      <c r="D184" s="1">
        <v>2805601000</v>
      </c>
      <c r="E184" s="1">
        <v>2723885835</v>
      </c>
      <c r="F184" s="1">
        <v>140776021</v>
      </c>
      <c r="G184" s="12">
        <v>-140214986</v>
      </c>
      <c r="H184" s="1">
        <v>62989200</v>
      </c>
      <c r="I184" s="1">
        <v>113916000</v>
      </c>
      <c r="J184" s="1">
        <v>105686000</v>
      </c>
      <c r="K184" s="1">
        <v>81715165</v>
      </c>
      <c r="L184" s="1">
        <f ca="1" t="shared" si="2"/>
        <v>561035</v>
      </c>
      <c r="AA184" s="7">
        <v>43869</v>
      </c>
      <c r="AB184">
        <v>-110699968</v>
      </c>
      <c r="AC184">
        <v>7490763</v>
      </c>
      <c r="AD184">
        <v>63950833</v>
      </c>
    </row>
    <row r="185" spans="1:30">
      <c r="A185" s="7">
        <v>43871</v>
      </c>
      <c r="B185" s="8">
        <v>0.442361111111111</v>
      </c>
      <c r="C185" s="14">
        <v>1</v>
      </c>
      <c r="D185" s="1">
        <v>2805601000</v>
      </c>
      <c r="E185" s="1">
        <v>2723885835</v>
      </c>
      <c r="F185" s="1">
        <v>203914604</v>
      </c>
      <c r="G185" s="12">
        <v>-202142823</v>
      </c>
      <c r="H185" s="1">
        <v>55824200</v>
      </c>
      <c r="I185" s="1">
        <v>113916000</v>
      </c>
      <c r="J185" s="1">
        <v>105686000</v>
      </c>
      <c r="K185" s="1">
        <v>81715165</v>
      </c>
      <c r="L185" s="1">
        <f ca="1" t="shared" si="2"/>
        <v>1771781</v>
      </c>
      <c r="AA185" s="7">
        <v>43870</v>
      </c>
      <c r="AB185">
        <v>-140214986</v>
      </c>
      <c r="AC185">
        <v>561035</v>
      </c>
      <c r="AD185">
        <v>62989200</v>
      </c>
    </row>
    <row r="186" spans="1:30">
      <c r="A186" s="7">
        <v>43872</v>
      </c>
      <c r="B186" s="8">
        <v>0.700694444444444</v>
      </c>
      <c r="C186" s="14">
        <v>1</v>
      </c>
      <c r="D186" s="1">
        <v>2805601000</v>
      </c>
      <c r="E186" s="1">
        <v>2723885835</v>
      </c>
      <c r="F186" s="1">
        <v>134128769</v>
      </c>
      <c r="G186" s="12">
        <v>-119590314</v>
      </c>
      <c r="H186" s="1">
        <v>59602102</v>
      </c>
      <c r="I186" s="1">
        <v>113916000</v>
      </c>
      <c r="J186" s="1">
        <v>105686000</v>
      </c>
      <c r="K186" s="1">
        <v>81715165</v>
      </c>
      <c r="L186" s="1">
        <f ca="1" t="shared" si="2"/>
        <v>14538455</v>
      </c>
      <c r="AA186" s="7">
        <v>43871</v>
      </c>
      <c r="AB186">
        <v>-202142823</v>
      </c>
      <c r="AC186">
        <v>1771781</v>
      </c>
      <c r="AD186">
        <v>55824200</v>
      </c>
    </row>
    <row r="187" spans="1:30">
      <c r="A187" s="7">
        <v>43873</v>
      </c>
      <c r="B187" s="8">
        <v>0.841666666666667</v>
      </c>
      <c r="C187" s="14">
        <v>1</v>
      </c>
      <c r="D187" s="1">
        <v>2805601000</v>
      </c>
      <c r="E187" s="1">
        <v>2723885835</v>
      </c>
      <c r="F187" s="1">
        <v>143932963</v>
      </c>
      <c r="G187" s="12">
        <v>-131963160</v>
      </c>
      <c r="H187" s="1">
        <v>61518400</v>
      </c>
      <c r="I187" s="1">
        <v>113916000</v>
      </c>
      <c r="J187" s="1">
        <v>105686000</v>
      </c>
      <c r="K187" s="1">
        <v>81715165</v>
      </c>
      <c r="L187" s="1">
        <f ca="1" t="shared" si="2"/>
        <v>11969803</v>
      </c>
      <c r="AA187" s="7">
        <v>43872</v>
      </c>
      <c r="AB187">
        <v>-119590314</v>
      </c>
      <c r="AC187">
        <v>14538455</v>
      </c>
      <c r="AD187">
        <v>59602102</v>
      </c>
    </row>
    <row r="188" spans="1:30">
      <c r="A188" s="7">
        <v>43874</v>
      </c>
      <c r="B188" s="8">
        <v>0.752777777777778</v>
      </c>
      <c r="C188" s="14">
        <v>1</v>
      </c>
      <c r="D188" s="1">
        <v>2805601000</v>
      </c>
      <c r="E188" s="1">
        <v>2723885835</v>
      </c>
      <c r="F188" s="1">
        <v>240667334</v>
      </c>
      <c r="G188" s="12">
        <v>-225314233</v>
      </c>
      <c r="H188" s="1">
        <v>62492509</v>
      </c>
      <c r="I188" s="1">
        <v>113916000</v>
      </c>
      <c r="J188" s="1">
        <v>105686000</v>
      </c>
      <c r="K188" s="1">
        <v>81715165</v>
      </c>
      <c r="L188" s="1">
        <f ca="1" t="shared" si="2"/>
        <v>15353101</v>
      </c>
      <c r="AA188" s="7">
        <v>43873</v>
      </c>
      <c r="AB188">
        <v>-131963160</v>
      </c>
      <c r="AC188">
        <v>11969803</v>
      </c>
      <c r="AD188">
        <v>61518400</v>
      </c>
    </row>
    <row r="189" spans="1:30">
      <c r="A189" s="7">
        <v>43875</v>
      </c>
      <c r="B189" s="8">
        <v>0.850694444444444</v>
      </c>
      <c r="C189" s="14">
        <v>1</v>
      </c>
      <c r="D189" s="1">
        <v>2805601000</v>
      </c>
      <c r="E189" s="1">
        <v>2723885835</v>
      </c>
      <c r="F189" s="1">
        <v>128610195</v>
      </c>
      <c r="G189" s="12">
        <v>-119606216</v>
      </c>
      <c r="H189" s="1">
        <v>52363574</v>
      </c>
      <c r="I189" s="1">
        <v>113916000</v>
      </c>
      <c r="J189" s="1">
        <v>105686000</v>
      </c>
      <c r="K189" s="1">
        <v>81715165</v>
      </c>
      <c r="L189" s="1">
        <f ca="1" t="shared" si="2"/>
        <v>9003979</v>
      </c>
      <c r="AA189" s="7">
        <v>43874</v>
      </c>
      <c r="AB189">
        <v>-225314233</v>
      </c>
      <c r="AC189">
        <v>15353101</v>
      </c>
      <c r="AD189">
        <v>62492509</v>
      </c>
    </row>
    <row r="190" spans="1:30">
      <c r="A190" s="7">
        <v>43876</v>
      </c>
      <c r="B190" s="8">
        <v>0.710416666666667</v>
      </c>
      <c r="C190" s="14">
        <v>1</v>
      </c>
      <c r="D190" s="1">
        <v>2805601000</v>
      </c>
      <c r="E190" s="1">
        <v>2723885835</v>
      </c>
      <c r="F190" s="1">
        <v>228027342</v>
      </c>
      <c r="G190" s="12">
        <v>-212734663</v>
      </c>
      <c r="H190" s="1">
        <v>54446779</v>
      </c>
      <c r="I190" s="1">
        <v>113916000</v>
      </c>
      <c r="J190" s="1">
        <v>105686000</v>
      </c>
      <c r="K190" s="1">
        <v>81715165</v>
      </c>
      <c r="L190" s="1">
        <f ca="1" t="shared" si="2"/>
        <v>15292679</v>
      </c>
      <c r="AA190" s="7">
        <v>43875</v>
      </c>
      <c r="AB190">
        <v>-119606216</v>
      </c>
      <c r="AC190">
        <v>9003979</v>
      </c>
      <c r="AD190">
        <v>52363574</v>
      </c>
    </row>
    <row r="191" spans="1:30">
      <c r="A191" s="7">
        <v>43877</v>
      </c>
      <c r="B191" s="8">
        <v>0.91875</v>
      </c>
      <c r="C191" s="14">
        <v>1</v>
      </c>
      <c r="D191" s="1">
        <v>2805601000</v>
      </c>
      <c r="E191" s="1">
        <v>2723885835</v>
      </c>
      <c r="F191" s="1">
        <v>148453422</v>
      </c>
      <c r="G191" s="12">
        <v>-125510687</v>
      </c>
      <c r="H191" s="1">
        <v>69898751</v>
      </c>
      <c r="I191" s="1">
        <v>113916000</v>
      </c>
      <c r="J191" s="1">
        <v>105686000</v>
      </c>
      <c r="K191" s="1">
        <v>81715165</v>
      </c>
      <c r="L191" s="1">
        <f ca="1" t="shared" si="2"/>
        <v>22942735</v>
      </c>
      <c r="AA191" s="7">
        <v>43876</v>
      </c>
      <c r="AB191">
        <v>-212734663</v>
      </c>
      <c r="AC191">
        <v>15292679</v>
      </c>
      <c r="AD191">
        <v>54446779</v>
      </c>
    </row>
    <row r="192" spans="1:30">
      <c r="A192" s="7">
        <v>43878</v>
      </c>
      <c r="B192" s="8">
        <v>0.709027777777778</v>
      </c>
      <c r="C192" s="14">
        <v>1</v>
      </c>
      <c r="D192" s="1">
        <v>2805601000</v>
      </c>
      <c r="E192" s="1">
        <v>2723885835</v>
      </c>
      <c r="F192" s="1">
        <v>234186240</v>
      </c>
      <c r="G192" s="12">
        <v>-210295567</v>
      </c>
      <c r="H192" s="1">
        <v>70285654</v>
      </c>
      <c r="I192" s="1">
        <v>113916000</v>
      </c>
      <c r="J192" s="1">
        <v>105686000</v>
      </c>
      <c r="K192" s="1">
        <v>81715165</v>
      </c>
      <c r="L192" s="1">
        <f ca="1" t="shared" si="2"/>
        <v>23890673</v>
      </c>
      <c r="AA192" s="7">
        <v>43877</v>
      </c>
      <c r="AB192">
        <v>-125510687</v>
      </c>
      <c r="AC192">
        <v>22942735</v>
      </c>
      <c r="AD192">
        <v>69898751</v>
      </c>
    </row>
    <row r="193" spans="1:30">
      <c r="A193" s="7">
        <v>43879</v>
      </c>
      <c r="B193" s="8">
        <v>0.45625</v>
      </c>
      <c r="C193" s="14">
        <v>1</v>
      </c>
      <c r="D193" s="1">
        <v>2805601000</v>
      </c>
      <c r="E193" s="1">
        <v>2723885835</v>
      </c>
      <c r="F193" s="1">
        <v>171740925</v>
      </c>
      <c r="G193" s="12">
        <v>-163651834</v>
      </c>
      <c r="H193" s="1">
        <v>76216061</v>
      </c>
      <c r="I193" s="1">
        <v>113916000</v>
      </c>
      <c r="J193" s="1">
        <v>105686000</v>
      </c>
      <c r="K193" s="1">
        <v>81715165</v>
      </c>
      <c r="L193" s="1">
        <f ca="1" t="shared" si="2"/>
        <v>8089091</v>
      </c>
      <c r="AA193" s="7">
        <v>43878</v>
      </c>
      <c r="AB193">
        <v>-210295567</v>
      </c>
      <c r="AC193">
        <v>23890673</v>
      </c>
      <c r="AD193">
        <v>70285654</v>
      </c>
    </row>
    <row r="194" spans="1:30">
      <c r="A194" s="7">
        <v>43880</v>
      </c>
      <c r="B194" s="8">
        <v>0.711805555555556</v>
      </c>
      <c r="C194" s="14">
        <v>1</v>
      </c>
      <c r="D194" s="1">
        <v>2805601000</v>
      </c>
      <c r="E194" s="1">
        <v>2723885835</v>
      </c>
      <c r="F194" s="1">
        <v>147860224</v>
      </c>
      <c r="G194" s="12">
        <v>-131942365</v>
      </c>
      <c r="H194" s="1">
        <v>77595465</v>
      </c>
      <c r="I194" s="1">
        <v>113916000</v>
      </c>
      <c r="J194" s="1">
        <v>105686000</v>
      </c>
      <c r="K194" s="1">
        <v>81715165</v>
      </c>
      <c r="L194" s="1">
        <f ca="1" t="shared" si="2"/>
        <v>15917859</v>
      </c>
      <c r="AA194" s="7">
        <v>43879</v>
      </c>
      <c r="AB194">
        <v>-163651834</v>
      </c>
      <c r="AC194">
        <v>8089091</v>
      </c>
      <c r="AD194">
        <v>76216061</v>
      </c>
    </row>
    <row r="195" spans="1:30">
      <c r="A195" s="7">
        <v>43881</v>
      </c>
      <c r="B195" s="8">
        <v>0.956944444444444</v>
      </c>
      <c r="C195" s="14">
        <v>1</v>
      </c>
      <c r="D195" s="1">
        <v>2805601000</v>
      </c>
      <c r="E195" s="1">
        <v>2723885835</v>
      </c>
      <c r="F195" s="1">
        <v>137101788</v>
      </c>
      <c r="G195" s="12">
        <v>-132642046</v>
      </c>
      <c r="H195" s="1">
        <v>70085404</v>
      </c>
      <c r="I195" s="1">
        <v>113916000</v>
      </c>
      <c r="J195" s="1">
        <v>105686000</v>
      </c>
      <c r="K195" s="1">
        <v>81715165</v>
      </c>
      <c r="L195" s="1">
        <f ca="1" t="shared" si="2"/>
        <v>4459742</v>
      </c>
      <c r="AA195" s="7">
        <v>43880</v>
      </c>
      <c r="AB195">
        <v>-131942365</v>
      </c>
      <c r="AC195">
        <v>15917859</v>
      </c>
      <c r="AD195">
        <v>77595465</v>
      </c>
    </row>
    <row r="196" spans="1:30">
      <c r="A196" s="7">
        <v>43882</v>
      </c>
      <c r="B196" s="8">
        <v>0.738194444444444</v>
      </c>
      <c r="C196" s="14">
        <v>1</v>
      </c>
      <c r="D196" s="1">
        <v>2805601000</v>
      </c>
      <c r="E196" s="1">
        <v>2723885835</v>
      </c>
      <c r="F196" s="1">
        <v>220320428</v>
      </c>
      <c r="G196" s="12">
        <v>-214634321</v>
      </c>
      <c r="H196" s="1">
        <v>67928471</v>
      </c>
      <c r="I196" s="1">
        <v>113916000</v>
      </c>
      <c r="J196" s="1">
        <v>105686000</v>
      </c>
      <c r="K196" s="1">
        <v>81715165</v>
      </c>
      <c r="L196" s="1">
        <f t="shared" ref="L196:L204" si="3">F196+G196</f>
        <v>5686107</v>
      </c>
      <c r="AA196" s="7">
        <v>43881</v>
      </c>
      <c r="AB196">
        <v>-132642046</v>
      </c>
      <c r="AC196">
        <v>4459742</v>
      </c>
      <c r="AD196">
        <v>70085404</v>
      </c>
    </row>
    <row r="197" spans="1:30">
      <c r="A197" s="7">
        <v>43883</v>
      </c>
      <c r="B197" s="8">
        <v>0.447222222222222</v>
      </c>
      <c r="C197" s="14">
        <v>1</v>
      </c>
      <c r="D197" s="1">
        <v>2805601000</v>
      </c>
      <c r="E197" s="1">
        <v>2723885835</v>
      </c>
      <c r="F197" s="1">
        <v>161653980</v>
      </c>
      <c r="G197" s="12">
        <v>-156793254</v>
      </c>
      <c r="H197" s="1">
        <v>62558853</v>
      </c>
      <c r="I197" s="1">
        <v>113916000</v>
      </c>
      <c r="J197" s="1">
        <v>105686000</v>
      </c>
      <c r="K197" s="1">
        <v>81715165</v>
      </c>
      <c r="L197" s="1">
        <f t="shared" si="3"/>
        <v>4860726</v>
      </c>
      <c r="AA197" s="7">
        <v>43882</v>
      </c>
      <c r="AB197">
        <v>-214634321</v>
      </c>
      <c r="AC197">
        <v>5686107</v>
      </c>
      <c r="AD197">
        <v>67928471</v>
      </c>
    </row>
    <row r="198" spans="1:30">
      <c r="A198" s="7">
        <v>43884</v>
      </c>
      <c r="B198" s="8">
        <v>0.479166666666667</v>
      </c>
      <c r="C198" s="14">
        <v>1</v>
      </c>
      <c r="D198" s="1">
        <v>2805601000</v>
      </c>
      <c r="E198" s="1">
        <v>2723885835</v>
      </c>
      <c r="F198" s="1">
        <v>123775472</v>
      </c>
      <c r="G198" s="12">
        <v>-107255388</v>
      </c>
      <c r="H198" s="1">
        <v>72790237</v>
      </c>
      <c r="I198" s="1">
        <v>113916000</v>
      </c>
      <c r="J198" s="1">
        <v>105686000</v>
      </c>
      <c r="K198" s="1">
        <v>81715165</v>
      </c>
      <c r="L198" s="1">
        <f t="shared" si="3"/>
        <v>16520084</v>
      </c>
      <c r="AA198" s="7">
        <v>43883</v>
      </c>
      <c r="AB198">
        <v>-156793254</v>
      </c>
      <c r="AC198">
        <v>4860726</v>
      </c>
      <c r="AD198">
        <v>62558853</v>
      </c>
    </row>
    <row r="199" spans="1:30">
      <c r="A199" s="7">
        <v>43885</v>
      </c>
      <c r="B199" s="8">
        <v>0.464583333333333</v>
      </c>
      <c r="C199" s="14">
        <v>1</v>
      </c>
      <c r="D199" s="1">
        <v>2805601000</v>
      </c>
      <c r="E199" s="1">
        <v>2723885835</v>
      </c>
      <c r="F199" s="1">
        <v>106690580</v>
      </c>
      <c r="G199" s="12">
        <v>-105301909</v>
      </c>
      <c r="H199" s="1">
        <v>51236173</v>
      </c>
      <c r="I199" s="1">
        <v>113916000</v>
      </c>
      <c r="J199" s="1">
        <v>105686000</v>
      </c>
      <c r="K199" s="1">
        <v>81715165</v>
      </c>
      <c r="L199" s="1">
        <f t="shared" si="3"/>
        <v>1388671</v>
      </c>
      <c r="AA199" s="7">
        <v>43884</v>
      </c>
      <c r="AB199">
        <v>-107255388</v>
      </c>
      <c r="AC199">
        <v>16520084</v>
      </c>
      <c r="AD199">
        <v>72790237</v>
      </c>
    </row>
    <row r="200" spans="1:30">
      <c r="A200" s="7">
        <v>43886</v>
      </c>
      <c r="B200" s="8">
        <v>0.715972222222222</v>
      </c>
      <c r="C200" s="14">
        <v>1</v>
      </c>
      <c r="D200" s="1">
        <v>2805601000</v>
      </c>
      <c r="E200" s="1">
        <v>2723885835</v>
      </c>
      <c r="F200" s="1">
        <v>141885521</v>
      </c>
      <c r="G200" s="12">
        <v>-132867117</v>
      </c>
      <c r="H200" s="1">
        <v>59306639</v>
      </c>
      <c r="I200" s="1">
        <v>113916000</v>
      </c>
      <c r="J200" s="1">
        <v>105686000</v>
      </c>
      <c r="K200" s="1">
        <v>81715165</v>
      </c>
      <c r="L200" s="1">
        <f t="shared" si="3"/>
        <v>9018404</v>
      </c>
      <c r="AA200" s="7">
        <v>43885</v>
      </c>
      <c r="AB200">
        <v>-105301909</v>
      </c>
      <c r="AC200">
        <v>1388671</v>
      </c>
      <c r="AD200">
        <v>51236173</v>
      </c>
    </row>
    <row r="201" spans="1:30">
      <c r="A201" s="7">
        <v>43887</v>
      </c>
      <c r="B201" s="8">
        <v>0.477777777777778</v>
      </c>
      <c r="C201" s="14">
        <v>1</v>
      </c>
      <c r="D201" s="1">
        <v>2805601000</v>
      </c>
      <c r="E201" s="1">
        <v>2723885835</v>
      </c>
      <c r="F201" s="1">
        <v>123247432</v>
      </c>
      <c r="G201" s="12">
        <v>-110903022</v>
      </c>
      <c r="H201" s="1">
        <v>57694420</v>
      </c>
      <c r="I201" s="1">
        <v>113916000</v>
      </c>
      <c r="J201" s="1">
        <v>105686000</v>
      </c>
      <c r="K201" s="1">
        <v>81715165</v>
      </c>
      <c r="L201" s="1">
        <f t="shared" si="3"/>
        <v>12344410</v>
      </c>
      <c r="AA201" s="7">
        <v>43886</v>
      </c>
      <c r="AB201">
        <v>-132867117</v>
      </c>
      <c r="AC201">
        <v>9018404</v>
      </c>
      <c r="AD201">
        <v>59306639</v>
      </c>
    </row>
    <row r="202" spans="1:30">
      <c r="A202" s="7">
        <v>43888</v>
      </c>
      <c r="B202" s="8">
        <v>0.472916666666667</v>
      </c>
      <c r="C202" s="14">
        <v>1</v>
      </c>
      <c r="D202" s="1">
        <v>2805601000</v>
      </c>
      <c r="E202" s="1">
        <v>2723885835</v>
      </c>
      <c r="F202" s="1">
        <v>197542250</v>
      </c>
      <c r="G202" s="12">
        <v>-186319279</v>
      </c>
      <c r="H202" s="1">
        <v>47470598</v>
      </c>
      <c r="I202" s="1">
        <v>113916000</v>
      </c>
      <c r="J202" s="1">
        <v>105686000</v>
      </c>
      <c r="K202" s="1">
        <v>81715165</v>
      </c>
      <c r="L202" s="1">
        <f t="shared" si="3"/>
        <v>11222971</v>
      </c>
      <c r="AA202" s="7">
        <v>43887</v>
      </c>
      <c r="AB202">
        <v>-110903022</v>
      </c>
      <c r="AC202">
        <v>12344410</v>
      </c>
      <c r="AD202">
        <v>57694420</v>
      </c>
    </row>
    <row r="203" spans="1:30">
      <c r="A203" s="7">
        <v>43889</v>
      </c>
      <c r="B203" s="8">
        <v>0.733333333333333</v>
      </c>
      <c r="C203" s="14">
        <v>1</v>
      </c>
      <c r="D203" s="1">
        <v>2805601000</v>
      </c>
      <c r="E203" s="1">
        <v>2723885835</v>
      </c>
      <c r="F203" s="1">
        <v>137566826</v>
      </c>
      <c r="G203" s="12">
        <v>-134189415</v>
      </c>
      <c r="H203" s="1">
        <v>46388267</v>
      </c>
      <c r="I203" s="1">
        <v>113916000</v>
      </c>
      <c r="J203" s="1">
        <v>105686000</v>
      </c>
      <c r="K203" s="1">
        <v>81715165</v>
      </c>
      <c r="L203" s="1">
        <f t="shared" si="3"/>
        <v>3377411</v>
      </c>
      <c r="P203" s="3" t="s">
        <v>11</v>
      </c>
      <c r="Q203" s="2" t="s">
        <v>12</v>
      </c>
      <c r="R203" s="2" t="s">
        <v>7</v>
      </c>
      <c r="S203" s="2" t="s">
        <v>13</v>
      </c>
      <c r="T203" s="2" t="s">
        <v>14</v>
      </c>
      <c r="U203" s="2" t="s">
        <v>151</v>
      </c>
      <c r="V203" s="2" t="s">
        <v>422</v>
      </c>
      <c r="W203" s="2" t="s">
        <v>424</v>
      </c>
      <c r="AA203" s="7">
        <v>43888</v>
      </c>
      <c r="AB203">
        <v>-186319279</v>
      </c>
      <c r="AC203">
        <v>11222971</v>
      </c>
      <c r="AD203">
        <v>47470598</v>
      </c>
    </row>
    <row r="204" spans="1:30">
      <c r="A204" s="7">
        <v>43890</v>
      </c>
      <c r="B204" s="8">
        <v>0.752777777777778</v>
      </c>
      <c r="C204" s="14">
        <v>1</v>
      </c>
      <c r="D204" s="1">
        <v>2805601000</v>
      </c>
      <c r="E204" s="1">
        <v>2723885835</v>
      </c>
      <c r="F204" s="1">
        <v>122710178</v>
      </c>
      <c r="G204" s="12">
        <v>-106477421</v>
      </c>
      <c r="H204" s="1">
        <v>61394659</v>
      </c>
      <c r="I204" s="1">
        <v>113916000</v>
      </c>
      <c r="J204" s="1">
        <v>105686000</v>
      </c>
      <c r="K204" s="1">
        <v>81715165</v>
      </c>
      <c r="L204" s="1">
        <f t="shared" si="3"/>
        <v>16232757</v>
      </c>
      <c r="N204" s="7">
        <v>43890</v>
      </c>
      <c r="O204" s="8">
        <v>0.867361111111111</v>
      </c>
      <c r="P204" s="1">
        <v>2805601000</v>
      </c>
      <c r="Q204">
        <v>10</v>
      </c>
      <c r="U204">
        <v>5</v>
      </c>
      <c r="AA204" s="7">
        <v>43889</v>
      </c>
      <c r="AB204">
        <v>-134189415</v>
      </c>
      <c r="AC204">
        <v>3377411</v>
      </c>
      <c r="AD204">
        <v>46388267</v>
      </c>
    </row>
    <row r="205" spans="1:30">
      <c r="A205" s="7">
        <v>43891</v>
      </c>
      <c r="B205" s="8">
        <v>0.496527777777778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 s="1">
        <v>70000000000</v>
      </c>
      <c r="N205" s="7">
        <v>43891</v>
      </c>
      <c r="O205" s="8">
        <v>0.0611111111111111</v>
      </c>
      <c r="R205" s="1">
        <v>70000000000</v>
      </c>
      <c r="S205" s="1">
        <f>R205-P204</f>
        <v>67194399000</v>
      </c>
      <c r="V205">
        <f>R205/P204</f>
        <v>24.9500909074384</v>
      </c>
      <c r="W205">
        <f>ROUND((((O205-O204)-(4/24)+1)/((2/60)/24)),0)</f>
        <v>20</v>
      </c>
      <c r="AA205" s="7">
        <v>43890</v>
      </c>
      <c r="AB205">
        <v>-106477421</v>
      </c>
      <c r="AC205">
        <v>16232757</v>
      </c>
      <c r="AD205">
        <v>61394659</v>
      </c>
    </row>
    <row r="206" spans="27:30">
      <c r="AA206" s="7">
        <v>43891</v>
      </c>
      <c r="AB206">
        <v>0</v>
      </c>
      <c r="AC206">
        <v>70000000000</v>
      </c>
      <c r="AD206">
        <v>0</v>
      </c>
    </row>
    <row r="207" spans="14:30">
      <c r="N207" s="7"/>
      <c r="O207" s="8"/>
      <c r="P207" s="1"/>
      <c r="AA207" t="s">
        <v>308</v>
      </c>
      <c r="AB207">
        <v>-30475371426</v>
      </c>
      <c r="AC207" t="e">
        <v>#VALUE!</v>
      </c>
      <c r="AD207">
        <v>14983693949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7"/>
  <sheetViews>
    <sheetView topLeftCell="J1" workbookViewId="0">
      <pane ySplit="3" topLeftCell="A190" activePane="bottomLeft" state="frozen"/>
      <selection/>
      <selection pane="bottomLeft" activeCell="J195" sqref="J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4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3" t="s">
        <v>459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ca="1" t="shared" ref="L4:L67" si="0">F4+G4</f>
        <v>-87771978</v>
      </c>
      <c r="M4" s="13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306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ca="1" t="shared" si="0"/>
        <v>-222016439</v>
      </c>
      <c r="M6" s="13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ca="1" t="shared" si="0"/>
        <v>-179368957</v>
      </c>
      <c r="M7" s="13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ca="1" t="shared" si="0"/>
        <v>443629548</v>
      </c>
      <c r="M8" s="19" t="s">
        <v>460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ca="1"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ca="1"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ca="1"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ca="1"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ca="1"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ca="1"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ca="1"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ca="1"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ca="1"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ca="1"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2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ca="1"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2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ca="1"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2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ca="1"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2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ca="1"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2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ca="1"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2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ca="1"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2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ca="1"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2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ca="1"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2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ca="1"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307</v>
      </c>
      <c r="G28" s="12">
        <v>-156855637</v>
      </c>
      <c r="H28" s="1">
        <v>-13036559</v>
      </c>
      <c r="I28" s="1" t="s">
        <v>307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307</v>
      </c>
      <c r="G29" s="12">
        <v>-117273539</v>
      </c>
      <c r="H29" s="1">
        <v>-169758391</v>
      </c>
      <c r="I29" s="1" t="s">
        <v>307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307</v>
      </c>
      <c r="G31" s="12">
        <v>-180348754</v>
      </c>
      <c r="H31" s="1">
        <v>101049163</v>
      </c>
      <c r="I31" s="1" t="s">
        <v>307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307</v>
      </c>
      <c r="G32" s="12">
        <v>-116138394</v>
      </c>
      <c r="H32" s="1">
        <v>-31260927</v>
      </c>
      <c r="I32" s="1" t="s">
        <v>307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307</v>
      </c>
      <c r="G33" s="12">
        <v>-127450710</v>
      </c>
      <c r="H33" s="1">
        <v>94519387</v>
      </c>
      <c r="I33" s="1" t="s">
        <v>307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2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ca="1"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307</v>
      </c>
      <c r="G35" s="12">
        <v>-193949711</v>
      </c>
      <c r="H35" s="1">
        <v>91247768</v>
      </c>
      <c r="I35" s="1" t="s">
        <v>307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307</v>
      </c>
      <c r="G36" s="12">
        <v>-194042674</v>
      </c>
      <c r="H36" s="1">
        <v>139129398</v>
      </c>
      <c r="I36" s="1" t="s">
        <v>307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2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ca="1"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2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ca="1"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2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ca="1"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2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ca="1"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2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ca="1"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2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ca="1"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2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ca="1"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2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ca="1"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2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ca="1"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2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ca="1"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2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ca="1"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2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ca="1"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2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ca="1"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2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ca="1"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2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ca="1"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2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ca="1"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2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ca="1"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2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ca="1"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2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ca="1"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2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ca="1"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2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ca="1"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2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ca="1"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2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ca="1"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2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ca="1"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2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ca="1"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2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ca="1"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2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ca="1"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2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ca="1"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2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ca="1"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2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ca="1"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2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ca="1"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2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2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ca="1"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2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ca="1"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307</v>
      </c>
      <c r="G71" s="12">
        <v>-123552314</v>
      </c>
      <c r="H71" s="1">
        <v>-25520423</v>
      </c>
      <c r="I71" s="1" t="s">
        <v>307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307</v>
      </c>
      <c r="G72" s="12">
        <v>-135506820</v>
      </c>
      <c r="H72" s="1">
        <v>-111788307</v>
      </c>
      <c r="I72" s="1" t="s">
        <v>307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307</v>
      </c>
      <c r="G74" s="12">
        <v>-107075575</v>
      </c>
      <c r="H74" s="1">
        <v>93017928</v>
      </c>
      <c r="I74" s="1" t="s">
        <v>307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2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ca="1"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2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ca="1"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2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ca="1"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2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ca="1"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2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ca="1"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2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ca="1"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2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ca="1"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2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ca="1"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2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ca="1"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2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ca="1"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2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ca="1"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2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ca="1"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2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ca="1"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2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ca="1"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2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ca="1"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2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ca="1"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2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ca="1"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2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ca="1"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2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ca="1"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2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ca="1"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2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ca="1"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2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ca="1"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2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ca="1"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2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ca="1"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2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ca="1"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2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ca="1"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2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ca="1"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2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ca="1"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2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ca="1"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2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ca="1"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2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ca="1"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2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ca="1"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2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ca="1"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2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ca="1"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2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ca="1"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2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ca="1"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2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ca="1"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2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ca="1"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2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ca="1"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2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ca="1"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2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ca="1"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2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ca="1"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2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ca="1"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2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ca="1"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2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ca="1"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2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ca="1"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2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ca="1"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2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ca="1"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2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ca="1"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2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ca="1"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2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ca="1"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2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ca="1"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2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ca="1"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2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ca="1"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2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ca="1"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2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ca="1"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2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2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ca="1"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2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ca="1"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2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ca="1"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2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ca="1"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2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ca="1"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2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ca="1"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2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ca="1" t="shared" si="2"/>
        <v>1660217</v>
      </c>
      <c r="AA139" s="7">
        <v>43834</v>
      </c>
      <c r="AB139">
        <v>-184705798</v>
      </c>
      <c r="AC139">
        <v>30679126</v>
      </c>
      <c r="AD139">
        <v>110921443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2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ca="1" t="shared" si="2"/>
        <v>91299716</v>
      </c>
      <c r="AA140" s="7">
        <v>43835</v>
      </c>
      <c r="AB140">
        <v>-328313532</v>
      </c>
      <c r="AC140">
        <v>1660217</v>
      </c>
      <c r="AD140">
        <v>73737257</v>
      </c>
    </row>
    <row r="141" spans="1:30">
      <c r="A141" s="7">
        <v>43837</v>
      </c>
      <c r="B141" s="8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2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ca="1" t="shared" si="2"/>
        <v>10882749</v>
      </c>
      <c r="AA141" s="7">
        <v>43836</v>
      </c>
      <c r="AB141">
        <v>-109922001</v>
      </c>
      <c r="AC141">
        <v>91299716</v>
      </c>
      <c r="AD141">
        <v>66645855</v>
      </c>
    </row>
    <row r="142" spans="1:30">
      <c r="A142" s="7">
        <v>43838</v>
      </c>
      <c r="B142" s="8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2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ca="1" t="shared" si="2"/>
        <v>7829691</v>
      </c>
      <c r="AA142" s="7">
        <v>43837</v>
      </c>
      <c r="AB142">
        <v>-120063699</v>
      </c>
      <c r="AC142">
        <v>10882749</v>
      </c>
      <c r="AD142">
        <v>60750860</v>
      </c>
    </row>
    <row r="143" spans="1:30">
      <c r="A143" s="7">
        <v>43839</v>
      </c>
      <c r="B143" s="8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2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ca="1" t="shared" si="2"/>
        <v>-1482601</v>
      </c>
      <c r="AA143" s="7">
        <v>43838</v>
      </c>
      <c r="AB143">
        <v>-119726091</v>
      </c>
      <c r="AC143">
        <v>7829691</v>
      </c>
      <c r="AD143">
        <v>45260010</v>
      </c>
    </row>
    <row r="144" spans="1:30">
      <c r="A144" s="7">
        <v>43840</v>
      </c>
      <c r="B144" s="8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2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ca="1" t="shared" si="2"/>
        <v>9737059</v>
      </c>
      <c r="AA144" s="7">
        <v>43839</v>
      </c>
      <c r="AB144">
        <v>-106295162</v>
      </c>
      <c r="AC144">
        <v>-1482601</v>
      </c>
      <c r="AD144">
        <v>34039598</v>
      </c>
    </row>
    <row r="145" spans="1:30">
      <c r="A145" s="7">
        <v>43841</v>
      </c>
      <c r="B145" s="8">
        <v>0.75</v>
      </c>
      <c r="C145" s="14">
        <v>1</v>
      </c>
      <c r="D145" s="1">
        <v>2805601000</v>
      </c>
      <c r="E145" s="1">
        <v>2723885835</v>
      </c>
      <c r="F145" s="1" t="s">
        <v>307</v>
      </c>
      <c r="G145" s="12">
        <v>-125222008</v>
      </c>
      <c r="H145" s="1">
        <v>32210128</v>
      </c>
      <c r="I145" s="1" t="s">
        <v>307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-209363476</v>
      </c>
      <c r="AC145">
        <v>9737059</v>
      </c>
      <c r="AD145">
        <v>34102125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121373988</v>
      </c>
      <c r="G146" s="12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ca="1" t="shared" si="2"/>
        <v>6701010</v>
      </c>
      <c r="AA146" s="7">
        <v>43841</v>
      </c>
      <c r="AB146">
        <v>-125222008</v>
      </c>
      <c r="AC146" t="e">
        <v>#VALUE!</v>
      </c>
      <c r="AD146">
        <v>32210128</v>
      </c>
    </row>
    <row r="147" spans="1:30">
      <c r="A147" s="7">
        <v>43843</v>
      </c>
      <c r="B147" s="8">
        <v>0.663888888888889</v>
      </c>
      <c r="C147" s="14">
        <v>1</v>
      </c>
      <c r="D147" s="1">
        <v>2805601000</v>
      </c>
      <c r="E147" s="1">
        <v>2723885835</v>
      </c>
      <c r="F147" s="1">
        <v>154186473</v>
      </c>
      <c r="G147" s="12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ca="1" t="shared" si="2"/>
        <v>9101859</v>
      </c>
      <c r="AA147" s="7">
        <v>43842</v>
      </c>
      <c r="AB147">
        <v>-114672978</v>
      </c>
      <c r="AC147">
        <v>6701010</v>
      </c>
      <c r="AD147">
        <v>8232012</v>
      </c>
    </row>
    <row r="148" spans="1:30">
      <c r="A148" s="7">
        <v>43844</v>
      </c>
      <c r="B148" s="8">
        <v>0.704861111111111</v>
      </c>
      <c r="C148" s="14">
        <v>1</v>
      </c>
      <c r="D148" s="1">
        <v>2805601000</v>
      </c>
      <c r="E148" s="1">
        <v>2723885835</v>
      </c>
      <c r="F148" s="1">
        <v>145398582</v>
      </c>
      <c r="G148" s="12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ca="1" t="shared" si="2"/>
        <v>16541172</v>
      </c>
      <c r="AA148" s="7">
        <v>43843</v>
      </c>
      <c r="AB148">
        <v>-145084614</v>
      </c>
      <c r="AC148">
        <v>9101859</v>
      </c>
      <c r="AD148">
        <v>46398985</v>
      </c>
    </row>
    <row r="149" spans="1:30">
      <c r="A149" s="7">
        <v>43845</v>
      </c>
      <c r="B149" s="8">
        <v>0.777777777777778</v>
      </c>
      <c r="C149" s="14">
        <v>1</v>
      </c>
      <c r="D149" s="1">
        <v>2805601000</v>
      </c>
      <c r="E149" s="1">
        <v>2723885835</v>
      </c>
      <c r="F149" s="1">
        <v>118201000</v>
      </c>
      <c r="G149" s="12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ca="1" t="shared" si="2"/>
        <v>3964710</v>
      </c>
      <c r="AA149" s="7">
        <v>43844</v>
      </c>
      <c r="AB149">
        <v>-128857410</v>
      </c>
      <c r="AC149">
        <v>16541172</v>
      </c>
      <c r="AD149">
        <v>64131841</v>
      </c>
    </row>
    <row r="150" spans="1:30">
      <c r="A150" s="7">
        <v>43846</v>
      </c>
      <c r="B150" s="8">
        <v>0.695833333333333</v>
      </c>
      <c r="C150" s="14">
        <v>1</v>
      </c>
      <c r="D150" s="1">
        <v>2805601000</v>
      </c>
      <c r="E150" s="1">
        <v>2723885835</v>
      </c>
      <c r="F150" s="1">
        <v>213535979</v>
      </c>
      <c r="G150" s="12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ca="1" t="shared" si="2"/>
        <v>14929479</v>
      </c>
      <c r="AA150" s="7">
        <v>43845</v>
      </c>
      <c r="AB150">
        <v>-114236290</v>
      </c>
      <c r="AC150">
        <v>3964710</v>
      </c>
      <c r="AD150">
        <v>57213802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131251225</v>
      </c>
      <c r="G151" s="12">
        <v>-113419181</v>
      </c>
      <c r="H151" s="1">
        <v>83816430</v>
      </c>
      <c r="I151" s="1">
        <v>113916000</v>
      </c>
      <c r="J151" s="1">
        <v>105686000</v>
      </c>
      <c r="K151" s="1">
        <v>81715165</v>
      </c>
      <c r="L151" s="1">
        <f ca="1" t="shared" si="2"/>
        <v>17832044</v>
      </c>
      <c r="M151" s="8"/>
      <c r="AA151" s="7">
        <v>43846</v>
      </c>
      <c r="AB151">
        <v>-198606500</v>
      </c>
      <c r="AC151">
        <v>14929479</v>
      </c>
      <c r="AD151">
        <v>64501785</v>
      </c>
    </row>
    <row r="152" spans="1:30">
      <c r="A152" s="7">
        <v>43848</v>
      </c>
      <c r="B152" s="8">
        <v>0.725694444444444</v>
      </c>
      <c r="C152" s="14">
        <v>1</v>
      </c>
      <c r="D152" s="1">
        <v>2805601000</v>
      </c>
      <c r="E152" s="1">
        <v>2723885835</v>
      </c>
      <c r="F152" s="1">
        <v>36757838</v>
      </c>
      <c r="G152" s="12">
        <v>-108154451</v>
      </c>
      <c r="H152" s="1">
        <v>1200157</v>
      </c>
      <c r="I152" s="1">
        <v>113916000</v>
      </c>
      <c r="J152" s="1">
        <v>105686000</v>
      </c>
      <c r="K152" s="1">
        <v>81715165</v>
      </c>
      <c r="L152" s="1">
        <f ca="1" t="shared" si="2"/>
        <v>-71396613</v>
      </c>
      <c r="AA152" s="7">
        <v>43847</v>
      </c>
      <c r="AB152">
        <v>-113419181</v>
      </c>
      <c r="AC152">
        <v>17832044</v>
      </c>
      <c r="AD152">
        <v>83816430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200002038</v>
      </c>
      <c r="G153" s="12">
        <v>-104280522</v>
      </c>
      <c r="H153" s="1">
        <v>82729457</v>
      </c>
      <c r="I153" s="1">
        <v>113916000</v>
      </c>
      <c r="J153" s="1">
        <v>105686000</v>
      </c>
      <c r="K153" s="1">
        <v>81715165</v>
      </c>
      <c r="L153" s="1">
        <f ca="1" t="shared" si="2"/>
        <v>95721516</v>
      </c>
      <c r="AA153" s="7">
        <v>43848</v>
      </c>
      <c r="AB153">
        <v>-108154451</v>
      </c>
      <c r="AC153">
        <v>-71396613</v>
      </c>
      <c r="AD153">
        <v>1200157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143823390</v>
      </c>
      <c r="G154" s="12">
        <v>-130783978</v>
      </c>
      <c r="H154" s="1">
        <v>95815074</v>
      </c>
      <c r="I154" s="1">
        <v>113916000</v>
      </c>
      <c r="J154" s="1">
        <v>105686000</v>
      </c>
      <c r="K154" s="1">
        <v>81715165</v>
      </c>
      <c r="L154" s="1">
        <f ca="1" t="shared" si="2"/>
        <v>13039412</v>
      </c>
      <c r="AA154" s="7">
        <v>43849</v>
      </c>
      <c r="AB154">
        <v>-104280522</v>
      </c>
      <c r="AC154">
        <v>95721516</v>
      </c>
      <c r="AD154">
        <v>82729457</v>
      </c>
    </row>
    <row r="155" spans="1:30">
      <c r="A155" s="7">
        <v>43851</v>
      </c>
      <c r="B155" s="8">
        <v>0.736111111111111</v>
      </c>
      <c r="C155" s="14">
        <v>1</v>
      </c>
      <c r="D155" s="1">
        <v>2805601000</v>
      </c>
      <c r="E155" s="1">
        <v>2723885835</v>
      </c>
      <c r="F155" s="1">
        <v>222584610</v>
      </c>
      <c r="G155" s="12">
        <v>-201784419</v>
      </c>
      <c r="H155" s="1">
        <v>94916552</v>
      </c>
      <c r="I155" s="1">
        <v>113916000</v>
      </c>
      <c r="J155" s="1">
        <v>105686000</v>
      </c>
      <c r="K155" s="1">
        <v>81715165</v>
      </c>
      <c r="L155" s="1">
        <f ca="1" t="shared" si="2"/>
        <v>20800191</v>
      </c>
      <c r="AA155" s="7">
        <v>43850</v>
      </c>
      <c r="AB155">
        <v>-130783978</v>
      </c>
      <c r="AC155">
        <v>13039412</v>
      </c>
      <c r="AD155">
        <v>95815074</v>
      </c>
    </row>
    <row r="156" spans="1:30">
      <c r="A156" s="7">
        <v>43852</v>
      </c>
      <c r="B156" s="8">
        <v>0.871527777777778</v>
      </c>
      <c r="C156" s="14">
        <v>1</v>
      </c>
      <c r="D156" s="1">
        <v>2805601000</v>
      </c>
      <c r="E156" s="1">
        <v>2723885835</v>
      </c>
      <c r="F156" s="1">
        <v>131921581</v>
      </c>
      <c r="G156" s="12">
        <v>-113947611</v>
      </c>
      <c r="H156" s="1">
        <v>99381323</v>
      </c>
      <c r="I156" s="1">
        <v>113916000</v>
      </c>
      <c r="J156" s="1">
        <v>105686000</v>
      </c>
      <c r="K156" s="1">
        <v>81715165</v>
      </c>
      <c r="L156" s="1">
        <f ca="1" t="shared" si="2"/>
        <v>17973970</v>
      </c>
      <c r="AA156" s="7">
        <v>43851</v>
      </c>
      <c r="AB156">
        <v>-201784419</v>
      </c>
      <c r="AC156">
        <v>20800191</v>
      </c>
      <c r="AD156">
        <v>94916552</v>
      </c>
    </row>
    <row r="157" spans="1:30">
      <c r="A157" s="7">
        <v>43853</v>
      </c>
      <c r="B157" s="8">
        <v>0.86875</v>
      </c>
      <c r="C157" s="14">
        <v>1</v>
      </c>
      <c r="D157" s="1">
        <v>2805601000</v>
      </c>
      <c r="E157" s="1">
        <v>2723885835</v>
      </c>
      <c r="F157" s="1">
        <v>238987538</v>
      </c>
      <c r="G157" s="12">
        <v>-220517997</v>
      </c>
      <c r="H157" s="1">
        <v>92169292</v>
      </c>
      <c r="I157" s="1">
        <v>113916000</v>
      </c>
      <c r="J157" s="1">
        <v>105686000</v>
      </c>
      <c r="K157" s="1">
        <v>81715165</v>
      </c>
      <c r="L157" s="1">
        <f ca="1" t="shared" si="2"/>
        <v>18469541</v>
      </c>
      <c r="AA157" s="7">
        <v>43852</v>
      </c>
      <c r="AB157">
        <v>-113947611</v>
      </c>
      <c r="AC157">
        <v>17973970</v>
      </c>
      <c r="AD157">
        <v>99381323</v>
      </c>
    </row>
    <row r="158" spans="1:30">
      <c r="A158" s="7">
        <v>43854</v>
      </c>
      <c r="B158" s="8">
        <v>0.898611111111111</v>
      </c>
      <c r="C158" s="14">
        <v>1</v>
      </c>
      <c r="D158" s="1">
        <v>2805601000</v>
      </c>
      <c r="E158" s="1">
        <v>2723885835</v>
      </c>
      <c r="F158" s="1">
        <v>197929658</v>
      </c>
      <c r="G158" s="12">
        <v>-196782683</v>
      </c>
      <c r="H158" s="1">
        <v>84528570</v>
      </c>
      <c r="I158" s="1">
        <v>113916000</v>
      </c>
      <c r="J158" s="1">
        <v>105686000</v>
      </c>
      <c r="K158" s="1">
        <v>81715165</v>
      </c>
      <c r="L158" s="1">
        <f ca="1" t="shared" si="2"/>
        <v>1146975</v>
      </c>
      <c r="AA158" s="7">
        <v>43853</v>
      </c>
      <c r="AB158">
        <v>-220517997</v>
      </c>
      <c r="AC158">
        <v>18469541</v>
      </c>
      <c r="AD158">
        <v>92169292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122977118</v>
      </c>
      <c r="G159" s="12">
        <v>-109848608</v>
      </c>
      <c r="H159" s="1">
        <v>76966160</v>
      </c>
      <c r="I159" s="1">
        <v>113916000</v>
      </c>
      <c r="J159" s="1">
        <v>105686000</v>
      </c>
      <c r="K159" s="1">
        <v>81715165</v>
      </c>
      <c r="L159" s="1">
        <f ca="1" t="shared" si="2"/>
        <v>13128510</v>
      </c>
      <c r="AA159" s="7">
        <v>43854</v>
      </c>
      <c r="AB159">
        <v>-196782683</v>
      </c>
      <c r="AC159">
        <v>1146975</v>
      </c>
      <c r="AD159">
        <v>84528570</v>
      </c>
    </row>
    <row r="160" spans="1:30">
      <c r="A160" s="7">
        <v>43856</v>
      </c>
      <c r="B160" s="8">
        <v>0.847916666666667</v>
      </c>
      <c r="C160" s="14">
        <v>1</v>
      </c>
      <c r="D160" s="1">
        <v>2805601000</v>
      </c>
      <c r="E160" s="1">
        <v>2723885835</v>
      </c>
      <c r="F160" s="1">
        <v>120484096</v>
      </c>
      <c r="G160" s="12">
        <v>-105920857</v>
      </c>
      <c r="H160" s="1">
        <v>166855137</v>
      </c>
      <c r="I160" s="1">
        <v>113916000</v>
      </c>
      <c r="J160" s="1">
        <v>105686000</v>
      </c>
      <c r="K160" s="1">
        <v>81715165</v>
      </c>
      <c r="L160" s="1">
        <f ca="1" t="shared" si="2"/>
        <v>14563239</v>
      </c>
      <c r="AA160" s="7">
        <v>43855</v>
      </c>
      <c r="AB160">
        <v>-109848608</v>
      </c>
      <c r="AC160">
        <v>13128510</v>
      </c>
      <c r="AD160">
        <v>76966160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121035558</v>
      </c>
      <c r="G161" s="12">
        <v>-114729247</v>
      </c>
      <c r="H161" s="1">
        <v>77439932</v>
      </c>
      <c r="I161" s="1">
        <v>113916000</v>
      </c>
      <c r="J161" s="1">
        <v>105686000</v>
      </c>
      <c r="K161" s="1">
        <v>81715165</v>
      </c>
      <c r="L161" s="1">
        <f ca="1" t="shared" si="2"/>
        <v>6306311</v>
      </c>
      <c r="AA161" s="7">
        <v>43856</v>
      </c>
      <c r="AB161">
        <v>-105920857</v>
      </c>
      <c r="AC161">
        <v>14563239</v>
      </c>
      <c r="AD161">
        <v>166855137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114756293</v>
      </c>
      <c r="G162" s="12">
        <v>-109436385</v>
      </c>
      <c r="H162" s="1">
        <v>69720428</v>
      </c>
      <c r="I162" s="1">
        <v>113916000</v>
      </c>
      <c r="J162" s="1">
        <v>105686000</v>
      </c>
      <c r="K162" s="1">
        <v>81715165</v>
      </c>
      <c r="L162" s="1">
        <f ca="1" t="shared" si="2"/>
        <v>5319908</v>
      </c>
      <c r="AA162" s="7">
        <v>43857</v>
      </c>
      <c r="AB162">
        <v>-114729247</v>
      </c>
      <c r="AC162">
        <v>6306311</v>
      </c>
      <c r="AD162">
        <v>77439932</v>
      </c>
    </row>
    <row r="163" spans="1:30">
      <c r="A163" s="7">
        <v>43859</v>
      </c>
      <c r="B163" s="8">
        <v>0.845833333333333</v>
      </c>
      <c r="C163" s="14">
        <v>1</v>
      </c>
      <c r="D163" s="1">
        <v>2805601000</v>
      </c>
      <c r="E163" s="1">
        <v>2723885835</v>
      </c>
      <c r="F163" s="1">
        <v>215003708</v>
      </c>
      <c r="G163" s="12">
        <v>-209798942</v>
      </c>
      <c r="H163" s="1">
        <v>58323771</v>
      </c>
      <c r="I163" s="1">
        <v>113916000</v>
      </c>
      <c r="J163" s="1">
        <v>105686000</v>
      </c>
      <c r="K163" s="1">
        <v>81715165</v>
      </c>
      <c r="L163" s="1">
        <f ca="1" t="shared" si="2"/>
        <v>5204766</v>
      </c>
      <c r="AA163" s="7">
        <v>43858</v>
      </c>
      <c r="AB163">
        <v>-109436385</v>
      </c>
      <c r="AC163">
        <v>5319908</v>
      </c>
      <c r="AD163">
        <v>69720428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128148758</v>
      </c>
      <c r="G164" s="12">
        <v>-110021083</v>
      </c>
      <c r="H164" s="1">
        <v>58477476</v>
      </c>
      <c r="I164" s="1">
        <v>113916000</v>
      </c>
      <c r="J164" s="1">
        <v>105686000</v>
      </c>
      <c r="K164" s="1">
        <v>81715165</v>
      </c>
      <c r="L164" s="1">
        <f ca="1" t="shared" si="2"/>
        <v>18127675</v>
      </c>
      <c r="AA164" s="7">
        <v>43859</v>
      </c>
      <c r="AB164">
        <v>-209798942</v>
      </c>
      <c r="AC164">
        <v>5204766</v>
      </c>
      <c r="AD164">
        <v>58323771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224225165</v>
      </c>
      <c r="G165" s="12">
        <v>-193521585</v>
      </c>
      <c r="H165" s="1">
        <v>70557810</v>
      </c>
      <c r="I165" s="1">
        <v>113916000</v>
      </c>
      <c r="J165" s="1">
        <v>105686000</v>
      </c>
      <c r="K165" s="1">
        <v>81715165</v>
      </c>
      <c r="L165" s="1">
        <f ca="1" t="shared" si="2"/>
        <v>30703580</v>
      </c>
      <c r="AA165" s="7">
        <v>43860</v>
      </c>
      <c r="AB165">
        <v>-110021083</v>
      </c>
      <c r="AC165">
        <v>18127675</v>
      </c>
      <c r="AD165">
        <v>58477476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145387325</v>
      </c>
      <c r="G166" s="12">
        <v>-132364374</v>
      </c>
      <c r="H166" s="1">
        <v>80748024</v>
      </c>
      <c r="I166" s="1">
        <v>113916000</v>
      </c>
      <c r="J166" s="1">
        <v>105686000</v>
      </c>
      <c r="K166" s="1">
        <v>81715165</v>
      </c>
      <c r="L166" s="1">
        <f ca="1" t="shared" si="2"/>
        <v>13022951</v>
      </c>
      <c r="AA166" s="7">
        <v>43861</v>
      </c>
      <c r="AB166">
        <v>-193521585</v>
      </c>
      <c r="AC166">
        <v>30703580</v>
      </c>
      <c r="AD166">
        <v>70557810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211661732</v>
      </c>
      <c r="G167" s="12">
        <v>-188457463</v>
      </c>
      <c r="H167" s="1">
        <v>90929342</v>
      </c>
      <c r="I167" s="1">
        <v>113916000</v>
      </c>
      <c r="J167" s="1">
        <v>105686000</v>
      </c>
      <c r="K167" s="1">
        <v>81715165</v>
      </c>
      <c r="L167" s="1">
        <f ca="1" t="shared" si="2"/>
        <v>23204269</v>
      </c>
      <c r="AA167" s="7">
        <v>43862</v>
      </c>
      <c r="AB167">
        <v>-132364374</v>
      </c>
      <c r="AC167">
        <v>13022951</v>
      </c>
      <c r="AD167">
        <v>80748024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125998676</v>
      </c>
      <c r="G168" s="12">
        <v>-107202789</v>
      </c>
      <c r="H168" s="1">
        <v>84214813</v>
      </c>
      <c r="I168" s="1">
        <v>113916000</v>
      </c>
      <c r="J168" s="1">
        <v>105686000</v>
      </c>
      <c r="K168" s="1">
        <v>81715165</v>
      </c>
      <c r="L168" s="1">
        <f ca="1" t="shared" si="2"/>
        <v>18795887</v>
      </c>
      <c r="AA168" s="7">
        <v>43863</v>
      </c>
      <c r="AB168">
        <v>-188457463</v>
      </c>
      <c r="AC168">
        <v>23204269</v>
      </c>
      <c r="AD168">
        <v>90929342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121161705</v>
      </c>
      <c r="G169" s="12">
        <v>-107991765</v>
      </c>
      <c r="H169" s="1">
        <v>91353660</v>
      </c>
      <c r="I169" s="1">
        <v>113916000</v>
      </c>
      <c r="J169" s="1">
        <v>105686000</v>
      </c>
      <c r="K169" s="1">
        <v>81715165</v>
      </c>
      <c r="L169" s="1">
        <f ca="1" t="shared" si="2"/>
        <v>13169940</v>
      </c>
      <c r="AA169" s="7">
        <v>43864</v>
      </c>
      <c r="AB169">
        <v>-107202789</v>
      </c>
      <c r="AC169">
        <v>18795887</v>
      </c>
      <c r="AD169">
        <v>84214813</v>
      </c>
    </row>
    <row r="170" spans="1:30">
      <c r="A170" s="7">
        <v>43866</v>
      </c>
      <c r="B170" s="8">
        <v>0.405555555555556</v>
      </c>
      <c r="C170" s="14">
        <v>1</v>
      </c>
      <c r="D170" s="1">
        <v>2805601000</v>
      </c>
      <c r="E170" s="1">
        <v>2723885835</v>
      </c>
      <c r="F170" s="1">
        <v>175017151</v>
      </c>
      <c r="G170" s="12">
        <v>-158078855</v>
      </c>
      <c r="H170" s="1">
        <v>89802108</v>
      </c>
      <c r="I170" s="1">
        <v>113916000</v>
      </c>
      <c r="J170" s="1">
        <v>105686000</v>
      </c>
      <c r="K170" s="1">
        <v>81715165</v>
      </c>
      <c r="L170" s="1">
        <f ca="1" t="shared" si="2"/>
        <v>16938296</v>
      </c>
      <c r="AA170" s="7">
        <v>43865</v>
      </c>
      <c r="AB170">
        <v>-107991765</v>
      </c>
      <c r="AC170">
        <v>13169940</v>
      </c>
      <c r="AD170">
        <v>91353660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173565416</v>
      </c>
      <c r="G171" s="12">
        <v>-160820085</v>
      </c>
      <c r="H171" s="1">
        <v>102662581</v>
      </c>
      <c r="I171" s="1">
        <v>113916000</v>
      </c>
      <c r="J171" s="1">
        <v>105686000</v>
      </c>
      <c r="K171" s="1">
        <v>81715165</v>
      </c>
      <c r="L171" s="1">
        <f ca="1" t="shared" si="2"/>
        <v>12745331</v>
      </c>
      <c r="AA171" s="7">
        <v>43866</v>
      </c>
      <c r="AB171">
        <v>-158078855</v>
      </c>
      <c r="AC171">
        <v>16938296</v>
      </c>
      <c r="AD171">
        <v>89802108</v>
      </c>
    </row>
    <row r="172" spans="1:30">
      <c r="A172" s="7">
        <v>43868</v>
      </c>
      <c r="B172" s="8">
        <v>0.492361111111111</v>
      </c>
      <c r="C172" s="14">
        <v>1</v>
      </c>
      <c r="D172" s="1">
        <v>2805601000</v>
      </c>
      <c r="E172" s="1">
        <v>2723885835</v>
      </c>
      <c r="F172" s="1">
        <v>235175994</v>
      </c>
      <c r="G172" s="12">
        <v>-219398752</v>
      </c>
      <c r="H172" s="1">
        <v>87566817</v>
      </c>
      <c r="I172" s="1">
        <v>113916000</v>
      </c>
      <c r="J172" s="1">
        <v>105686000</v>
      </c>
      <c r="K172" s="1">
        <v>81715165</v>
      </c>
      <c r="L172" s="1">
        <f ca="1" t="shared" si="2"/>
        <v>15777242</v>
      </c>
      <c r="AA172" s="7">
        <v>43867</v>
      </c>
      <c r="AB172">
        <v>-160820085</v>
      </c>
      <c r="AC172">
        <v>12745331</v>
      </c>
      <c r="AD172">
        <v>102662581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109467567</v>
      </c>
      <c r="G173" s="12">
        <v>-110699968</v>
      </c>
      <c r="H173" s="1">
        <v>73758511</v>
      </c>
      <c r="I173" s="1">
        <v>113916000</v>
      </c>
      <c r="J173" s="1">
        <v>105686000</v>
      </c>
      <c r="K173" s="1">
        <v>81715165</v>
      </c>
      <c r="L173" s="1">
        <f ca="1" t="shared" si="2"/>
        <v>-1232401</v>
      </c>
      <c r="AA173" s="7">
        <v>43868</v>
      </c>
      <c r="AB173">
        <v>-219398752</v>
      </c>
      <c r="AC173">
        <v>15777242</v>
      </c>
      <c r="AD173">
        <v>87566817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162170690</v>
      </c>
      <c r="G174" s="12">
        <v>-140214986</v>
      </c>
      <c r="H174" s="1">
        <v>82691264</v>
      </c>
      <c r="I174" s="1">
        <v>113916000</v>
      </c>
      <c r="J174" s="1">
        <v>105686000</v>
      </c>
      <c r="K174" s="1">
        <v>81715165</v>
      </c>
      <c r="L174" s="1">
        <f ca="1" t="shared" si="2"/>
        <v>21955704</v>
      </c>
      <c r="AA174" s="7">
        <v>43869</v>
      </c>
      <c r="AB174">
        <v>-110699968</v>
      </c>
      <c r="AC174">
        <v>-1232401</v>
      </c>
      <c r="AD174">
        <v>73758511</v>
      </c>
    </row>
    <row r="175" spans="1:30">
      <c r="A175" s="7">
        <v>43871</v>
      </c>
      <c r="B175" s="8">
        <v>0.442361111111111</v>
      </c>
      <c r="C175" s="14">
        <v>1</v>
      </c>
      <c r="D175" s="1">
        <v>2805601000</v>
      </c>
      <c r="E175" s="1">
        <v>2723885835</v>
      </c>
      <c r="F175" s="1">
        <v>233025723</v>
      </c>
      <c r="G175" s="12">
        <v>-202141599</v>
      </c>
      <c r="H175" s="1">
        <v>81438366</v>
      </c>
      <c r="I175" s="1">
        <v>113916000</v>
      </c>
      <c r="J175" s="1">
        <v>105686000</v>
      </c>
      <c r="K175" s="1">
        <v>81715165</v>
      </c>
      <c r="L175" s="1">
        <f ca="1" t="shared" si="2"/>
        <v>30884124</v>
      </c>
      <c r="AA175" s="7">
        <v>43870</v>
      </c>
      <c r="AB175">
        <v>-140214986</v>
      </c>
      <c r="AC175">
        <v>21955704</v>
      </c>
      <c r="AD175">
        <v>82691264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136926740</v>
      </c>
      <c r="G176" s="12">
        <v>-119589091</v>
      </c>
      <c r="H176" s="1">
        <v>79704910</v>
      </c>
      <c r="I176" s="1">
        <v>113916000</v>
      </c>
      <c r="J176" s="1">
        <v>105686000</v>
      </c>
      <c r="K176" s="1">
        <v>81715165</v>
      </c>
      <c r="L176" s="1">
        <f ca="1" t="shared" si="2"/>
        <v>17337649</v>
      </c>
      <c r="AA176" s="7">
        <v>43871</v>
      </c>
      <c r="AB176">
        <v>-202141599</v>
      </c>
      <c r="AC176">
        <v>30884124</v>
      </c>
      <c r="AD176">
        <v>81438366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156431633</v>
      </c>
      <c r="G177" s="12">
        <v>-131963160</v>
      </c>
      <c r="H177" s="1">
        <v>91003443</v>
      </c>
      <c r="I177" s="1">
        <v>113916000</v>
      </c>
      <c r="J177" s="1">
        <v>105686000</v>
      </c>
      <c r="K177" s="1">
        <v>81715165</v>
      </c>
      <c r="L177" s="1">
        <f ca="1" t="shared" si="2"/>
        <v>24468473</v>
      </c>
      <c r="AA177" s="7">
        <v>43872</v>
      </c>
      <c r="AB177">
        <v>-119589091</v>
      </c>
      <c r="AC177">
        <v>17337649</v>
      </c>
      <c r="AD177">
        <v>79704910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254369049</v>
      </c>
      <c r="G178" s="12">
        <v>-225310564</v>
      </c>
      <c r="H178" s="1">
        <v>91825099</v>
      </c>
      <c r="I178" s="1">
        <v>113916000</v>
      </c>
      <c r="J178" s="1">
        <v>105686000</v>
      </c>
      <c r="K178" s="1">
        <v>81715165</v>
      </c>
      <c r="L178" s="1">
        <f ca="1" t="shared" si="2"/>
        <v>29058485</v>
      </c>
      <c r="AA178" s="7">
        <v>43873</v>
      </c>
      <c r="AB178">
        <v>-131963160</v>
      </c>
      <c r="AC178">
        <v>24468473</v>
      </c>
      <c r="AD178">
        <v>91003443</v>
      </c>
    </row>
    <row r="179" spans="1:30">
      <c r="A179" s="7">
        <v>43875</v>
      </c>
      <c r="B179" s="8">
        <v>0.850694444444444</v>
      </c>
      <c r="C179" s="14">
        <v>1</v>
      </c>
      <c r="D179" s="1">
        <v>2805601000</v>
      </c>
      <c r="E179" s="1">
        <v>2723885835</v>
      </c>
      <c r="F179" s="1">
        <v>125299351</v>
      </c>
      <c r="G179" s="12">
        <v>-119609885</v>
      </c>
      <c r="H179" s="1">
        <v>84769234</v>
      </c>
      <c r="I179" s="1">
        <v>113916000</v>
      </c>
      <c r="J179" s="1">
        <v>105686000</v>
      </c>
      <c r="K179" s="1">
        <v>81715165</v>
      </c>
      <c r="L179" s="1">
        <f ca="1" t="shared" si="2"/>
        <v>5689466</v>
      </c>
      <c r="AA179" s="7">
        <v>43874</v>
      </c>
      <c r="AB179">
        <v>-225310564</v>
      </c>
      <c r="AC179">
        <v>29058485</v>
      </c>
      <c r="AD179">
        <v>91825099</v>
      </c>
    </row>
    <row r="180" spans="1:30">
      <c r="A180" s="7">
        <v>43876</v>
      </c>
      <c r="B180" s="8">
        <v>0.710416666666667</v>
      </c>
      <c r="C180" s="14">
        <v>1</v>
      </c>
      <c r="D180" s="1">
        <v>2805601000</v>
      </c>
      <c r="E180" s="1">
        <v>2723885835</v>
      </c>
      <c r="F180" s="1">
        <v>233416509</v>
      </c>
      <c r="G180" s="12">
        <v>-212738332</v>
      </c>
      <c r="H180" s="1">
        <v>96726034</v>
      </c>
      <c r="I180" s="1">
        <v>113916000</v>
      </c>
      <c r="J180" s="1">
        <v>105686000</v>
      </c>
      <c r="K180" s="1">
        <v>81715165</v>
      </c>
      <c r="L180" s="1">
        <f ca="1" t="shared" si="2"/>
        <v>20678177</v>
      </c>
      <c r="AA180" s="7">
        <v>43875</v>
      </c>
      <c r="AB180">
        <v>-119609885</v>
      </c>
      <c r="AC180">
        <v>5689466</v>
      </c>
      <c r="AD180">
        <v>84769234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138101253</v>
      </c>
      <c r="G181" s="12">
        <v>-125511910</v>
      </c>
      <c r="H181" s="1">
        <v>110547778</v>
      </c>
      <c r="I181" s="1">
        <v>113916000</v>
      </c>
      <c r="J181" s="1">
        <v>105686000</v>
      </c>
      <c r="K181" s="1">
        <v>81715165</v>
      </c>
      <c r="L181" s="1">
        <f ca="1" t="shared" si="2"/>
        <v>12589343</v>
      </c>
      <c r="AA181" s="7">
        <v>43876</v>
      </c>
      <c r="AB181">
        <v>-212738332</v>
      </c>
      <c r="AC181">
        <v>20678177</v>
      </c>
      <c r="AD181">
        <v>96726034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228596396</v>
      </c>
      <c r="G182" s="12">
        <v>-210298014</v>
      </c>
      <c r="H182" s="1">
        <v>94301113</v>
      </c>
      <c r="I182" s="1">
        <v>113916000</v>
      </c>
      <c r="J182" s="1">
        <v>105686000</v>
      </c>
      <c r="K182" s="1">
        <v>81715165</v>
      </c>
      <c r="L182" s="1">
        <f ca="1" t="shared" si="2"/>
        <v>18298382</v>
      </c>
      <c r="AA182" s="7">
        <v>43877</v>
      </c>
      <c r="AB182">
        <v>-125511910</v>
      </c>
      <c r="AC182">
        <v>12589343</v>
      </c>
      <c r="AD182">
        <v>110547778</v>
      </c>
    </row>
    <row r="183" spans="1:30">
      <c r="A183" s="7">
        <v>43879</v>
      </c>
      <c r="B183" s="8">
        <v>0.45625</v>
      </c>
      <c r="C183" s="14">
        <v>1</v>
      </c>
      <c r="D183" s="1">
        <v>2805601000</v>
      </c>
      <c r="E183" s="1">
        <v>2723885835</v>
      </c>
      <c r="F183" s="1">
        <v>183267758</v>
      </c>
      <c r="G183" s="12">
        <v>-163653058</v>
      </c>
      <c r="H183" s="1">
        <v>99278354</v>
      </c>
      <c r="I183" s="1">
        <v>113916000</v>
      </c>
      <c r="J183" s="1">
        <v>105686000</v>
      </c>
      <c r="K183" s="1">
        <v>81715165</v>
      </c>
      <c r="L183" s="1">
        <f ca="1" t="shared" si="2"/>
        <v>19614700</v>
      </c>
      <c r="AA183" s="7">
        <v>43878</v>
      </c>
      <c r="AB183">
        <v>-210298014</v>
      </c>
      <c r="AC183">
        <v>18298382</v>
      </c>
      <c r="AD183">
        <v>94301113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137646712</v>
      </c>
      <c r="G184" s="12">
        <v>-131939918</v>
      </c>
      <c r="H184" s="1">
        <v>87647499</v>
      </c>
      <c r="I184" s="1">
        <v>113916000</v>
      </c>
      <c r="J184" s="1">
        <v>105686000</v>
      </c>
      <c r="K184" s="1">
        <v>81715165</v>
      </c>
      <c r="L184" s="1">
        <f ca="1" t="shared" si="2"/>
        <v>5706794</v>
      </c>
      <c r="AA184" s="7">
        <v>43879</v>
      </c>
      <c r="AB184">
        <v>-163653058</v>
      </c>
      <c r="AC184">
        <v>19614700</v>
      </c>
      <c r="AD184">
        <v>99278354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143089777</v>
      </c>
      <c r="G185" s="12">
        <v>-132640822</v>
      </c>
      <c r="H185" s="1">
        <v>73627981</v>
      </c>
      <c r="I185" s="1">
        <v>113916000</v>
      </c>
      <c r="J185" s="1">
        <v>105686000</v>
      </c>
      <c r="K185" s="1">
        <v>81715165</v>
      </c>
      <c r="L185" s="1">
        <f ca="1" t="shared" si="2"/>
        <v>10448955</v>
      </c>
      <c r="AA185" s="7">
        <v>43880</v>
      </c>
      <c r="AB185">
        <v>-131939918</v>
      </c>
      <c r="AC185">
        <v>5706794</v>
      </c>
      <c r="AD185">
        <v>87647499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231313162</v>
      </c>
      <c r="G186" s="12">
        <v>-214631874</v>
      </c>
      <c r="H186" s="1">
        <v>75270302</v>
      </c>
      <c r="I186" s="1">
        <v>113916000</v>
      </c>
      <c r="J186" s="1">
        <v>105686000</v>
      </c>
      <c r="K186" s="1">
        <v>81715165</v>
      </c>
      <c r="L186" s="1">
        <f ca="1" t="shared" si="2"/>
        <v>16681288</v>
      </c>
      <c r="AA186" s="7">
        <v>43881</v>
      </c>
      <c r="AB186">
        <v>-132640822</v>
      </c>
      <c r="AC186">
        <v>10448955</v>
      </c>
      <c r="AD186">
        <v>73627981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165936702</v>
      </c>
      <c r="G187" s="12">
        <v>-156792031</v>
      </c>
      <c r="H187" s="1">
        <v>72493174</v>
      </c>
      <c r="I187" s="1">
        <v>113916000</v>
      </c>
      <c r="J187" s="1">
        <v>105686000</v>
      </c>
      <c r="K187" s="1">
        <v>81715165</v>
      </c>
      <c r="L187" s="1">
        <f ca="1" t="shared" si="2"/>
        <v>9144671</v>
      </c>
      <c r="AA187" s="7">
        <v>43882</v>
      </c>
      <c r="AB187">
        <v>-214631874</v>
      </c>
      <c r="AC187">
        <v>16681288</v>
      </c>
      <c r="AD187">
        <v>75270302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116145612</v>
      </c>
      <c r="G188" s="12">
        <v>-107256611</v>
      </c>
      <c r="H188" s="1">
        <v>66393464</v>
      </c>
      <c r="I188" s="1">
        <v>113916000</v>
      </c>
      <c r="J188" s="1">
        <v>105686000</v>
      </c>
      <c r="K188" s="1">
        <v>81715165</v>
      </c>
      <c r="L188" s="1">
        <f ca="1" t="shared" si="2"/>
        <v>8889001</v>
      </c>
      <c r="AA188" s="7">
        <v>43883</v>
      </c>
      <c r="AB188">
        <v>-156792031</v>
      </c>
      <c r="AC188">
        <v>9144671</v>
      </c>
      <c r="AD188">
        <v>72493174</v>
      </c>
    </row>
    <row r="189" spans="1:30">
      <c r="A189" s="7">
        <v>43885</v>
      </c>
      <c r="B189" s="8">
        <v>0.465277777777778</v>
      </c>
      <c r="C189" s="14">
        <v>1</v>
      </c>
      <c r="D189" s="1">
        <v>2805601000</v>
      </c>
      <c r="E189" s="1">
        <v>2723885835</v>
      </c>
      <c r="F189" s="1">
        <v>118701292</v>
      </c>
      <c r="G189" s="12">
        <v>-105301909</v>
      </c>
      <c r="H189" s="1">
        <v>67203504</v>
      </c>
      <c r="I189" s="1">
        <v>113916000</v>
      </c>
      <c r="J189" s="1">
        <v>105686000</v>
      </c>
      <c r="K189" s="1">
        <v>81715165</v>
      </c>
      <c r="L189" s="1">
        <f ca="1" t="shared" si="2"/>
        <v>13399383</v>
      </c>
      <c r="AA189" s="7">
        <v>43884</v>
      </c>
      <c r="AB189">
        <v>-107256611</v>
      </c>
      <c r="AC189">
        <v>8889001</v>
      </c>
      <c r="AD189">
        <v>66393464</v>
      </c>
    </row>
    <row r="190" spans="1:30">
      <c r="A190" s="7">
        <v>43886</v>
      </c>
      <c r="B190" s="8">
        <v>0.715972222222222</v>
      </c>
      <c r="C190" s="14">
        <v>1</v>
      </c>
      <c r="D190" s="1">
        <v>2805601000</v>
      </c>
      <c r="E190" s="1">
        <v>2723885835</v>
      </c>
      <c r="F190" s="1">
        <v>138215837</v>
      </c>
      <c r="G190" s="12">
        <v>-132865893</v>
      </c>
      <c r="H190" s="1">
        <v>66844409</v>
      </c>
      <c r="I190" s="1">
        <v>113916000</v>
      </c>
      <c r="J190" s="1">
        <v>105686000</v>
      </c>
      <c r="K190" s="1">
        <v>81715165</v>
      </c>
      <c r="L190" s="1">
        <f ca="1" t="shared" si="2"/>
        <v>5349944</v>
      </c>
      <c r="AA190" s="7">
        <v>43885</v>
      </c>
      <c r="AB190">
        <v>-105301909</v>
      </c>
      <c r="AC190">
        <v>13399383</v>
      </c>
      <c r="AD190">
        <v>67203504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116056860</v>
      </c>
      <c r="G191" s="12">
        <v>-110903022</v>
      </c>
      <c r="H191" s="1">
        <v>56474965</v>
      </c>
      <c r="I191" s="1">
        <v>113916000</v>
      </c>
      <c r="J191" s="1">
        <v>105686000</v>
      </c>
      <c r="K191" s="1">
        <v>81715165</v>
      </c>
      <c r="L191" s="1">
        <f ca="1" t="shared" si="2"/>
        <v>5153838</v>
      </c>
      <c r="AA191" s="7">
        <v>43886</v>
      </c>
      <c r="AB191">
        <v>-132865893</v>
      </c>
      <c r="AC191">
        <v>5349944</v>
      </c>
      <c r="AD191">
        <v>66844409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194329320</v>
      </c>
      <c r="G192" s="12">
        <v>-186321726</v>
      </c>
      <c r="H192" s="1">
        <v>55239548</v>
      </c>
      <c r="I192" s="1">
        <v>113916000</v>
      </c>
      <c r="J192" s="1">
        <v>105686000</v>
      </c>
      <c r="K192" s="1">
        <v>81715165</v>
      </c>
      <c r="L192" s="1">
        <f ca="1" t="shared" si="2"/>
        <v>8007594</v>
      </c>
      <c r="AA192" s="7">
        <v>43887</v>
      </c>
      <c r="AB192">
        <v>-110903022</v>
      </c>
      <c r="AC192">
        <v>5153838</v>
      </c>
      <c r="AD192">
        <v>56474965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134163432</v>
      </c>
      <c r="G193" s="12">
        <v>-134189415</v>
      </c>
      <c r="H193" s="1">
        <v>44764610</v>
      </c>
      <c r="I193" s="1">
        <v>113916000</v>
      </c>
      <c r="J193" s="1">
        <v>105686000</v>
      </c>
      <c r="K193" s="1">
        <v>81715165</v>
      </c>
      <c r="L193" s="1">
        <f ca="1" t="shared" si="2"/>
        <v>-25983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422</v>
      </c>
      <c r="W193" s="2" t="s">
        <v>424</v>
      </c>
      <c r="AA193" s="7">
        <v>43888</v>
      </c>
      <c r="AB193">
        <v>-186321726</v>
      </c>
      <c r="AC193">
        <v>8007594</v>
      </c>
      <c r="AD193">
        <v>55239548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107062042</v>
      </c>
      <c r="G194" s="12">
        <v>-106477421</v>
      </c>
      <c r="H194" s="1">
        <v>39116898</v>
      </c>
      <c r="I194" s="1">
        <v>113916000</v>
      </c>
      <c r="J194" s="1">
        <v>105686000</v>
      </c>
      <c r="K194" s="1">
        <v>81715165</v>
      </c>
      <c r="L194" s="1">
        <f ca="1" t="shared" si="2"/>
        <v>584621</v>
      </c>
      <c r="N194" s="7">
        <v>43890</v>
      </c>
      <c r="O194" s="8">
        <v>0.875694444444444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-25983</v>
      </c>
      <c r="AD194">
        <v>44764610</v>
      </c>
    </row>
    <row r="195" spans="1:30">
      <c r="A195" s="7">
        <v>43891</v>
      </c>
      <c r="B195" s="8">
        <v>0.495833333333333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70000000000</v>
      </c>
      <c r="N195" s="7">
        <v>43891</v>
      </c>
      <c r="O195" s="8">
        <v>0.0597222222222222</v>
      </c>
      <c r="P195" s="1"/>
      <c r="R195" s="1">
        <v>70000000000</v>
      </c>
      <c r="S195" s="1">
        <f>R195-P194</f>
        <v>67194399000</v>
      </c>
      <c r="V195">
        <f>R195/P194</f>
        <v>24.9500909074384</v>
      </c>
      <c r="W195">
        <f>ROUND((((O195-O194)-(4/24)+1)/((2/60)/24)),0)</f>
        <v>13</v>
      </c>
      <c r="AA195" s="7">
        <v>43890</v>
      </c>
      <c r="AB195">
        <v>-106477421</v>
      </c>
      <c r="AC195">
        <v>584621</v>
      </c>
      <c r="AD195">
        <v>39116898</v>
      </c>
    </row>
    <row r="196" spans="27:30">
      <c r="AA196" s="7">
        <v>43891</v>
      </c>
      <c r="AB196">
        <v>0</v>
      </c>
      <c r="AC196">
        <v>70000000000</v>
      </c>
      <c r="AD196">
        <v>0</v>
      </c>
    </row>
    <row r="197" spans="27:30">
      <c r="AA197" t="s">
        <v>308</v>
      </c>
      <c r="AB197">
        <v>-29151119433</v>
      </c>
      <c r="AC197" t="e">
        <v>#VALUE!</v>
      </c>
      <c r="AD197">
        <v>15088449210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6"/>
  <sheetViews>
    <sheetView workbookViewId="0">
      <pane ySplit="3" topLeftCell="A173" activePane="bottomLeft" state="frozen"/>
      <selection/>
      <selection pane="bottomLeft" activeCell="E176" sqref="E1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461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ca="1"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306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ca="1"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ca="1"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ca="1"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ca="1"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307</v>
      </c>
      <c r="G9" s="1">
        <v>-203645361</v>
      </c>
      <c r="H9" s="1">
        <v>122076292</v>
      </c>
      <c r="I9" s="1" t="s">
        <v>307</v>
      </c>
      <c r="J9" s="1">
        <v>110970000</v>
      </c>
      <c r="K9" s="1">
        <v>85801877</v>
      </c>
      <c r="L9" s="1" t="e">
        <f ca="1"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307</v>
      </c>
      <c r="G10" s="1">
        <v>-203746827</v>
      </c>
      <c r="H10" s="1">
        <v>14129711</v>
      </c>
      <c r="I10" s="1" t="s">
        <v>307</v>
      </c>
      <c r="J10" s="1">
        <v>110970000</v>
      </c>
      <c r="K10" s="1">
        <v>85801877</v>
      </c>
      <c r="L10" s="1" t="e">
        <f ca="1"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ca="1"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ca="1"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ca="1"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ca="1"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ca="1"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ca="1"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ca="1"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ca="1"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ca="1"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ca="1"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ca="1"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ca="1"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ca="1"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ca="1"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ca="1"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ca="1"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ca="1"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ca="1"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ca="1"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ca="1"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ca="1"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ca="1"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ca="1"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ca="1"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ca="1"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ca="1"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ca="1"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ca="1"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ca="1"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ca="1"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ca="1"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ca="1"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ca="1"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ca="1"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307</v>
      </c>
      <c r="G45" s="1">
        <v>-129727011</v>
      </c>
      <c r="H45" s="1">
        <v>-12426621</v>
      </c>
      <c r="I45" s="1" t="s">
        <v>307</v>
      </c>
      <c r="J45" s="1">
        <v>110970000</v>
      </c>
      <c r="K45" s="1">
        <v>85801877</v>
      </c>
      <c r="L45" s="1" t="e">
        <f ca="1"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307</v>
      </c>
      <c r="G46" s="1">
        <v>-142281777</v>
      </c>
      <c r="H46" s="1">
        <v>-101015167</v>
      </c>
      <c r="I46" s="1" t="s">
        <v>307</v>
      </c>
      <c r="J46" s="1">
        <v>110970000</v>
      </c>
      <c r="K46" s="1">
        <v>85801877</v>
      </c>
      <c r="L46" s="1" t="e">
        <f ca="1"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ca="1"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307</v>
      </c>
      <c r="G48" s="1">
        <v>-112427765</v>
      </c>
      <c r="H48" s="1">
        <v>124730521</v>
      </c>
      <c r="I48" s="1" t="s">
        <v>307</v>
      </c>
      <c r="J48" s="1">
        <v>110970000</v>
      </c>
      <c r="K48" s="1">
        <v>85801877</v>
      </c>
      <c r="L48" s="1" t="e">
        <f ca="1"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ca="1"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ca="1"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ca="1"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ca="1"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ca="1"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ca="1"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ca="1"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ca="1"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ca="1"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ca="1"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ca="1"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ca="1"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ca="1"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ca="1"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ca="1"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ca="1"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ca="1"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ca="1"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ca="1"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ca="1" t="shared" ref="L68:L131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ca="1"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ca="1"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ca="1"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ca="1"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ca="1"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ca="1"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ca="1"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ca="1"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ca="1"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ca="1"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ca="1"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ca="1"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ca="1"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ca="1"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ca="1"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ca="1"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ca="1"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ca="1"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ca="1"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ca="1"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ca="1"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ca="1"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ca="1"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ca="1"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ca="1"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ca="1"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ca="1"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ca="1"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ca="1"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ca="1"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ca="1"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ca="1"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ca="1"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ca="1"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ca="1"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ca="1"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ca="1"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ca="1"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ca="1"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ca="1"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ca="1"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ca="1"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ca="1"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ca="1"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1:30">
      <c r="A113" s="7">
        <v>43835</v>
      </c>
      <c r="B113" s="8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ca="1" t="shared" si="1"/>
        <v>-19041685</v>
      </c>
      <c r="AA113" s="7">
        <v>43834</v>
      </c>
      <c r="AB113">
        <v>-193939340</v>
      </c>
      <c r="AC113">
        <v>9362802</v>
      </c>
      <c r="AD113">
        <v>39613856</v>
      </c>
    </row>
    <row r="114" spans="1:30">
      <c r="A114" s="7">
        <v>43836</v>
      </c>
      <c r="B114" s="8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ca="1" t="shared" si="1"/>
        <v>100770966</v>
      </c>
      <c r="AA114" s="7">
        <v>43835</v>
      </c>
      <c r="AB114">
        <v>-344726249</v>
      </c>
      <c r="AC114">
        <v>-19041685</v>
      </c>
      <c r="AD114">
        <v>8801409</v>
      </c>
    </row>
    <row r="115" spans="1:30">
      <c r="A115" s="7">
        <v>43837</v>
      </c>
      <c r="B115" s="8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ca="1" t="shared" si="1"/>
        <v>8066526</v>
      </c>
      <c r="AA115" s="7">
        <v>43836</v>
      </c>
      <c r="AB115">
        <v>-115417790</v>
      </c>
      <c r="AC115">
        <v>100770966</v>
      </c>
      <c r="AD115">
        <v>1996763</v>
      </c>
    </row>
    <row r="116" spans="1:30">
      <c r="A116" s="7">
        <v>43838</v>
      </c>
      <c r="B116" s="8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ca="1" t="shared" si="1"/>
        <v>2955459</v>
      </c>
      <c r="AA116" s="7">
        <v>43837</v>
      </c>
      <c r="AB116">
        <v>-126066542</v>
      </c>
      <c r="AC116">
        <v>8066526</v>
      </c>
      <c r="AD116">
        <v>-2437479</v>
      </c>
    </row>
    <row r="117" spans="1:30">
      <c r="A117" s="7">
        <v>43839</v>
      </c>
      <c r="B117" s="8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ca="1" t="shared" si="1"/>
        <v>18434010</v>
      </c>
      <c r="AA117" s="7">
        <v>43838</v>
      </c>
      <c r="AB117">
        <v>-125713339</v>
      </c>
      <c r="AC117">
        <v>2955459</v>
      </c>
      <c r="AD117">
        <v>-7313785</v>
      </c>
    </row>
    <row r="118" spans="1:30">
      <c r="A118" s="7">
        <v>43840</v>
      </c>
      <c r="B118" s="8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ca="1" t="shared" si="1"/>
        <v>25967501</v>
      </c>
      <c r="AA118" s="7">
        <v>43839</v>
      </c>
      <c r="AB118">
        <v>-111608334</v>
      </c>
      <c r="AC118">
        <v>18434010</v>
      </c>
      <c r="AD118">
        <v>14277712</v>
      </c>
    </row>
    <row r="119" spans="1:30">
      <c r="A119" s="7">
        <v>43841</v>
      </c>
      <c r="B119" s="8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ca="1" t="shared" si="1"/>
        <v>24232826</v>
      </c>
      <c r="AA119" s="7">
        <v>43840</v>
      </c>
      <c r="AB119">
        <v>-219829771</v>
      </c>
      <c r="AC119">
        <v>25967501</v>
      </c>
      <c r="AD119">
        <v>23560390</v>
      </c>
    </row>
    <row r="120" spans="1:30">
      <c r="A120" s="7">
        <v>43842</v>
      </c>
      <c r="B120" s="8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ca="1" t="shared" si="1"/>
        <v>1644354</v>
      </c>
      <c r="AA120" s="7">
        <v>43841</v>
      </c>
      <c r="AB120">
        <v>-131481468</v>
      </c>
      <c r="AC120">
        <v>24232826</v>
      </c>
      <c r="AD120">
        <v>39757264</v>
      </c>
    </row>
    <row r="121" spans="1:30">
      <c r="A121" s="7">
        <v>43843</v>
      </c>
      <c r="B121" s="8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ca="1" t="shared" si="1"/>
        <v>12240496</v>
      </c>
      <c r="AA121" s="7">
        <v>43842</v>
      </c>
      <c r="AB121">
        <v>-120406303</v>
      </c>
      <c r="AC121">
        <v>1644354</v>
      </c>
      <c r="AD121">
        <v>32038816</v>
      </c>
    </row>
    <row r="122" spans="1:30">
      <c r="A122" s="7">
        <v>43844</v>
      </c>
      <c r="B122" s="8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ca="1" t="shared" si="1"/>
        <v>7239788</v>
      </c>
      <c r="AA122" s="7">
        <v>43843</v>
      </c>
      <c r="AB122">
        <v>-176037721</v>
      </c>
      <c r="AC122">
        <v>12240496</v>
      </c>
      <c r="AD122">
        <v>71510719</v>
      </c>
    </row>
    <row r="123" spans="1:30">
      <c r="A123" s="7">
        <v>43845</v>
      </c>
      <c r="B123" s="8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ca="1" t="shared" si="1"/>
        <v>8406776</v>
      </c>
      <c r="AA123" s="7">
        <v>43844</v>
      </c>
      <c r="AB123">
        <v>-111600628</v>
      </c>
      <c r="AC123">
        <v>7239788</v>
      </c>
      <c r="AD123">
        <v>77159729</v>
      </c>
    </row>
    <row r="124" spans="1:30">
      <c r="A124" s="7">
        <v>43846</v>
      </c>
      <c r="B124" s="8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ca="1" t="shared" si="1"/>
        <v>6581348</v>
      </c>
      <c r="AA124" s="7">
        <v>43845</v>
      </c>
      <c r="AB124">
        <v>-119946496</v>
      </c>
      <c r="AC124">
        <v>8406776</v>
      </c>
      <c r="AD124">
        <v>77499979</v>
      </c>
    </row>
    <row r="125" spans="1:30">
      <c r="A125" s="7">
        <v>43847</v>
      </c>
      <c r="B125" s="8">
        <v>0.673611111111111</v>
      </c>
      <c r="C125" s="6">
        <v>1</v>
      </c>
      <c r="D125" s="1">
        <v>2945882000</v>
      </c>
      <c r="E125" s="1">
        <v>2860080123</v>
      </c>
      <c r="F125" s="1">
        <v>127622394</v>
      </c>
      <c r="G125" s="1">
        <v>-119088533</v>
      </c>
      <c r="H125" s="1">
        <v>66833084</v>
      </c>
      <c r="I125" s="1">
        <v>119612000</v>
      </c>
      <c r="J125" s="1">
        <v>110970000</v>
      </c>
      <c r="K125" s="1">
        <v>85801877</v>
      </c>
      <c r="L125" s="1">
        <f ca="1" t="shared" si="1"/>
        <v>8533861</v>
      </c>
      <c r="AA125" s="7">
        <v>43846</v>
      </c>
      <c r="AB125">
        <v>-208534977</v>
      </c>
      <c r="AC125">
        <v>6581348</v>
      </c>
      <c r="AD125">
        <v>76733233</v>
      </c>
    </row>
    <row r="126" spans="1:30">
      <c r="A126" s="7">
        <v>43848</v>
      </c>
      <c r="B126" s="8">
        <v>0.715972222222222</v>
      </c>
      <c r="C126" s="6">
        <v>1</v>
      </c>
      <c r="D126" s="1">
        <v>2945882000</v>
      </c>
      <c r="E126" s="1">
        <v>2860080123</v>
      </c>
      <c r="F126" s="1">
        <v>40005828</v>
      </c>
      <c r="G126" s="1">
        <v>-113560582</v>
      </c>
      <c r="H126" s="1">
        <v>-14255161</v>
      </c>
      <c r="I126" s="1">
        <v>119612000</v>
      </c>
      <c r="J126" s="1">
        <v>110970000</v>
      </c>
      <c r="K126" s="1">
        <v>85801877</v>
      </c>
      <c r="L126" s="1">
        <f ca="1" t="shared" si="1"/>
        <v>-73554754</v>
      </c>
      <c r="AA126" s="7">
        <v>43847</v>
      </c>
      <c r="AB126">
        <v>-119088533</v>
      </c>
      <c r="AC126">
        <v>8533861</v>
      </c>
      <c r="AD126">
        <v>66833084</v>
      </c>
    </row>
    <row r="127" spans="1:30">
      <c r="A127" s="7">
        <v>43849</v>
      </c>
      <c r="B127" s="8">
        <v>0.729166666666667</v>
      </c>
      <c r="C127" s="6">
        <v>1</v>
      </c>
      <c r="D127" s="1">
        <v>2945882000</v>
      </c>
      <c r="E127" s="1">
        <v>2860080123</v>
      </c>
      <c r="F127" s="1">
        <v>205127655</v>
      </c>
      <c r="G127" s="1">
        <v>-109494253</v>
      </c>
      <c r="H127" s="1">
        <v>56674141</v>
      </c>
      <c r="I127" s="1">
        <v>119612000</v>
      </c>
      <c r="J127" s="1">
        <v>110970000</v>
      </c>
      <c r="K127" s="1">
        <v>85801877</v>
      </c>
      <c r="L127" s="1">
        <f ca="1" t="shared" si="1"/>
        <v>95633402</v>
      </c>
      <c r="AA127" s="7">
        <v>43848</v>
      </c>
      <c r="AB127">
        <v>-113560582</v>
      </c>
      <c r="AC127">
        <v>-73554754</v>
      </c>
      <c r="AD127">
        <v>-14255161</v>
      </c>
    </row>
    <row r="128" spans="1:30">
      <c r="A128" s="7">
        <v>43850</v>
      </c>
      <c r="B128" s="8">
        <v>0.889583333333333</v>
      </c>
      <c r="C128" s="6">
        <v>1</v>
      </c>
      <c r="D128" s="1">
        <v>2945882000</v>
      </c>
      <c r="E128" s="1">
        <v>2860080123</v>
      </c>
      <c r="F128" s="1">
        <v>162647718</v>
      </c>
      <c r="G128" s="1">
        <v>-137322806</v>
      </c>
      <c r="H128" s="1">
        <v>80825973</v>
      </c>
      <c r="I128" s="1">
        <v>119612000</v>
      </c>
      <c r="J128" s="1">
        <v>110970000</v>
      </c>
      <c r="K128" s="1">
        <v>85801877</v>
      </c>
      <c r="L128" s="1">
        <f ca="1" t="shared" si="1"/>
        <v>25324912</v>
      </c>
      <c r="AA128" s="7">
        <v>43849</v>
      </c>
      <c r="AB128">
        <v>-109494253</v>
      </c>
      <c r="AC128">
        <v>95633402</v>
      </c>
      <c r="AD128">
        <v>56674141</v>
      </c>
    </row>
    <row r="129" spans="1:30">
      <c r="A129" s="7">
        <v>43851</v>
      </c>
      <c r="B129" s="8">
        <v>0.738194444444444</v>
      </c>
      <c r="C129" s="6">
        <v>1</v>
      </c>
      <c r="D129" s="1">
        <v>2945882000</v>
      </c>
      <c r="E129" s="1">
        <v>2860080123</v>
      </c>
      <c r="F129" s="1">
        <v>238202415</v>
      </c>
      <c r="G129" s="1">
        <v>-211871784</v>
      </c>
      <c r="H129" s="1">
        <v>70764276</v>
      </c>
      <c r="I129" s="1">
        <v>119612000</v>
      </c>
      <c r="J129" s="1">
        <v>110970000</v>
      </c>
      <c r="K129" s="1">
        <v>85801877</v>
      </c>
      <c r="L129" s="1">
        <f ca="1" t="shared" si="1"/>
        <v>26330631</v>
      </c>
      <c r="AA129" s="7">
        <v>43850</v>
      </c>
      <c r="AB129">
        <v>-137322806</v>
      </c>
      <c r="AC129">
        <v>25324912</v>
      </c>
      <c r="AD129">
        <v>80825973</v>
      </c>
    </row>
    <row r="130" spans="1:30">
      <c r="A130" s="7">
        <v>43852</v>
      </c>
      <c r="B130" s="8">
        <v>0.872916666666667</v>
      </c>
      <c r="C130" s="6">
        <v>1</v>
      </c>
      <c r="D130" s="1">
        <v>2945882000</v>
      </c>
      <c r="E130" s="1">
        <v>2860080123</v>
      </c>
      <c r="F130" s="1">
        <v>141220420</v>
      </c>
      <c r="G130" s="1">
        <v>-119645953</v>
      </c>
      <c r="H130" s="1">
        <v>86329306</v>
      </c>
      <c r="I130" s="1">
        <v>119612000</v>
      </c>
      <c r="J130" s="1">
        <v>110970000</v>
      </c>
      <c r="K130" s="1">
        <v>85801877</v>
      </c>
      <c r="L130" s="1">
        <f ca="1" t="shared" si="1"/>
        <v>21574467</v>
      </c>
      <c r="AA130" s="7">
        <v>43851</v>
      </c>
      <c r="AB130">
        <v>-211871784</v>
      </c>
      <c r="AC130">
        <v>26330631</v>
      </c>
      <c r="AD130">
        <v>70764276</v>
      </c>
    </row>
    <row r="131" spans="1:30">
      <c r="A131" s="7">
        <v>43853</v>
      </c>
      <c r="B131" s="8">
        <v>0.870138888888889</v>
      </c>
      <c r="C131" s="6">
        <v>1</v>
      </c>
      <c r="D131" s="1">
        <v>2945882000</v>
      </c>
      <c r="E131" s="1">
        <v>2860080123</v>
      </c>
      <c r="F131" s="1">
        <v>272648784</v>
      </c>
      <c r="G131" s="1">
        <v>-231545840</v>
      </c>
      <c r="H131" s="1">
        <v>97979944</v>
      </c>
      <c r="I131" s="1">
        <v>119612000</v>
      </c>
      <c r="J131" s="1">
        <v>110970000</v>
      </c>
      <c r="K131" s="1">
        <v>85801877</v>
      </c>
      <c r="L131" s="1">
        <f ca="1" t="shared" si="1"/>
        <v>41102944</v>
      </c>
      <c r="AA131" s="7">
        <v>43852</v>
      </c>
      <c r="AB131">
        <v>-119645953</v>
      </c>
      <c r="AC131">
        <v>21574467</v>
      </c>
      <c r="AD131">
        <v>86329306</v>
      </c>
    </row>
    <row r="132" spans="1:30">
      <c r="A132" s="7">
        <v>43854</v>
      </c>
      <c r="B132" s="8">
        <v>0.900694444444444</v>
      </c>
      <c r="C132" s="6">
        <v>1</v>
      </c>
      <c r="D132" s="1">
        <v>2945882000</v>
      </c>
      <c r="E132" s="1">
        <v>2860080123</v>
      </c>
      <c r="F132" s="1">
        <v>233992034</v>
      </c>
      <c r="G132" s="1">
        <v>-206622543</v>
      </c>
      <c r="H132" s="1">
        <v>103765336</v>
      </c>
      <c r="I132" s="1">
        <v>119612000</v>
      </c>
      <c r="J132" s="1">
        <v>110970000</v>
      </c>
      <c r="K132" s="1">
        <v>85801877</v>
      </c>
      <c r="L132" s="1">
        <f ca="1" t="shared" ref="L132:L175" si="2">F132+G132</f>
        <v>27369491</v>
      </c>
      <c r="AA132" s="7">
        <v>43853</v>
      </c>
      <c r="AB132">
        <v>-231545840</v>
      </c>
      <c r="AC132">
        <v>41102944</v>
      </c>
      <c r="AD132">
        <v>97979944</v>
      </c>
    </row>
    <row r="133" spans="1:30">
      <c r="A133" s="7">
        <v>43855</v>
      </c>
      <c r="B133" s="8">
        <v>0.807638888888889</v>
      </c>
      <c r="C133" s="6">
        <v>1</v>
      </c>
      <c r="D133" s="1">
        <v>2945882000</v>
      </c>
      <c r="E133" s="1">
        <v>2860080123</v>
      </c>
      <c r="F133" s="1">
        <v>115058822</v>
      </c>
      <c r="G133" s="1">
        <v>-115339443</v>
      </c>
      <c r="H133" s="1">
        <v>92765910</v>
      </c>
      <c r="I133" s="1">
        <v>119612000</v>
      </c>
      <c r="J133" s="1">
        <v>110970000</v>
      </c>
      <c r="K133" s="1">
        <v>85801877</v>
      </c>
      <c r="L133" s="1">
        <f ca="1" t="shared" si="2"/>
        <v>-280621</v>
      </c>
      <c r="AA133" s="7">
        <v>43854</v>
      </c>
      <c r="AB133">
        <v>-206622543</v>
      </c>
      <c r="AC133">
        <v>27369491</v>
      </c>
      <c r="AD133">
        <v>103765336</v>
      </c>
    </row>
    <row r="134" spans="1:30">
      <c r="A134" s="7">
        <v>43856</v>
      </c>
      <c r="B134" s="8">
        <v>0.849305555555556</v>
      </c>
      <c r="C134" s="6">
        <v>1</v>
      </c>
      <c r="D134" s="1">
        <v>2945882000</v>
      </c>
      <c r="E134" s="1">
        <v>2860080123</v>
      </c>
      <c r="F134" s="1">
        <v>130964328</v>
      </c>
      <c r="G134" s="1">
        <v>-111216600</v>
      </c>
      <c r="H134" s="1">
        <v>191605449</v>
      </c>
      <c r="I134" s="1">
        <v>119612000</v>
      </c>
      <c r="J134" s="1">
        <v>110970000</v>
      </c>
      <c r="K134" s="1">
        <v>85801877</v>
      </c>
      <c r="L134" s="1">
        <f ca="1" t="shared" si="2"/>
        <v>19747728</v>
      </c>
      <c r="AA134" s="7">
        <v>43855</v>
      </c>
      <c r="AB134">
        <v>-115339443</v>
      </c>
      <c r="AC134">
        <v>-280621</v>
      </c>
      <c r="AD134">
        <v>92765910</v>
      </c>
    </row>
    <row r="135" spans="1:30">
      <c r="A135" s="7">
        <v>43857</v>
      </c>
      <c r="B135" s="8">
        <v>0.865972222222222</v>
      </c>
      <c r="C135" s="6">
        <v>1</v>
      </c>
      <c r="D135" s="1">
        <v>2945882000</v>
      </c>
      <c r="E135" s="1">
        <v>2860080123</v>
      </c>
      <c r="F135" s="1">
        <v>132350230</v>
      </c>
      <c r="G135" s="1">
        <v>-120464100</v>
      </c>
      <c r="H135" s="1">
        <v>107858177</v>
      </c>
      <c r="I135" s="1">
        <v>119612000</v>
      </c>
      <c r="J135" s="1">
        <v>110970000</v>
      </c>
      <c r="K135" s="1">
        <v>85801877</v>
      </c>
      <c r="L135" s="1">
        <f ca="1" t="shared" si="2"/>
        <v>11886130</v>
      </c>
      <c r="AA135" s="7">
        <v>43856</v>
      </c>
      <c r="AB135">
        <v>-111216600</v>
      </c>
      <c r="AC135">
        <v>19747728</v>
      </c>
      <c r="AD135">
        <v>191605449</v>
      </c>
    </row>
    <row r="136" spans="1:30">
      <c r="A136" s="7">
        <v>43858</v>
      </c>
      <c r="B136" s="8">
        <v>0.899305555555556</v>
      </c>
      <c r="C136" s="6">
        <v>1</v>
      </c>
      <c r="D136" s="1">
        <v>2945882000</v>
      </c>
      <c r="E136" s="1">
        <v>2860080123</v>
      </c>
      <c r="F136" s="1">
        <v>129963076</v>
      </c>
      <c r="G136" s="1">
        <v>-114907893</v>
      </c>
      <c r="H136" s="1">
        <v>97588448</v>
      </c>
      <c r="I136" s="1">
        <v>119612000</v>
      </c>
      <c r="J136" s="1">
        <v>110970000</v>
      </c>
      <c r="K136" s="1">
        <v>85801877</v>
      </c>
      <c r="L136" s="1">
        <f ca="1" t="shared" si="2"/>
        <v>15055183</v>
      </c>
      <c r="AA136" s="7">
        <v>43857</v>
      </c>
      <c r="AB136">
        <v>-120464100</v>
      </c>
      <c r="AC136">
        <v>11886130</v>
      </c>
      <c r="AD136">
        <v>107858177</v>
      </c>
    </row>
    <row r="137" spans="1:30">
      <c r="A137" s="7">
        <v>43859</v>
      </c>
      <c r="B137" s="8">
        <v>0.847222222222222</v>
      </c>
      <c r="C137" s="6">
        <v>1</v>
      </c>
      <c r="D137" s="1">
        <v>2945882000</v>
      </c>
      <c r="E137" s="1">
        <v>2860080123</v>
      </c>
      <c r="F137" s="1">
        <v>236780490</v>
      </c>
      <c r="G137" s="1">
        <v>-220289577</v>
      </c>
      <c r="H137" s="1">
        <v>96788108</v>
      </c>
      <c r="I137" s="1">
        <v>119612000</v>
      </c>
      <c r="J137" s="1">
        <v>110970000</v>
      </c>
      <c r="K137" s="1">
        <v>85801877</v>
      </c>
      <c r="L137" s="1">
        <f ca="1" t="shared" si="2"/>
        <v>16490913</v>
      </c>
      <c r="AA137" s="7">
        <v>43858</v>
      </c>
      <c r="AB137">
        <v>-114907893</v>
      </c>
      <c r="AC137">
        <v>15055183</v>
      </c>
      <c r="AD137">
        <v>97588448</v>
      </c>
    </row>
    <row r="138" spans="1:30">
      <c r="A138" s="7">
        <v>43860</v>
      </c>
      <c r="B138" s="8">
        <v>0.924305555555556</v>
      </c>
      <c r="C138" s="6">
        <v>1</v>
      </c>
      <c r="D138" s="1">
        <v>2945882000</v>
      </c>
      <c r="E138" s="1">
        <v>2860080123</v>
      </c>
      <c r="F138" s="1">
        <v>136443777</v>
      </c>
      <c r="G138" s="1">
        <v>-115521825</v>
      </c>
      <c r="H138" s="1">
        <v>96135593</v>
      </c>
      <c r="I138" s="1">
        <v>119612000</v>
      </c>
      <c r="J138" s="1">
        <v>110970000</v>
      </c>
      <c r="K138" s="1">
        <v>85801877</v>
      </c>
      <c r="L138" s="1">
        <f ca="1" t="shared" si="2"/>
        <v>20921952</v>
      </c>
      <c r="AA138" s="7">
        <v>43859</v>
      </c>
      <c r="AB138">
        <v>-220289577</v>
      </c>
      <c r="AC138">
        <v>16490913</v>
      </c>
      <c r="AD138">
        <v>96788108</v>
      </c>
    </row>
    <row r="139" spans="1:30">
      <c r="A139" s="7">
        <v>43861</v>
      </c>
      <c r="B139" s="8">
        <v>0.845138888888889</v>
      </c>
      <c r="C139" s="6">
        <v>1</v>
      </c>
      <c r="D139" s="1">
        <v>2945882000</v>
      </c>
      <c r="E139" s="1">
        <v>2860080123</v>
      </c>
      <c r="F139" s="1">
        <v>226718667</v>
      </c>
      <c r="G139" s="1">
        <v>-203198400</v>
      </c>
      <c r="H139" s="1">
        <v>79205431</v>
      </c>
      <c r="I139" s="1">
        <v>119612000</v>
      </c>
      <c r="J139" s="1">
        <v>110970000</v>
      </c>
      <c r="K139" s="1">
        <v>85801877</v>
      </c>
      <c r="L139" s="1">
        <f ca="1" t="shared" si="2"/>
        <v>23520267</v>
      </c>
      <c r="AA139" s="7">
        <v>43860</v>
      </c>
      <c r="AB139">
        <v>-115521825</v>
      </c>
      <c r="AC139">
        <v>20921952</v>
      </c>
      <c r="AD139">
        <v>96135593</v>
      </c>
    </row>
    <row r="140" spans="1:30">
      <c r="A140" s="7">
        <v>43862</v>
      </c>
      <c r="B140" s="8">
        <v>0.951388888888889</v>
      </c>
      <c r="C140" s="6">
        <v>1</v>
      </c>
      <c r="D140" s="1">
        <v>2945882000</v>
      </c>
      <c r="E140" s="1">
        <v>2860080123</v>
      </c>
      <c r="F140" s="1">
        <v>157534671</v>
      </c>
      <c r="G140" s="1">
        <v>-138983502</v>
      </c>
      <c r="H140" s="1">
        <v>87671654</v>
      </c>
      <c r="I140" s="1">
        <v>119612000</v>
      </c>
      <c r="J140" s="1">
        <v>110970000</v>
      </c>
      <c r="K140" s="1">
        <v>85801877</v>
      </c>
      <c r="L140" s="1">
        <f ca="1" t="shared" si="2"/>
        <v>18551169</v>
      </c>
      <c r="AA140" s="7">
        <v>43861</v>
      </c>
      <c r="AB140">
        <v>-203198400</v>
      </c>
      <c r="AC140">
        <v>23520267</v>
      </c>
      <c r="AD140">
        <v>79205431</v>
      </c>
    </row>
    <row r="141" spans="1:30">
      <c r="A141" s="7">
        <v>43863</v>
      </c>
      <c r="B141" s="8">
        <v>0.474305555555556</v>
      </c>
      <c r="C141" s="6">
        <v>1</v>
      </c>
      <c r="D141" s="1">
        <v>2945882000</v>
      </c>
      <c r="E141" s="1">
        <v>2860080123</v>
      </c>
      <c r="F141" s="1">
        <v>217866127</v>
      </c>
      <c r="G141" s="1">
        <v>-197879802</v>
      </c>
      <c r="H141" s="1">
        <v>89106810</v>
      </c>
      <c r="I141" s="1">
        <v>119612000</v>
      </c>
      <c r="J141" s="1">
        <v>110970000</v>
      </c>
      <c r="K141" s="1">
        <v>85801877</v>
      </c>
      <c r="L141" s="1">
        <f ca="1" t="shared" si="2"/>
        <v>19986325</v>
      </c>
      <c r="AA141" s="7">
        <v>43862</v>
      </c>
      <c r="AB141">
        <v>-138983502</v>
      </c>
      <c r="AC141">
        <v>18551169</v>
      </c>
      <c r="AD141">
        <v>87671654</v>
      </c>
    </row>
    <row r="142" spans="1:30">
      <c r="A142" s="7">
        <v>43864</v>
      </c>
      <c r="B142" s="8">
        <v>0.488888888888889</v>
      </c>
      <c r="C142" s="6">
        <v>1</v>
      </c>
      <c r="D142" s="1">
        <v>2945882000</v>
      </c>
      <c r="E142" s="1">
        <v>2860080123</v>
      </c>
      <c r="F142" s="1">
        <v>110662658</v>
      </c>
      <c r="G142" s="1">
        <v>-112562625</v>
      </c>
      <c r="H142" s="1">
        <v>69983668</v>
      </c>
      <c r="I142" s="1">
        <v>119612000</v>
      </c>
      <c r="J142" s="1">
        <v>110970000</v>
      </c>
      <c r="K142" s="1">
        <v>85801877</v>
      </c>
      <c r="L142" s="1">
        <f ca="1" t="shared" si="2"/>
        <v>-1899967</v>
      </c>
      <c r="AA142" s="7">
        <v>43863</v>
      </c>
      <c r="AB142">
        <v>-197879802</v>
      </c>
      <c r="AC142">
        <v>19986325</v>
      </c>
      <c r="AD142">
        <v>89106810</v>
      </c>
    </row>
    <row r="143" spans="1:30">
      <c r="A143" s="7">
        <v>43865</v>
      </c>
      <c r="B143" s="8">
        <v>0.930555555555556</v>
      </c>
      <c r="C143" s="6">
        <v>1</v>
      </c>
      <c r="D143" s="1">
        <v>2945882000</v>
      </c>
      <c r="E143" s="1">
        <v>2860080123</v>
      </c>
      <c r="F143" s="1">
        <v>113097475</v>
      </c>
      <c r="G143" s="1">
        <v>-113392331</v>
      </c>
      <c r="H143" s="1">
        <v>57266270</v>
      </c>
      <c r="I143" s="1">
        <v>119612000</v>
      </c>
      <c r="J143" s="1">
        <v>110970000</v>
      </c>
      <c r="K143" s="1">
        <v>85801877</v>
      </c>
      <c r="L143" s="1">
        <f ca="1" t="shared" si="2"/>
        <v>-294856</v>
      </c>
      <c r="AA143" s="7">
        <v>43864</v>
      </c>
      <c r="AB143">
        <v>-112562625</v>
      </c>
      <c r="AC143">
        <v>-1899967</v>
      </c>
      <c r="AD143">
        <v>69983668</v>
      </c>
    </row>
    <row r="144" spans="1:30">
      <c r="A144" s="7">
        <v>43866</v>
      </c>
      <c r="B144" s="8">
        <v>0.407638888888889</v>
      </c>
      <c r="C144" s="6">
        <v>1</v>
      </c>
      <c r="D144" s="1">
        <v>2945882000</v>
      </c>
      <c r="E144" s="1">
        <v>2860080123</v>
      </c>
      <c r="F144" s="1">
        <v>165822223</v>
      </c>
      <c r="G144" s="1">
        <v>-165983634</v>
      </c>
      <c r="H144" s="1">
        <v>42344532</v>
      </c>
      <c r="I144" s="1">
        <v>119612000</v>
      </c>
      <c r="J144" s="1">
        <v>110970000</v>
      </c>
      <c r="K144" s="1">
        <v>85801877</v>
      </c>
      <c r="L144" s="1">
        <f ca="1" t="shared" si="2"/>
        <v>-161411</v>
      </c>
      <c r="AA144" s="7">
        <v>43865</v>
      </c>
      <c r="AB144">
        <v>-113392331</v>
      </c>
      <c r="AC144">
        <v>-294856</v>
      </c>
      <c r="AD144">
        <v>57266270</v>
      </c>
    </row>
    <row r="145" spans="1:30">
      <c r="A145" s="7">
        <v>43867</v>
      </c>
      <c r="B145" s="8">
        <v>0.929166666666667</v>
      </c>
      <c r="C145" s="6">
        <v>1</v>
      </c>
      <c r="D145" s="1">
        <v>2945882000</v>
      </c>
      <c r="E145" s="1">
        <v>2860080123</v>
      </c>
      <c r="F145" s="1">
        <v>177098050</v>
      </c>
      <c r="G145" s="1">
        <v>-168859349</v>
      </c>
      <c r="H145" s="1">
        <v>49147503</v>
      </c>
      <c r="I145" s="1">
        <v>119612000</v>
      </c>
      <c r="J145" s="1">
        <v>110970000</v>
      </c>
      <c r="K145" s="1">
        <v>85801877</v>
      </c>
      <c r="L145" s="1">
        <f ca="1" t="shared" si="2"/>
        <v>8238701</v>
      </c>
      <c r="AA145" s="7">
        <v>43866</v>
      </c>
      <c r="AB145">
        <v>-165983634</v>
      </c>
      <c r="AC145">
        <v>-161411</v>
      </c>
      <c r="AD145">
        <v>42344532</v>
      </c>
    </row>
    <row r="146" spans="1:30">
      <c r="A146" s="7">
        <v>43868</v>
      </c>
      <c r="B146" s="8">
        <v>0.49375</v>
      </c>
      <c r="C146" s="6">
        <v>1</v>
      </c>
      <c r="D146" s="1">
        <v>2945882000</v>
      </c>
      <c r="E146" s="1">
        <v>2860080123</v>
      </c>
      <c r="F146" s="1">
        <v>238207466</v>
      </c>
      <c r="G146" s="1">
        <v>-230366783</v>
      </c>
      <c r="H146" s="1">
        <v>27827533</v>
      </c>
      <c r="I146" s="1">
        <v>119612000</v>
      </c>
      <c r="J146" s="1">
        <v>110970000</v>
      </c>
      <c r="K146" s="1">
        <v>85801877</v>
      </c>
      <c r="L146" s="1">
        <f ca="1" t="shared" si="2"/>
        <v>7840683</v>
      </c>
      <c r="AA146" s="7">
        <v>43867</v>
      </c>
      <c r="AB146">
        <v>-168859349</v>
      </c>
      <c r="AC146">
        <v>8238701</v>
      </c>
      <c r="AD146">
        <v>49147503</v>
      </c>
    </row>
    <row r="147" spans="1:30">
      <c r="A147" s="7">
        <v>43869</v>
      </c>
      <c r="B147" s="8">
        <v>0.561111111111111</v>
      </c>
      <c r="C147" s="6">
        <v>1</v>
      </c>
      <c r="D147" s="1">
        <v>2945882000</v>
      </c>
      <c r="E147" s="1">
        <v>2860080123</v>
      </c>
      <c r="F147" s="1">
        <v>131449924</v>
      </c>
      <c r="G147" s="1">
        <v>-116234653</v>
      </c>
      <c r="H147" s="1">
        <v>40444489</v>
      </c>
      <c r="I147" s="1">
        <v>119612000</v>
      </c>
      <c r="J147" s="1">
        <v>110970000</v>
      </c>
      <c r="K147" s="1">
        <v>85801877</v>
      </c>
      <c r="L147" s="1">
        <f ca="1" t="shared" si="2"/>
        <v>15215271</v>
      </c>
      <c r="AA147" s="7">
        <v>43868</v>
      </c>
      <c r="AB147">
        <v>-230366783</v>
      </c>
      <c r="AC147">
        <v>7840683</v>
      </c>
      <c r="AD147">
        <v>27827533</v>
      </c>
    </row>
    <row r="148" spans="1:30">
      <c r="A148" s="7">
        <v>43870</v>
      </c>
      <c r="B148" s="8">
        <v>0.868055555555556</v>
      </c>
      <c r="C148" s="6">
        <v>1</v>
      </c>
      <c r="D148" s="1">
        <v>2945882000</v>
      </c>
      <c r="E148" s="1">
        <v>2860080123</v>
      </c>
      <c r="F148" s="1">
        <v>166753636</v>
      </c>
      <c r="G148" s="1">
        <v>-147224053</v>
      </c>
      <c r="H148" s="1">
        <v>41422903</v>
      </c>
      <c r="I148" s="1">
        <v>119612000</v>
      </c>
      <c r="J148" s="1">
        <v>110970000</v>
      </c>
      <c r="K148" s="1">
        <v>85801877</v>
      </c>
      <c r="L148" s="1">
        <f ca="1" t="shared" si="2"/>
        <v>19529583</v>
      </c>
      <c r="AA148" s="7">
        <v>43869</v>
      </c>
      <c r="AB148">
        <v>-116234653</v>
      </c>
      <c r="AC148">
        <v>15215271</v>
      </c>
      <c r="AD148">
        <v>40444489</v>
      </c>
    </row>
    <row r="149" spans="1:30">
      <c r="A149" s="7">
        <v>43871</v>
      </c>
      <c r="B149" s="8">
        <v>0.44375</v>
      </c>
      <c r="C149" s="6">
        <v>1</v>
      </c>
      <c r="D149" s="1">
        <v>2945882000</v>
      </c>
      <c r="E149" s="1">
        <v>2860080123</v>
      </c>
      <c r="F149" s="1">
        <v>242272419</v>
      </c>
      <c r="G149" s="1">
        <v>-212248106</v>
      </c>
      <c r="H149" s="1">
        <v>50482477</v>
      </c>
      <c r="I149" s="1">
        <v>119612000</v>
      </c>
      <c r="J149" s="1">
        <v>110970000</v>
      </c>
      <c r="K149" s="1">
        <v>85801877</v>
      </c>
      <c r="L149" s="1">
        <f ca="1" t="shared" si="2"/>
        <v>30024313</v>
      </c>
      <c r="AA149" s="7">
        <v>43870</v>
      </c>
      <c r="AB149">
        <v>-147224053</v>
      </c>
      <c r="AC149">
        <v>19529583</v>
      </c>
      <c r="AD149">
        <v>41422903</v>
      </c>
    </row>
    <row r="150" spans="1:30">
      <c r="A150" s="7">
        <v>43872</v>
      </c>
      <c r="B150" s="8">
        <v>0.709027777777778</v>
      </c>
      <c r="C150" s="6">
        <v>1</v>
      </c>
      <c r="D150" s="1">
        <v>2945882000</v>
      </c>
      <c r="E150" s="1">
        <v>2860080123</v>
      </c>
      <c r="F150" s="1">
        <v>126658204</v>
      </c>
      <c r="G150" s="1">
        <v>-125569490</v>
      </c>
      <c r="H150" s="1">
        <v>54007570</v>
      </c>
      <c r="I150" s="1">
        <v>119612000</v>
      </c>
      <c r="J150" s="1">
        <v>110970000</v>
      </c>
      <c r="K150" s="1">
        <v>85801877</v>
      </c>
      <c r="L150" s="1">
        <f ca="1" t="shared" si="2"/>
        <v>1088714</v>
      </c>
      <c r="AA150" s="7">
        <v>43871</v>
      </c>
      <c r="AB150">
        <v>-212248106</v>
      </c>
      <c r="AC150">
        <v>30024313</v>
      </c>
      <c r="AD150">
        <v>50482477</v>
      </c>
    </row>
    <row r="151" spans="1:30">
      <c r="A151" s="7">
        <v>43873</v>
      </c>
      <c r="B151" s="8">
        <v>0.843055555555556</v>
      </c>
      <c r="C151" s="6">
        <v>1</v>
      </c>
      <c r="D151" s="1">
        <v>2945882000</v>
      </c>
      <c r="E151" s="1">
        <v>2860080123</v>
      </c>
      <c r="F151" s="1">
        <v>139864368</v>
      </c>
      <c r="G151" s="1">
        <v>-138560943</v>
      </c>
      <c r="H151" s="1">
        <v>55605851</v>
      </c>
      <c r="I151" s="1">
        <v>119612000</v>
      </c>
      <c r="J151" s="1">
        <v>110970000</v>
      </c>
      <c r="K151" s="1">
        <v>85801877</v>
      </c>
      <c r="L151" s="1">
        <f ca="1" t="shared" si="2"/>
        <v>1303425</v>
      </c>
      <c r="AA151" s="7">
        <v>43872</v>
      </c>
      <c r="AB151">
        <v>-125569490</v>
      </c>
      <c r="AC151">
        <v>1088714</v>
      </c>
      <c r="AD151">
        <v>54007570</v>
      </c>
    </row>
    <row r="152" spans="1:30">
      <c r="A152" s="7">
        <v>43874</v>
      </c>
      <c r="B152" s="8">
        <v>0.754861111111111</v>
      </c>
      <c r="C152" s="6">
        <v>1</v>
      </c>
      <c r="D152" s="1">
        <v>2945882000</v>
      </c>
      <c r="E152" s="1">
        <v>2860080123</v>
      </c>
      <c r="F152" s="1">
        <v>238240574</v>
      </c>
      <c r="G152" s="1">
        <v>-236578021</v>
      </c>
      <c r="H152" s="1">
        <v>55831534</v>
      </c>
      <c r="I152" s="1">
        <v>119612000</v>
      </c>
      <c r="J152" s="1">
        <v>110970000</v>
      </c>
      <c r="K152" s="1">
        <v>85801877</v>
      </c>
      <c r="L152" s="1">
        <f ca="1" t="shared" si="2"/>
        <v>1662553</v>
      </c>
      <c r="AA152" s="7">
        <v>43873</v>
      </c>
      <c r="AB152">
        <v>-138560943</v>
      </c>
      <c r="AC152">
        <v>1303425</v>
      </c>
      <c r="AD152">
        <v>55605851</v>
      </c>
    </row>
    <row r="153" spans="1:30">
      <c r="A153" s="7">
        <v>43875</v>
      </c>
      <c r="B153" s="8">
        <v>0.856944444444444</v>
      </c>
      <c r="C153" s="6">
        <v>1</v>
      </c>
      <c r="D153" s="1">
        <v>2945882000</v>
      </c>
      <c r="E153" s="1">
        <v>2860080123</v>
      </c>
      <c r="F153" s="1">
        <v>129201118</v>
      </c>
      <c r="G153" s="1">
        <v>-125586187</v>
      </c>
      <c r="H153" s="1">
        <v>51207764</v>
      </c>
      <c r="I153" s="1">
        <v>119612000</v>
      </c>
      <c r="J153" s="1">
        <v>110970000</v>
      </c>
      <c r="K153" s="1">
        <v>85801877</v>
      </c>
      <c r="L153" s="1">
        <f ca="1" t="shared" si="2"/>
        <v>3614931</v>
      </c>
      <c r="AA153" s="7">
        <v>43874</v>
      </c>
      <c r="AB153">
        <v>-236578021</v>
      </c>
      <c r="AC153">
        <v>1662553</v>
      </c>
      <c r="AD153">
        <v>55831534</v>
      </c>
    </row>
    <row r="154" spans="1:30">
      <c r="A154" s="7">
        <v>43876</v>
      </c>
      <c r="B154" s="8">
        <v>0.719444444444444</v>
      </c>
      <c r="C154" s="6">
        <v>1</v>
      </c>
      <c r="D154" s="1">
        <v>2945882000</v>
      </c>
      <c r="E154" s="1">
        <v>2860080123</v>
      </c>
      <c r="F154" s="1">
        <v>242816563</v>
      </c>
      <c r="G154" s="1">
        <v>-223370792</v>
      </c>
      <c r="H154" s="1">
        <v>67436622</v>
      </c>
      <c r="I154" s="1">
        <v>119612000</v>
      </c>
      <c r="J154" s="1">
        <v>110970000</v>
      </c>
      <c r="K154" s="1">
        <v>85801877</v>
      </c>
      <c r="L154" s="1">
        <f ca="1" t="shared" si="2"/>
        <v>19445771</v>
      </c>
      <c r="AA154" s="7">
        <v>43875</v>
      </c>
      <c r="AB154">
        <v>-125586187</v>
      </c>
      <c r="AC154">
        <v>3614931</v>
      </c>
      <c r="AD154">
        <v>51207764</v>
      </c>
    </row>
    <row r="155" spans="1:30">
      <c r="A155" s="7">
        <v>43877</v>
      </c>
      <c r="B155" s="8">
        <v>0.920138888888889</v>
      </c>
      <c r="C155" s="6">
        <v>1</v>
      </c>
      <c r="D155" s="1">
        <v>2945882000</v>
      </c>
      <c r="E155" s="1">
        <v>2860080123</v>
      </c>
      <c r="F155" s="1">
        <v>135903274</v>
      </c>
      <c r="G155" s="1">
        <v>-131785865</v>
      </c>
      <c r="H155" s="1">
        <v>56338760</v>
      </c>
      <c r="I155" s="1">
        <v>119612000</v>
      </c>
      <c r="J155" s="1">
        <v>110970000</v>
      </c>
      <c r="K155" s="1">
        <v>85801877</v>
      </c>
      <c r="L155" s="1">
        <f ca="1" t="shared" si="2"/>
        <v>4117409</v>
      </c>
      <c r="AA155" s="7">
        <v>43876</v>
      </c>
      <c r="AB155">
        <v>-223370792</v>
      </c>
      <c r="AC155">
        <v>19445771</v>
      </c>
      <c r="AD155">
        <v>67436622</v>
      </c>
    </row>
    <row r="156" spans="1:30">
      <c r="A156" s="7">
        <v>43878</v>
      </c>
      <c r="B156" s="8">
        <v>0.711111111111111</v>
      </c>
      <c r="C156" s="6">
        <v>1</v>
      </c>
      <c r="D156" s="1">
        <v>2945882000</v>
      </c>
      <c r="E156" s="1">
        <v>2860080123</v>
      </c>
      <c r="F156" s="1">
        <v>232611084</v>
      </c>
      <c r="G156" s="1">
        <v>-220809749</v>
      </c>
      <c r="H156" s="1">
        <v>44493103</v>
      </c>
      <c r="I156" s="1">
        <v>119612000</v>
      </c>
      <c r="J156" s="1">
        <v>110970000</v>
      </c>
      <c r="K156" s="1">
        <v>85801877</v>
      </c>
      <c r="L156" s="1">
        <f ca="1" t="shared" si="2"/>
        <v>11801335</v>
      </c>
      <c r="AA156" s="7">
        <v>43877</v>
      </c>
      <c r="AB156">
        <v>-131785865</v>
      </c>
      <c r="AC156">
        <v>4117409</v>
      </c>
      <c r="AD156">
        <v>56338760</v>
      </c>
    </row>
    <row r="157" spans="1:30">
      <c r="A157" s="7">
        <v>43879</v>
      </c>
      <c r="B157" s="8">
        <v>0.457638888888889</v>
      </c>
      <c r="C157" s="6">
        <v>1</v>
      </c>
      <c r="D157" s="1">
        <v>2945882000</v>
      </c>
      <c r="E157" s="1">
        <v>2860080123</v>
      </c>
      <c r="F157" s="1">
        <v>179457131</v>
      </c>
      <c r="G157" s="1">
        <v>-171833962</v>
      </c>
      <c r="H157" s="1">
        <v>33937616</v>
      </c>
      <c r="I157" s="1">
        <v>119612000</v>
      </c>
      <c r="J157" s="1">
        <v>110970000</v>
      </c>
      <c r="K157" s="1">
        <v>85801877</v>
      </c>
      <c r="L157" s="1">
        <f ca="1" t="shared" si="2"/>
        <v>7623169</v>
      </c>
      <c r="AA157" s="7">
        <v>43878</v>
      </c>
      <c r="AB157">
        <v>-220809749</v>
      </c>
      <c r="AC157">
        <v>11801335</v>
      </c>
      <c r="AD157">
        <v>44493103</v>
      </c>
    </row>
    <row r="158" spans="1:30">
      <c r="A158" s="7">
        <v>43880</v>
      </c>
      <c r="B158" s="8">
        <v>0.738888888888889</v>
      </c>
      <c r="C158" s="6">
        <v>1</v>
      </c>
      <c r="D158" s="1">
        <v>2945882000</v>
      </c>
      <c r="E158" s="1">
        <v>2860080123</v>
      </c>
      <c r="F158" s="1">
        <v>144071439</v>
      </c>
      <c r="G158" s="1">
        <v>-138539109</v>
      </c>
      <c r="H158" s="1">
        <v>38381232</v>
      </c>
      <c r="I158" s="1">
        <v>119612000</v>
      </c>
      <c r="J158" s="1">
        <v>110970000</v>
      </c>
      <c r="K158" s="1">
        <v>85801877</v>
      </c>
      <c r="L158" s="1">
        <f ca="1" t="shared" si="2"/>
        <v>5532330</v>
      </c>
      <c r="AA158" s="7">
        <v>43879</v>
      </c>
      <c r="AB158">
        <v>-171833962</v>
      </c>
      <c r="AC158">
        <v>7623169</v>
      </c>
      <c r="AD158">
        <v>33937616</v>
      </c>
    </row>
    <row r="159" spans="1:30">
      <c r="A159" s="7">
        <v>43881</v>
      </c>
      <c r="B159" s="8">
        <v>0.959722222222222</v>
      </c>
      <c r="C159" s="6">
        <v>1</v>
      </c>
      <c r="D159" s="1">
        <v>2945882000</v>
      </c>
      <c r="E159" s="1">
        <v>2860080123</v>
      </c>
      <c r="F159" s="1">
        <v>141327854</v>
      </c>
      <c r="G159" s="1">
        <v>-139273771</v>
      </c>
      <c r="H159" s="1">
        <v>39131890</v>
      </c>
      <c r="I159" s="1">
        <v>119612000</v>
      </c>
      <c r="J159" s="1">
        <v>110970000</v>
      </c>
      <c r="K159" s="1">
        <v>85801877</v>
      </c>
      <c r="L159" s="1">
        <f ca="1" t="shared" si="2"/>
        <v>2054083</v>
      </c>
      <c r="AA159" s="7">
        <v>43880</v>
      </c>
      <c r="AB159">
        <v>-138539109</v>
      </c>
      <c r="AC159">
        <v>5532330</v>
      </c>
      <c r="AD159">
        <v>38381232</v>
      </c>
    </row>
    <row r="160" spans="1:30">
      <c r="A160" s="7">
        <v>43882</v>
      </c>
      <c r="B160" s="8">
        <v>0.739583333333333</v>
      </c>
      <c r="C160" s="6">
        <v>1</v>
      </c>
      <c r="D160" s="1">
        <v>2945882000</v>
      </c>
      <c r="E160" s="1">
        <v>2860080123</v>
      </c>
      <c r="F160" s="1">
        <v>240534492</v>
      </c>
      <c r="G160" s="1">
        <v>-225364142</v>
      </c>
      <c r="H160" s="1">
        <v>51889029</v>
      </c>
      <c r="I160" s="1">
        <v>119612000</v>
      </c>
      <c r="J160" s="1">
        <v>110970000</v>
      </c>
      <c r="K160" s="1">
        <v>85801877</v>
      </c>
      <c r="L160" s="1">
        <f ca="1" t="shared" si="2"/>
        <v>15170350</v>
      </c>
      <c r="AA160" s="7">
        <v>43881</v>
      </c>
      <c r="AB160">
        <v>-139273771</v>
      </c>
      <c r="AC160">
        <v>2054083</v>
      </c>
      <c r="AD160">
        <v>39131890</v>
      </c>
    </row>
    <row r="161" spans="1:30">
      <c r="A161" s="7">
        <v>43883</v>
      </c>
      <c r="B161" s="8">
        <v>0.4625</v>
      </c>
      <c r="C161" s="6">
        <v>1</v>
      </c>
      <c r="D161" s="1">
        <v>2945882000</v>
      </c>
      <c r="E161" s="1">
        <v>2860080123</v>
      </c>
      <c r="F161" s="1">
        <v>190286104</v>
      </c>
      <c r="G161" s="1">
        <v>-164631186</v>
      </c>
      <c r="H161" s="1">
        <v>60812749</v>
      </c>
      <c r="I161" s="1">
        <v>119612000</v>
      </c>
      <c r="J161" s="1">
        <v>110970000</v>
      </c>
      <c r="K161" s="1">
        <v>85801877</v>
      </c>
      <c r="L161" s="1">
        <f ca="1" t="shared" si="2"/>
        <v>25654918</v>
      </c>
      <c r="AA161" s="7">
        <v>43882</v>
      </c>
      <c r="AB161">
        <v>-225364142</v>
      </c>
      <c r="AC161">
        <v>15170350</v>
      </c>
      <c r="AD161">
        <v>51889029</v>
      </c>
    </row>
    <row r="162" spans="1:30">
      <c r="A162" s="7">
        <v>43884</v>
      </c>
      <c r="B162" s="8">
        <v>0.48125</v>
      </c>
      <c r="C162" s="6">
        <v>1</v>
      </c>
      <c r="D162" s="1">
        <v>2945882000</v>
      </c>
      <c r="E162" s="1">
        <v>2860080123</v>
      </c>
      <c r="F162" s="1">
        <v>109710084</v>
      </c>
      <c r="G162" s="1">
        <v>-112617853</v>
      </c>
      <c r="H162" s="1">
        <v>42074140</v>
      </c>
      <c r="I162" s="1">
        <v>119612000</v>
      </c>
      <c r="J162" s="1">
        <v>110970000</v>
      </c>
      <c r="K162" s="1">
        <v>85801877</v>
      </c>
      <c r="L162" s="1">
        <f ca="1" t="shared" si="2"/>
        <v>-2907769</v>
      </c>
      <c r="AA162" s="7">
        <v>43883</v>
      </c>
      <c r="AB162">
        <v>-164631186</v>
      </c>
      <c r="AC162">
        <v>25654918</v>
      </c>
      <c r="AD162">
        <v>60812749</v>
      </c>
    </row>
    <row r="163" spans="1:30">
      <c r="A163" s="7">
        <v>43885</v>
      </c>
      <c r="B163" s="8">
        <v>0.467361111111111</v>
      </c>
      <c r="C163" s="6">
        <v>1</v>
      </c>
      <c r="D163" s="1">
        <v>2945882000</v>
      </c>
      <c r="E163" s="1">
        <v>2860080123</v>
      </c>
      <c r="F163" s="1">
        <v>116711767</v>
      </c>
      <c r="G163" s="1">
        <v>-110566705</v>
      </c>
      <c r="H163" s="1">
        <v>44101793</v>
      </c>
      <c r="I163" s="1">
        <v>119612000</v>
      </c>
      <c r="J163" s="1">
        <v>110970000</v>
      </c>
      <c r="K163" s="1">
        <v>85801877</v>
      </c>
      <c r="L163" s="1">
        <f ca="1" t="shared" si="2"/>
        <v>6145062</v>
      </c>
      <c r="AA163" s="7">
        <v>43884</v>
      </c>
      <c r="AB163">
        <v>-112617853</v>
      </c>
      <c r="AC163">
        <v>-2907769</v>
      </c>
      <c r="AD163">
        <v>42074140</v>
      </c>
    </row>
    <row r="164" spans="1:30">
      <c r="A164" s="7">
        <v>43886</v>
      </c>
      <c r="B164" s="8">
        <v>0.720138888888889</v>
      </c>
      <c r="C164" s="6">
        <v>1</v>
      </c>
      <c r="D164" s="1">
        <v>2945882000</v>
      </c>
      <c r="E164" s="1">
        <v>2860080123</v>
      </c>
      <c r="F164" s="1">
        <v>147865613</v>
      </c>
      <c r="G164" s="1">
        <v>-139510095</v>
      </c>
      <c r="H164" s="1">
        <v>44773385</v>
      </c>
      <c r="I164" s="1">
        <v>119612000</v>
      </c>
      <c r="J164" s="1">
        <v>110970000</v>
      </c>
      <c r="K164" s="1">
        <v>85801877</v>
      </c>
      <c r="L164" s="1">
        <f ca="1" t="shared" si="2"/>
        <v>8355518</v>
      </c>
      <c r="AA164" s="7">
        <v>43885</v>
      </c>
      <c r="AB164">
        <v>-110566705</v>
      </c>
      <c r="AC164">
        <v>6145062</v>
      </c>
      <c r="AD164">
        <v>44101793</v>
      </c>
    </row>
    <row r="165" spans="1:30">
      <c r="A165" s="7">
        <v>43887</v>
      </c>
      <c r="B165" s="8">
        <v>0.479861111111111</v>
      </c>
      <c r="C165" s="6">
        <v>1</v>
      </c>
      <c r="D165" s="1">
        <v>2945882000</v>
      </c>
      <c r="E165" s="1">
        <v>2860080123</v>
      </c>
      <c r="F165" s="1">
        <v>115678616</v>
      </c>
      <c r="G165" s="1">
        <v>-116447858</v>
      </c>
      <c r="H165" s="1">
        <v>36436823</v>
      </c>
      <c r="I165" s="1">
        <v>119612000</v>
      </c>
      <c r="J165" s="1">
        <v>110970000</v>
      </c>
      <c r="K165" s="1">
        <v>85801877</v>
      </c>
      <c r="L165" s="1">
        <f ca="1" t="shared" si="2"/>
        <v>-769242</v>
      </c>
      <c r="AA165" s="7">
        <v>43886</v>
      </c>
      <c r="AB165">
        <v>-139510095</v>
      </c>
      <c r="AC165">
        <v>8355518</v>
      </c>
      <c r="AD165">
        <v>44773385</v>
      </c>
    </row>
    <row r="166" spans="1:30">
      <c r="A166" s="7">
        <v>43888</v>
      </c>
      <c r="B166" s="8">
        <v>0.474305555555556</v>
      </c>
      <c r="C166" s="6">
        <v>1</v>
      </c>
      <c r="D166" s="1">
        <v>2945882000</v>
      </c>
      <c r="E166" s="1">
        <v>2860080123</v>
      </c>
      <c r="F166" s="1">
        <v>212035454</v>
      </c>
      <c r="G166" s="1">
        <v>-195634715</v>
      </c>
      <c r="H166" s="1">
        <v>55702551</v>
      </c>
      <c r="I166" s="1">
        <v>119612000</v>
      </c>
      <c r="J166" s="1">
        <v>110970000</v>
      </c>
      <c r="K166" s="1">
        <v>85801877</v>
      </c>
      <c r="L166" s="1">
        <f ca="1" t="shared" si="2"/>
        <v>16400739</v>
      </c>
      <c r="AA166" s="7">
        <v>43887</v>
      </c>
      <c r="AB166">
        <v>-116447858</v>
      </c>
      <c r="AC166">
        <v>-769242</v>
      </c>
      <c r="AD166">
        <v>36436823</v>
      </c>
    </row>
    <row r="167" spans="1:30">
      <c r="A167" s="7">
        <v>43889</v>
      </c>
      <c r="B167" s="8">
        <v>0.734722222222222</v>
      </c>
      <c r="C167" s="6">
        <v>1</v>
      </c>
      <c r="D167" s="1">
        <v>2945882000</v>
      </c>
      <c r="E167" s="1">
        <v>2860080123</v>
      </c>
      <c r="F167" s="1">
        <v>156186546</v>
      </c>
      <c r="G167" s="1">
        <v>-140897221</v>
      </c>
      <c r="H167" s="1">
        <v>68937793</v>
      </c>
      <c r="I167" s="1">
        <v>119612000</v>
      </c>
      <c r="J167" s="1">
        <v>110970000</v>
      </c>
      <c r="K167" s="1">
        <v>85801877</v>
      </c>
      <c r="L167" s="1">
        <f ca="1" t="shared" si="2"/>
        <v>15289325</v>
      </c>
      <c r="AA167" s="7">
        <v>43888</v>
      </c>
      <c r="AB167">
        <v>-195634715</v>
      </c>
      <c r="AC167">
        <v>16400739</v>
      </c>
      <c r="AD167">
        <v>55702551</v>
      </c>
    </row>
    <row r="168" spans="1:30">
      <c r="A168" s="7">
        <v>43890</v>
      </c>
      <c r="B168" s="8">
        <v>0.754166666666667</v>
      </c>
      <c r="C168" s="6">
        <v>1</v>
      </c>
      <c r="D168" s="1">
        <v>2945882000</v>
      </c>
      <c r="E168" s="1">
        <v>2860080123</v>
      </c>
      <c r="F168" s="1">
        <v>111020266</v>
      </c>
      <c r="G168" s="1">
        <v>-111800990</v>
      </c>
      <c r="H168" s="1">
        <v>55040802</v>
      </c>
      <c r="I168" s="1">
        <v>119612000</v>
      </c>
      <c r="J168" s="1">
        <v>110970000</v>
      </c>
      <c r="K168" s="1">
        <v>85801877</v>
      </c>
      <c r="L168" s="1">
        <f ca="1" t="shared" si="2"/>
        <v>-780724</v>
      </c>
      <c r="AA168" s="7">
        <v>43889</v>
      </c>
      <c r="AB168">
        <v>-140897221</v>
      </c>
      <c r="AC168">
        <v>15289325</v>
      </c>
      <c r="AD168">
        <v>68937793</v>
      </c>
    </row>
    <row r="169" spans="1:30">
      <c r="A169" s="7">
        <v>43891</v>
      </c>
      <c r="B169" s="8">
        <v>0.550694444444444</v>
      </c>
      <c r="C169" s="6">
        <v>1</v>
      </c>
      <c r="D169" s="1">
        <v>2945882000</v>
      </c>
      <c r="E169" s="1">
        <v>2860080123</v>
      </c>
      <c r="F169" s="1">
        <v>111020266</v>
      </c>
      <c r="G169" s="1">
        <v>-184095890</v>
      </c>
      <c r="H169" s="1">
        <v>-29792749</v>
      </c>
      <c r="I169" s="1">
        <v>119612000</v>
      </c>
      <c r="J169" s="1">
        <v>110970000</v>
      </c>
      <c r="K169" s="1">
        <v>85801877</v>
      </c>
      <c r="L169" s="1">
        <f ca="1" t="shared" si="2"/>
        <v>-73075624</v>
      </c>
      <c r="AA169" s="7">
        <v>43890</v>
      </c>
      <c r="AB169">
        <v>-111800990</v>
      </c>
      <c r="AC169">
        <v>-780724</v>
      </c>
      <c r="AD169">
        <v>55040802</v>
      </c>
    </row>
    <row r="170" spans="1:30">
      <c r="A170" s="7">
        <v>43892</v>
      </c>
      <c r="B170" s="8">
        <v>0.9125</v>
      </c>
      <c r="C170" s="6">
        <v>1</v>
      </c>
      <c r="D170" s="1">
        <v>2945882000</v>
      </c>
      <c r="E170" s="1">
        <v>2860080123</v>
      </c>
      <c r="F170" s="1">
        <v>271134680</v>
      </c>
      <c r="G170" s="1">
        <v>-167644330</v>
      </c>
      <c r="H170" s="1">
        <v>72350497</v>
      </c>
      <c r="I170" s="1">
        <v>119612000</v>
      </c>
      <c r="J170" s="1">
        <v>110970000</v>
      </c>
      <c r="K170" s="1">
        <v>85801877</v>
      </c>
      <c r="L170" s="1">
        <f ca="1" t="shared" si="2"/>
        <v>103490350</v>
      </c>
      <c r="AA170" s="7">
        <v>43891</v>
      </c>
      <c r="AB170">
        <v>-184095890</v>
      </c>
      <c r="AC170">
        <v>-73075624</v>
      </c>
      <c r="AD170">
        <v>-29792749</v>
      </c>
    </row>
    <row r="171" spans="1:30">
      <c r="A171" s="7">
        <v>43893</v>
      </c>
      <c r="B171" s="8">
        <v>0.565277777777778</v>
      </c>
      <c r="C171" s="6">
        <v>1</v>
      </c>
      <c r="D171" s="1">
        <v>2945882000</v>
      </c>
      <c r="E171" s="1">
        <v>2860080123</v>
      </c>
      <c r="F171" s="1">
        <v>191366010</v>
      </c>
      <c r="G171" s="1">
        <v>-177724105</v>
      </c>
      <c r="H171" s="1">
        <v>76653196</v>
      </c>
      <c r="I171" s="1">
        <v>119612000</v>
      </c>
      <c r="J171" s="1">
        <v>110970000</v>
      </c>
      <c r="K171" s="1">
        <v>85801877</v>
      </c>
      <c r="L171" s="1">
        <f ca="1" t="shared" si="2"/>
        <v>13641905</v>
      </c>
      <c r="AA171" s="7">
        <v>43892</v>
      </c>
      <c r="AB171">
        <v>-167644330</v>
      </c>
      <c r="AC171">
        <v>103490350</v>
      </c>
      <c r="AD171">
        <v>72350497</v>
      </c>
    </row>
    <row r="172" spans="1:30">
      <c r="A172" s="7">
        <v>43894</v>
      </c>
      <c r="B172" s="8">
        <v>0.765972222222222</v>
      </c>
      <c r="C172" s="6">
        <v>1</v>
      </c>
      <c r="D172" s="1">
        <v>2945882000</v>
      </c>
      <c r="E172" s="1">
        <v>2860080123</v>
      </c>
      <c r="F172" s="1">
        <v>144420481</v>
      </c>
      <c r="G172" s="1">
        <v>-131704949</v>
      </c>
      <c r="H172" s="1">
        <v>81013210</v>
      </c>
      <c r="I172" s="1">
        <v>119612000</v>
      </c>
      <c r="J172" s="1">
        <v>110970000</v>
      </c>
      <c r="K172" s="1">
        <v>85801877</v>
      </c>
      <c r="L172" s="1">
        <f ca="1" t="shared" si="2"/>
        <v>12715532</v>
      </c>
      <c r="AA172" s="7">
        <v>43893</v>
      </c>
      <c r="AB172">
        <v>-177724105</v>
      </c>
      <c r="AC172">
        <v>13641905</v>
      </c>
      <c r="AD172">
        <v>76653196</v>
      </c>
    </row>
    <row r="173" spans="1:30">
      <c r="A173" s="7">
        <v>43895</v>
      </c>
      <c r="B173" s="8">
        <v>0.727083333333333</v>
      </c>
      <c r="C173" s="6">
        <v>1</v>
      </c>
      <c r="D173" s="1">
        <v>2945882000</v>
      </c>
      <c r="E173" s="1">
        <v>2860080123</v>
      </c>
      <c r="F173" s="1">
        <v>211614703</v>
      </c>
      <c r="G173" s="1">
        <v>-180888806</v>
      </c>
      <c r="H173" s="1">
        <v>99460910</v>
      </c>
      <c r="I173" s="1">
        <v>119612000</v>
      </c>
      <c r="J173" s="1">
        <v>110970000</v>
      </c>
      <c r="K173" s="1">
        <v>85801877</v>
      </c>
      <c r="L173" s="1">
        <f ca="1" t="shared" si="2"/>
        <v>30725897</v>
      </c>
      <c r="AA173" s="7">
        <v>43894</v>
      </c>
      <c r="AB173">
        <v>-131704949</v>
      </c>
      <c r="AC173">
        <v>12715532</v>
      </c>
      <c r="AD173">
        <v>81013210</v>
      </c>
    </row>
    <row r="174" spans="1:30">
      <c r="A174" s="7">
        <v>43896</v>
      </c>
      <c r="B174" s="8">
        <v>0.745138888888889</v>
      </c>
      <c r="C174" s="6">
        <v>1</v>
      </c>
      <c r="D174" s="1">
        <v>2945882000</v>
      </c>
      <c r="E174" s="1">
        <v>2860080123</v>
      </c>
      <c r="F174" s="1">
        <v>243910749</v>
      </c>
      <c r="G174" s="1">
        <v>-219725737</v>
      </c>
      <c r="H174" s="1">
        <v>88797483</v>
      </c>
      <c r="I174" s="1">
        <v>119612000</v>
      </c>
      <c r="J174" s="1">
        <v>110970000</v>
      </c>
      <c r="K174" s="1">
        <v>85801877</v>
      </c>
      <c r="L174" s="1">
        <f ca="1" t="shared" si="2"/>
        <v>24185012</v>
      </c>
      <c r="P174" s="3" t="s">
        <v>11</v>
      </c>
      <c r="Q174" s="2" t="s">
        <v>12</v>
      </c>
      <c r="R174" s="2" t="s">
        <v>7</v>
      </c>
      <c r="S174" s="2" t="s">
        <v>13</v>
      </c>
      <c r="T174" s="2" t="s">
        <v>14</v>
      </c>
      <c r="U174" s="2" t="s">
        <v>151</v>
      </c>
      <c r="V174" s="2" t="s">
        <v>422</v>
      </c>
      <c r="W174" s="2" t="s">
        <v>424</v>
      </c>
      <c r="AA174" s="7">
        <v>43895</v>
      </c>
      <c r="AB174">
        <v>-180888806</v>
      </c>
      <c r="AC174">
        <v>30725897</v>
      </c>
      <c r="AD174">
        <v>99460910</v>
      </c>
    </row>
    <row r="175" spans="1:30">
      <c r="A175" s="7">
        <v>43897</v>
      </c>
      <c r="B175" s="8">
        <v>0.723611111111111</v>
      </c>
      <c r="C175" s="6">
        <v>1</v>
      </c>
      <c r="D175" s="1">
        <v>2945882000</v>
      </c>
      <c r="E175" s="1">
        <v>2860080123</v>
      </c>
      <c r="F175" s="1">
        <v>243870355</v>
      </c>
      <c r="G175" s="1">
        <v>-220035271</v>
      </c>
      <c r="H175" s="1">
        <v>90547721</v>
      </c>
      <c r="I175" s="1">
        <v>119612000</v>
      </c>
      <c r="J175" s="1">
        <v>110970000</v>
      </c>
      <c r="K175" s="1">
        <v>85801877</v>
      </c>
      <c r="L175" s="1">
        <f ca="1" t="shared" si="2"/>
        <v>23835084</v>
      </c>
      <c r="N175" s="7">
        <v>43897</v>
      </c>
      <c r="O175" s="8">
        <v>0.924305555555556</v>
      </c>
      <c r="P175" s="1">
        <v>2945882000</v>
      </c>
      <c r="Q175">
        <v>10</v>
      </c>
      <c r="R175" s="1"/>
      <c r="S175" s="1"/>
      <c r="U175">
        <v>5</v>
      </c>
      <c r="AA175" s="7">
        <v>43896</v>
      </c>
      <c r="AB175">
        <v>-219725737</v>
      </c>
      <c r="AC175">
        <v>24185012</v>
      </c>
      <c r="AD175">
        <v>88797483</v>
      </c>
    </row>
    <row r="176" spans="1:30">
      <c r="A176" s="7">
        <v>43898</v>
      </c>
      <c r="B176" s="8">
        <v>0.565277777777778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 s="1">
        <v>80000000000</v>
      </c>
      <c r="N176" s="7">
        <v>43898</v>
      </c>
      <c r="O176" s="8">
        <v>0.120833333333333</v>
      </c>
      <c r="P176" s="1"/>
      <c r="R176" s="1">
        <v>80000000000</v>
      </c>
      <c r="S176" s="1">
        <f>R176-P175</f>
        <v>77054118000</v>
      </c>
      <c r="V176">
        <f>R176/P175</f>
        <v>27.1565527743474</v>
      </c>
      <c r="W176">
        <f>ROUND((((O176-O175)-(4/24)+1)/((2/60)/24)),0)</f>
        <v>21</v>
      </c>
      <c r="AA176" s="7">
        <v>43897</v>
      </c>
      <c r="AB176">
        <v>-220035271</v>
      </c>
      <c r="AC176">
        <v>23835084</v>
      </c>
      <c r="AD176">
        <v>90547721</v>
      </c>
    </row>
    <row r="177" spans="14:30">
      <c r="N177" s="7"/>
      <c r="O177" s="8"/>
      <c r="P177" s="1"/>
      <c r="R177" s="1"/>
      <c r="S177" s="1"/>
      <c r="AA177" s="7">
        <v>43898</v>
      </c>
      <c r="AB177">
        <v>0</v>
      </c>
      <c r="AC177">
        <v>80000000000</v>
      </c>
      <c r="AD177">
        <v>0</v>
      </c>
    </row>
    <row r="178" spans="14:30">
      <c r="N178" s="7"/>
      <c r="O178" s="8"/>
      <c r="P178" s="1"/>
      <c r="R178" s="1"/>
      <c r="S178" s="1"/>
      <c r="AA178" t="s">
        <v>308</v>
      </c>
      <c r="AB178">
        <v>-27789924899</v>
      </c>
      <c r="AC178" t="e">
        <v>#VALUE!</v>
      </c>
      <c r="AD178">
        <v>13203584112</v>
      </c>
    </row>
    <row r="179" spans="14:19">
      <c r="N179" s="7"/>
      <c r="O179" s="8"/>
      <c r="P179" s="1"/>
      <c r="R179" s="1"/>
      <c r="S179" s="1"/>
    </row>
    <row r="180" spans="16:19">
      <c r="P180" s="1"/>
      <c r="R180" s="1"/>
      <c r="S180" s="1"/>
    </row>
    <row r="181" spans="14:19">
      <c r="N181" s="7"/>
      <c r="O181" s="8"/>
      <c r="P181" s="1"/>
      <c r="R181" s="1"/>
      <c r="S181" s="1"/>
    </row>
    <row r="182" spans="14:19">
      <c r="N182" s="7"/>
      <c r="O182" s="8"/>
      <c r="P182" s="1"/>
      <c r="R182" s="1"/>
      <c r="S182" s="1"/>
    </row>
    <row r="183" spans="14:19">
      <c r="N183" s="7"/>
      <c r="O183" s="8"/>
      <c r="P183" s="1"/>
      <c r="R183" s="1"/>
      <c r="S183" s="1"/>
    </row>
    <row r="184" spans="14:16">
      <c r="N184" s="7"/>
      <c r="O184" s="8"/>
      <c r="P184" s="1"/>
    </row>
    <row r="185" spans="16:16">
      <c r="P185" s="1"/>
    </row>
    <row r="186" spans="16:16">
      <c r="P186" s="1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78" activePane="bottomLeft" state="frozen"/>
      <selection/>
      <selection pane="bottomLeft" activeCell="C182" sqref="C1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3" t="s">
        <v>462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ca="1" t="shared" ref="L4:L67" si="0">F4+G4</f>
        <v>-99664931</v>
      </c>
      <c r="M4" s="13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306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ca="1" t="shared" si="0"/>
        <v>-194897484</v>
      </c>
      <c r="M5" s="13"/>
      <c r="N5" t="s">
        <v>463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ca="1" t="shared" si="0"/>
        <v>-163301858</v>
      </c>
      <c r="M6" s="13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ca="1" t="shared" si="0"/>
        <v>-122556346</v>
      </c>
      <c r="M7" s="13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307</v>
      </c>
      <c r="G8" s="1">
        <v>-164697974</v>
      </c>
      <c r="H8" s="1">
        <v>-522897316</v>
      </c>
      <c r="I8" s="1"/>
      <c r="J8" s="1"/>
      <c r="K8" s="1"/>
      <c r="L8" s="1" t="e">
        <f ca="1" t="shared" si="0"/>
        <v>#VALUE!</v>
      </c>
      <c r="M8" s="13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307</v>
      </c>
      <c r="G9" s="1">
        <v>-123136884</v>
      </c>
      <c r="H9" s="1">
        <v>-669684681</v>
      </c>
      <c r="I9" s="1" t="s">
        <v>307</v>
      </c>
      <c r="J9" s="1">
        <v>110970000</v>
      </c>
      <c r="K9" s="1">
        <v>85801874</v>
      </c>
      <c r="L9" s="1" t="e">
        <f ca="1"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ca="1"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307</v>
      </c>
      <c r="G11" s="1">
        <v>-189365680</v>
      </c>
      <c r="H11" s="1">
        <v>48533648</v>
      </c>
      <c r="I11" s="1" t="s">
        <v>307</v>
      </c>
      <c r="J11" s="1">
        <v>110970000</v>
      </c>
      <c r="K11" s="1">
        <v>85801874</v>
      </c>
      <c r="L11" s="1" t="e">
        <f ca="1"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307</v>
      </c>
      <c r="G12" s="1">
        <v>-121944984</v>
      </c>
      <c r="H12" s="1">
        <v>26253595</v>
      </c>
      <c r="I12" s="1" t="s">
        <v>307</v>
      </c>
      <c r="J12" s="1">
        <v>110970000</v>
      </c>
      <c r="K12" s="1">
        <v>85801874</v>
      </c>
      <c r="L12" s="1" t="e">
        <f ca="1"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307</v>
      </c>
      <c r="G13" s="1">
        <v>-133822884</v>
      </c>
      <c r="H13" s="1">
        <v>273196147</v>
      </c>
      <c r="I13" s="1" t="s">
        <v>307</v>
      </c>
      <c r="J13" s="1">
        <v>110970000</v>
      </c>
      <c r="K13" s="1">
        <v>85801874</v>
      </c>
      <c r="L13" s="1" t="e">
        <f ca="1"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ca="1"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307</v>
      </c>
      <c r="G15" s="1">
        <v>-203646646</v>
      </c>
      <c r="H15" s="1">
        <v>496067038</v>
      </c>
      <c r="I15" s="1" t="s">
        <v>307</v>
      </c>
      <c r="J15" s="1">
        <v>110970000</v>
      </c>
      <c r="K15" s="1">
        <v>85801874</v>
      </c>
      <c r="L15" s="1" t="e">
        <f ca="1"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307</v>
      </c>
      <c r="G16" s="1">
        <v>-203746827</v>
      </c>
      <c r="H16" s="1">
        <v>546340043</v>
      </c>
      <c r="I16" s="1" t="s">
        <v>307</v>
      </c>
      <c r="J16" s="1">
        <v>110970000</v>
      </c>
      <c r="K16" s="1">
        <v>85801874</v>
      </c>
      <c r="L16" s="1" t="e">
        <f ca="1"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ca="1"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ca="1"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ca="1"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ca="1"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ca="1"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ca="1"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ca="1"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ca="1"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ca="1"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ca="1"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ca="1"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ca="1"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ca="1"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ca="1"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ca="1"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ca="1"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ca="1"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ca="1"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ca="1"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ca="1"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ca="1"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ca="1"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ca="1"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ca="1"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ca="1"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ca="1"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ca="1"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ca="1"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ca="1"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ca="1"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ca="1"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ca="1"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ca="1"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ca="1"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307</v>
      </c>
      <c r="G51" s="1">
        <v>-129727011</v>
      </c>
      <c r="H51" s="1">
        <v>-68656370</v>
      </c>
      <c r="I51" s="1" t="s">
        <v>307</v>
      </c>
      <c r="J51" s="1">
        <v>110970000</v>
      </c>
      <c r="K51" s="1">
        <v>85801874</v>
      </c>
      <c r="L51" s="1" t="e">
        <f ca="1"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307</v>
      </c>
      <c r="G52" s="1">
        <v>-142283062</v>
      </c>
      <c r="H52" s="1">
        <v>-146797879</v>
      </c>
      <c r="I52" s="1" t="s">
        <v>307</v>
      </c>
      <c r="J52" s="1">
        <v>110970000</v>
      </c>
      <c r="K52" s="1">
        <v>85801874</v>
      </c>
      <c r="L52" s="1" t="e">
        <f ca="1"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ca="1"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307</v>
      </c>
      <c r="G54" s="1">
        <v>-112427765</v>
      </c>
      <c r="H54" s="1">
        <v>60518964</v>
      </c>
      <c r="I54" s="1" t="s">
        <v>307</v>
      </c>
      <c r="J54" s="1">
        <v>110970000</v>
      </c>
      <c r="K54" s="1">
        <v>85801874</v>
      </c>
      <c r="L54" s="1" t="e">
        <f ca="1"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ca="1"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ca="1"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ca="1"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ca="1"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ca="1"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ca="1"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ca="1"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ca="1"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ca="1"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ca="1"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ca="1"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ca="1"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ca="1"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ca="1" t="shared" ref="L68:L131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ca="1"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ca="1"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ca="1"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ca="1"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ca="1"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ca="1"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ca="1"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ca="1"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ca="1"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ca="1"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ca="1"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ca="1"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ca="1"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ca="1"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ca="1"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ca="1"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ca="1"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ca="1"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ca="1"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ca="1"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ca="1"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ca="1"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ca="1"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ca="1"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ca="1"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ca="1"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ca="1"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ca="1"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ca="1"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ca="1"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ca="1"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ca="1"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ca="1"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ca="1"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ca="1"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ca="1"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ca="1"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ca="1"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ca="1"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ca="1"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ca="1"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ca="1"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ca="1"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ca="1"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ca="1"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ca="1"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ca="1"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ca="1"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ca="1"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ca="1"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1:30">
      <c r="A119" s="7">
        <v>43835</v>
      </c>
      <c r="B119" s="8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ca="1" t="shared" si="1"/>
        <v>-4219849</v>
      </c>
      <c r="AA119" s="7">
        <v>43834</v>
      </c>
      <c r="AB119">
        <v>-193939340</v>
      </c>
      <c r="AC119">
        <v>18981211</v>
      </c>
      <c r="AD119">
        <v>97602558</v>
      </c>
    </row>
    <row r="120" spans="1:30">
      <c r="A120" s="7">
        <v>43836</v>
      </c>
      <c r="B120" s="8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ca="1" t="shared" si="1"/>
        <v>118859193</v>
      </c>
      <c r="AA120" s="7">
        <v>43835</v>
      </c>
      <c r="AB120">
        <v>-344728175</v>
      </c>
      <c r="AC120">
        <v>-4219849</v>
      </c>
      <c r="AD120">
        <v>67775723</v>
      </c>
    </row>
    <row r="121" spans="1:30">
      <c r="A121" s="7">
        <v>43837</v>
      </c>
      <c r="B121" s="8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ca="1" t="shared" si="1"/>
        <v>1632507</v>
      </c>
      <c r="AA121" s="7">
        <v>43836</v>
      </c>
      <c r="AB121">
        <v>-115417790</v>
      </c>
      <c r="AC121">
        <v>118859193</v>
      </c>
      <c r="AD121">
        <v>66477852</v>
      </c>
    </row>
    <row r="122" spans="1:30">
      <c r="A122" s="7">
        <v>43838</v>
      </c>
      <c r="B122" s="8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ca="1" t="shared" si="1"/>
        <v>5269405</v>
      </c>
      <c r="M122" s="1"/>
      <c r="N122" s="1"/>
      <c r="O122" s="1"/>
      <c r="AA122" s="7">
        <v>43837</v>
      </c>
      <c r="AB122">
        <v>-126066542</v>
      </c>
      <c r="AC122">
        <v>1632507</v>
      </c>
      <c r="AD122">
        <v>64299679</v>
      </c>
    </row>
    <row r="123" spans="1:30">
      <c r="A123" s="7">
        <v>43839</v>
      </c>
      <c r="B123" s="8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ca="1" t="shared" si="1"/>
        <v>-630879</v>
      </c>
      <c r="AA123" s="7">
        <v>43838</v>
      </c>
      <c r="AB123">
        <v>-125713339</v>
      </c>
      <c r="AC123">
        <v>5269405</v>
      </c>
      <c r="AD123">
        <v>51733236</v>
      </c>
    </row>
    <row r="124" spans="1:30">
      <c r="A124" s="7">
        <v>43840</v>
      </c>
      <c r="B124" s="8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ca="1" t="shared" si="1"/>
        <v>12402383</v>
      </c>
      <c r="AA124" s="7">
        <v>43839</v>
      </c>
      <c r="AB124">
        <v>-111608334</v>
      </c>
      <c r="AC124">
        <v>-630879</v>
      </c>
      <c r="AD124">
        <v>40829644</v>
      </c>
    </row>
    <row r="125" spans="1:30">
      <c r="A125" s="7">
        <v>43841</v>
      </c>
      <c r="B125" s="8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ca="1" t="shared" si="1"/>
        <v>7854569</v>
      </c>
      <c r="AA125" s="7">
        <v>43840</v>
      </c>
      <c r="AB125">
        <v>-219829771</v>
      </c>
      <c r="AC125">
        <v>12402383</v>
      </c>
      <c r="AD125">
        <v>40148455</v>
      </c>
    </row>
    <row r="126" spans="1:30">
      <c r="A126" s="7">
        <v>43842</v>
      </c>
      <c r="B126" s="8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ca="1" t="shared" si="1"/>
        <v>6973154</v>
      </c>
      <c r="AA126" s="7">
        <v>43841</v>
      </c>
      <c r="AB126">
        <v>-131482753</v>
      </c>
      <c r="AC126">
        <v>7854569</v>
      </c>
      <c r="AD126">
        <v>38044852</v>
      </c>
    </row>
    <row r="127" spans="1:30">
      <c r="A127" s="7">
        <v>43843</v>
      </c>
      <c r="B127" s="8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ca="1" t="shared" si="1"/>
        <v>12771459</v>
      </c>
      <c r="AA127" s="7">
        <v>43842</v>
      </c>
      <c r="AB127">
        <v>-120406303</v>
      </c>
      <c r="AC127">
        <v>6973154</v>
      </c>
      <c r="AD127">
        <v>26036795</v>
      </c>
    </row>
    <row r="128" spans="1:30">
      <c r="A128" s="7">
        <v>43844</v>
      </c>
      <c r="B128" s="8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ca="1" t="shared" si="1"/>
        <v>14829061</v>
      </c>
      <c r="AA128" s="7">
        <v>43843</v>
      </c>
      <c r="AB128">
        <v>-152338434</v>
      </c>
      <c r="AC128">
        <v>12771459</v>
      </c>
      <c r="AD128">
        <v>59128860</v>
      </c>
    </row>
    <row r="129" spans="1:30">
      <c r="A129" s="7">
        <v>43845</v>
      </c>
      <c r="B129" s="8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ca="1" t="shared" si="1"/>
        <v>16063757</v>
      </c>
      <c r="AA129" s="7">
        <v>43844</v>
      </c>
      <c r="AB129">
        <v>-135299915</v>
      </c>
      <c r="AC129">
        <v>14829061</v>
      </c>
      <c r="AD129">
        <v>59484269</v>
      </c>
    </row>
    <row r="130" spans="1:30">
      <c r="A130" s="7">
        <v>43846</v>
      </c>
      <c r="B130" s="8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ca="1" t="shared" si="1"/>
        <v>16268888</v>
      </c>
      <c r="AA130" s="7">
        <v>43845</v>
      </c>
      <c r="AB130">
        <v>-119946496</v>
      </c>
      <c r="AC130">
        <v>16063757</v>
      </c>
      <c r="AD130">
        <v>73915519</v>
      </c>
    </row>
    <row r="131" spans="1:30">
      <c r="A131" s="7">
        <v>43847</v>
      </c>
      <c r="B131" s="8">
        <v>0.673611111111111</v>
      </c>
      <c r="C131" s="6">
        <v>1</v>
      </c>
      <c r="D131" s="1">
        <v>2945882000</v>
      </c>
      <c r="E131" s="1">
        <v>2860080126</v>
      </c>
      <c r="F131" s="1">
        <v>177208722</v>
      </c>
      <c r="G131" s="1">
        <v>-119088533</v>
      </c>
      <c r="H131" s="1">
        <v>66970128</v>
      </c>
      <c r="I131" s="1">
        <v>119612000</v>
      </c>
      <c r="J131" s="1">
        <v>110970000</v>
      </c>
      <c r="K131" s="1">
        <v>85801874</v>
      </c>
      <c r="L131" s="1">
        <f ca="1" t="shared" si="1"/>
        <v>58120189</v>
      </c>
      <c r="AA131" s="7">
        <v>43846</v>
      </c>
      <c r="AB131">
        <v>-208534977</v>
      </c>
      <c r="AC131">
        <v>16268888</v>
      </c>
      <c r="AD131">
        <v>68219060</v>
      </c>
    </row>
    <row r="132" spans="1:30">
      <c r="A132" s="7">
        <v>43848</v>
      </c>
      <c r="B132" s="8">
        <v>0.715277777777778</v>
      </c>
      <c r="C132" s="6">
        <v>1</v>
      </c>
      <c r="D132" s="1">
        <v>2945882000</v>
      </c>
      <c r="E132" s="1">
        <v>2860080126</v>
      </c>
      <c r="F132" s="1">
        <v>34817832</v>
      </c>
      <c r="G132" s="1">
        <v>-113561867</v>
      </c>
      <c r="H132" s="1">
        <v>-24807169</v>
      </c>
      <c r="I132" s="1">
        <v>119612000</v>
      </c>
      <c r="J132" s="1">
        <v>110970000</v>
      </c>
      <c r="K132" s="1">
        <v>85801874</v>
      </c>
      <c r="L132" s="1">
        <f ca="1" t="shared" ref="L132:L181" si="2">F132+G132</f>
        <v>-78744035</v>
      </c>
      <c r="AA132" s="7">
        <v>43847</v>
      </c>
      <c r="AB132">
        <v>-119088533</v>
      </c>
      <c r="AC132">
        <v>58120189</v>
      </c>
      <c r="AD132">
        <v>66970128</v>
      </c>
    </row>
    <row r="133" spans="1:30">
      <c r="A133" s="7">
        <v>43849</v>
      </c>
      <c r="B133" s="8">
        <v>0.728472222222222</v>
      </c>
      <c r="C133" s="6">
        <v>1</v>
      </c>
      <c r="D133" s="1">
        <v>2945882000</v>
      </c>
      <c r="E133" s="1">
        <v>2860080126</v>
      </c>
      <c r="F133" s="1">
        <v>216179786</v>
      </c>
      <c r="G133" s="1">
        <v>-109494253</v>
      </c>
      <c r="H133" s="1">
        <v>69931095</v>
      </c>
      <c r="I133" s="1">
        <v>119612000</v>
      </c>
      <c r="J133" s="1">
        <v>110970000</v>
      </c>
      <c r="K133" s="1">
        <v>85801874</v>
      </c>
      <c r="L133" s="1">
        <f ca="1" t="shared" si="2"/>
        <v>106685533</v>
      </c>
      <c r="AA133" s="7">
        <v>43848</v>
      </c>
      <c r="AB133">
        <v>-113561867</v>
      </c>
      <c r="AC133">
        <v>-78744035</v>
      </c>
      <c r="AD133">
        <v>-24807169</v>
      </c>
    </row>
    <row r="134" spans="1:30">
      <c r="A134" s="7">
        <v>43850</v>
      </c>
      <c r="B134" s="8">
        <v>0.889583333333333</v>
      </c>
      <c r="C134" s="6">
        <v>1</v>
      </c>
      <c r="D134" s="1">
        <v>2945882000</v>
      </c>
      <c r="E134" s="1">
        <v>2860080126</v>
      </c>
      <c r="F134" s="1">
        <v>160862032</v>
      </c>
      <c r="G134" s="1">
        <v>-137322806</v>
      </c>
      <c r="H134" s="1">
        <v>90589867</v>
      </c>
      <c r="I134" s="1">
        <v>119612000</v>
      </c>
      <c r="J134" s="1">
        <v>110970000</v>
      </c>
      <c r="K134" s="1">
        <v>85801874</v>
      </c>
      <c r="L134" s="1">
        <f ca="1" t="shared" si="2"/>
        <v>23539226</v>
      </c>
      <c r="AA134" s="7">
        <v>43849</v>
      </c>
      <c r="AB134">
        <v>-109494253</v>
      </c>
      <c r="AC134">
        <v>106685533</v>
      </c>
      <c r="AD134">
        <v>69931095</v>
      </c>
    </row>
    <row r="135" spans="1:30">
      <c r="A135" s="7">
        <v>43851</v>
      </c>
      <c r="B135" s="8">
        <v>0.738194444444444</v>
      </c>
      <c r="C135" s="6">
        <v>1</v>
      </c>
      <c r="D135" s="1">
        <v>2945882000</v>
      </c>
      <c r="E135" s="1">
        <v>2860080126</v>
      </c>
      <c r="F135" s="1">
        <v>245926157</v>
      </c>
      <c r="G135" s="1">
        <v>-211871784</v>
      </c>
      <c r="H135" s="1">
        <v>91161744</v>
      </c>
      <c r="I135" s="1">
        <v>119612000</v>
      </c>
      <c r="J135" s="1">
        <v>110970000</v>
      </c>
      <c r="K135" s="1">
        <v>85801874</v>
      </c>
      <c r="L135" s="1">
        <f ca="1" t="shared" si="2"/>
        <v>34054373</v>
      </c>
      <c r="AA135" s="7">
        <v>43850</v>
      </c>
      <c r="AB135">
        <v>-137322806</v>
      </c>
      <c r="AC135">
        <v>23539226</v>
      </c>
      <c r="AD135">
        <v>90589867</v>
      </c>
    </row>
    <row r="136" spans="1:30">
      <c r="A136" s="7">
        <v>43852</v>
      </c>
      <c r="B136" s="8">
        <v>0.872916666666667</v>
      </c>
      <c r="C136" s="6">
        <v>1</v>
      </c>
      <c r="D136" s="1">
        <v>2945882000</v>
      </c>
      <c r="E136" s="1">
        <v>2860080126</v>
      </c>
      <c r="F136" s="1">
        <v>118038781</v>
      </c>
      <c r="G136" s="1">
        <v>-119645953</v>
      </c>
      <c r="H136" s="1">
        <v>74507737</v>
      </c>
      <c r="I136" s="1">
        <v>119612000</v>
      </c>
      <c r="J136" s="1">
        <v>110970000</v>
      </c>
      <c r="K136" s="1">
        <v>85801874</v>
      </c>
      <c r="L136" s="1">
        <f ca="1" t="shared" si="2"/>
        <v>-1607172</v>
      </c>
      <c r="AA136" s="7">
        <v>43851</v>
      </c>
      <c r="AB136">
        <v>-211871784</v>
      </c>
      <c r="AC136">
        <v>34054373</v>
      </c>
      <c r="AD136">
        <v>91161744</v>
      </c>
    </row>
    <row r="137" spans="1:30">
      <c r="A137" s="7">
        <v>43853</v>
      </c>
      <c r="B137" s="8">
        <v>0.870138888888889</v>
      </c>
      <c r="C137" s="6">
        <v>1</v>
      </c>
      <c r="D137" s="1">
        <v>2945882000</v>
      </c>
      <c r="E137" s="1">
        <v>2860080126</v>
      </c>
      <c r="F137" s="1">
        <v>240191828</v>
      </c>
      <c r="G137" s="1">
        <v>-231545840</v>
      </c>
      <c r="H137" s="1">
        <v>67593526</v>
      </c>
      <c r="I137" s="1">
        <v>119612000</v>
      </c>
      <c r="J137" s="1">
        <v>110970000</v>
      </c>
      <c r="K137" s="1">
        <v>85801874</v>
      </c>
      <c r="L137" s="1">
        <f ca="1" t="shared" si="2"/>
        <v>8645988</v>
      </c>
      <c r="AA137" s="7">
        <v>43852</v>
      </c>
      <c r="AB137">
        <v>-119645953</v>
      </c>
      <c r="AC137">
        <v>-1607172</v>
      </c>
      <c r="AD137">
        <v>74507737</v>
      </c>
    </row>
    <row r="138" spans="1:30">
      <c r="A138" s="7">
        <v>43854</v>
      </c>
      <c r="B138" s="8">
        <v>0.900694444444444</v>
      </c>
      <c r="C138" s="6">
        <v>1</v>
      </c>
      <c r="D138" s="1">
        <v>2945882000</v>
      </c>
      <c r="E138" s="1">
        <v>2860080126</v>
      </c>
      <c r="F138" s="1">
        <v>218396872</v>
      </c>
      <c r="G138" s="1">
        <v>-206622543</v>
      </c>
      <c r="H138" s="1">
        <v>69227638</v>
      </c>
      <c r="I138" s="1">
        <v>119612000</v>
      </c>
      <c r="J138" s="1">
        <v>110970000</v>
      </c>
      <c r="K138" s="1">
        <v>85801874</v>
      </c>
      <c r="L138" s="1">
        <f ca="1" t="shared" si="2"/>
        <v>11774329</v>
      </c>
      <c r="AA138" s="7">
        <v>43853</v>
      </c>
      <c r="AB138">
        <v>-231545840</v>
      </c>
      <c r="AC138">
        <v>8645988</v>
      </c>
      <c r="AD138">
        <v>67593526</v>
      </c>
    </row>
    <row r="139" spans="1:30">
      <c r="A139" s="7">
        <v>43855</v>
      </c>
      <c r="B139" s="8">
        <v>0.807638888888889</v>
      </c>
      <c r="C139" s="6">
        <v>1</v>
      </c>
      <c r="D139" s="1">
        <v>2945882000</v>
      </c>
      <c r="E139" s="1">
        <v>2860080126</v>
      </c>
      <c r="F139" s="1">
        <v>119446810</v>
      </c>
      <c r="G139" s="1">
        <v>-115339443</v>
      </c>
      <c r="H139" s="1">
        <v>75651295</v>
      </c>
      <c r="I139" s="1">
        <v>119612000</v>
      </c>
      <c r="J139" s="1">
        <v>110970000</v>
      </c>
      <c r="K139" s="1">
        <v>85801874</v>
      </c>
      <c r="L139" s="1">
        <f ca="1" t="shared" si="2"/>
        <v>4107367</v>
      </c>
      <c r="AA139" s="7">
        <v>43854</v>
      </c>
      <c r="AB139">
        <v>-206622543</v>
      </c>
      <c r="AC139">
        <v>11774329</v>
      </c>
      <c r="AD139">
        <v>69227638</v>
      </c>
    </row>
    <row r="140" spans="1:30">
      <c r="A140" s="7">
        <v>43856</v>
      </c>
      <c r="B140" s="8">
        <v>0.849305555555556</v>
      </c>
      <c r="C140" s="6">
        <v>1</v>
      </c>
      <c r="D140" s="1">
        <v>2945882000</v>
      </c>
      <c r="E140" s="1">
        <v>2860080126</v>
      </c>
      <c r="F140" s="1">
        <v>127599274</v>
      </c>
      <c r="G140" s="1">
        <v>-111216600</v>
      </c>
      <c r="H140" s="1">
        <v>171127065</v>
      </c>
      <c r="I140" s="1">
        <v>119612000</v>
      </c>
      <c r="J140" s="1">
        <v>110970000</v>
      </c>
      <c r="K140" s="1">
        <v>85801874</v>
      </c>
      <c r="L140" s="1">
        <f ca="1" t="shared" si="2"/>
        <v>16382674</v>
      </c>
      <c r="AA140" s="7">
        <v>43855</v>
      </c>
      <c r="AB140">
        <v>-115339443</v>
      </c>
      <c r="AC140">
        <v>4107367</v>
      </c>
      <c r="AD140">
        <v>75651295</v>
      </c>
    </row>
    <row r="141" spans="1:30">
      <c r="A141" s="7">
        <v>43857</v>
      </c>
      <c r="B141" s="8">
        <v>0.865972222222222</v>
      </c>
      <c r="C141" s="6">
        <v>1</v>
      </c>
      <c r="D141" s="1">
        <v>2945882000</v>
      </c>
      <c r="E141" s="1">
        <v>2860080126</v>
      </c>
      <c r="F141" s="1">
        <v>132775233</v>
      </c>
      <c r="G141" s="1">
        <v>-120464100</v>
      </c>
      <c r="H141" s="1">
        <v>76752665</v>
      </c>
      <c r="I141" s="1">
        <v>119612000</v>
      </c>
      <c r="J141" s="1">
        <v>110970000</v>
      </c>
      <c r="K141" s="1">
        <v>85801874</v>
      </c>
      <c r="L141" s="1">
        <f ca="1" t="shared" si="2"/>
        <v>12311133</v>
      </c>
      <c r="AA141" s="7">
        <v>43856</v>
      </c>
      <c r="AB141">
        <v>-111216600</v>
      </c>
      <c r="AC141">
        <v>16382674</v>
      </c>
      <c r="AD141">
        <v>171127065</v>
      </c>
    </row>
    <row r="142" spans="1:30">
      <c r="A142" s="7">
        <v>43858</v>
      </c>
      <c r="B142" s="8">
        <v>0.898611111111111</v>
      </c>
      <c r="C142" s="6">
        <v>1</v>
      </c>
      <c r="D142" s="1">
        <v>2945882000</v>
      </c>
      <c r="E142" s="1">
        <v>2860080126</v>
      </c>
      <c r="F142" s="1">
        <v>132052621</v>
      </c>
      <c r="G142" s="1">
        <v>-114907893</v>
      </c>
      <c r="H142" s="1">
        <v>70358167</v>
      </c>
      <c r="I142" s="1">
        <v>119612000</v>
      </c>
      <c r="J142" s="1">
        <v>110970000</v>
      </c>
      <c r="K142" s="1">
        <v>85801874</v>
      </c>
      <c r="L142" s="1">
        <f ca="1" t="shared" si="2"/>
        <v>17144728</v>
      </c>
      <c r="AA142" s="7">
        <v>43857</v>
      </c>
      <c r="AB142">
        <v>-120464100</v>
      </c>
      <c r="AC142">
        <v>12311133</v>
      </c>
      <c r="AD142">
        <v>76752665</v>
      </c>
    </row>
    <row r="143" spans="1:30">
      <c r="A143" s="7">
        <v>43859</v>
      </c>
      <c r="B143" s="8">
        <v>0.847222222222222</v>
      </c>
      <c r="C143" s="6">
        <v>1</v>
      </c>
      <c r="D143" s="1">
        <v>2945882000</v>
      </c>
      <c r="E143" s="1">
        <v>2860080126</v>
      </c>
      <c r="F143" s="1">
        <v>245623366</v>
      </c>
      <c r="G143" s="1">
        <v>-220289577</v>
      </c>
      <c r="H143" s="1">
        <v>68302120</v>
      </c>
      <c r="I143" s="1">
        <v>119612000</v>
      </c>
      <c r="J143" s="1">
        <v>110970000</v>
      </c>
      <c r="K143" s="1">
        <v>85801874</v>
      </c>
      <c r="L143" s="1">
        <f ca="1" t="shared" si="2"/>
        <v>25333789</v>
      </c>
      <c r="AA143" s="7">
        <v>43858</v>
      </c>
      <c r="AB143">
        <v>-114907893</v>
      </c>
      <c r="AC143">
        <v>17144728</v>
      </c>
      <c r="AD143">
        <v>70358167</v>
      </c>
    </row>
    <row r="144" spans="1:30">
      <c r="A144" s="7">
        <v>43860</v>
      </c>
      <c r="B144" s="8">
        <v>0.923611111111111</v>
      </c>
      <c r="C144" s="6">
        <v>1</v>
      </c>
      <c r="D144" s="1">
        <v>2945882000</v>
      </c>
      <c r="E144" s="1">
        <v>2860080126</v>
      </c>
      <c r="F144" s="1">
        <v>129114951</v>
      </c>
      <c r="G144" s="1">
        <v>-115521825</v>
      </c>
      <c r="H144" s="1">
        <v>83502418</v>
      </c>
      <c r="I144" s="1">
        <v>119612000</v>
      </c>
      <c r="J144" s="1">
        <v>110970000</v>
      </c>
      <c r="K144" s="1">
        <v>85801874</v>
      </c>
      <c r="L144" s="1">
        <f ca="1" t="shared" si="2"/>
        <v>13593126</v>
      </c>
      <c r="AA144" s="7">
        <v>43859</v>
      </c>
      <c r="AB144">
        <v>-220289577</v>
      </c>
      <c r="AC144">
        <v>25333789</v>
      </c>
      <c r="AD144">
        <v>68302120</v>
      </c>
    </row>
    <row r="145" spans="1:30">
      <c r="A145" s="7">
        <v>43861</v>
      </c>
      <c r="B145" s="8">
        <v>0.844444444444444</v>
      </c>
      <c r="C145" s="6">
        <v>1</v>
      </c>
      <c r="D145" s="1">
        <v>2945882000</v>
      </c>
      <c r="E145" s="1">
        <v>2860080126</v>
      </c>
      <c r="F145" s="1">
        <v>219700606</v>
      </c>
      <c r="G145" s="1">
        <v>-203198400</v>
      </c>
      <c r="H145" s="1">
        <v>76158338</v>
      </c>
      <c r="I145" s="1">
        <v>119612000</v>
      </c>
      <c r="J145" s="1">
        <v>110970000</v>
      </c>
      <c r="K145" s="1">
        <v>85801874</v>
      </c>
      <c r="L145" s="1">
        <f ca="1" t="shared" si="2"/>
        <v>16502206</v>
      </c>
      <c r="AA145" s="7">
        <v>43860</v>
      </c>
      <c r="AB145">
        <v>-115521825</v>
      </c>
      <c r="AC145">
        <v>13593126</v>
      </c>
      <c r="AD145">
        <v>83502418</v>
      </c>
    </row>
    <row r="146" spans="1:30">
      <c r="A146" s="7">
        <v>43862</v>
      </c>
      <c r="B146" s="8">
        <v>0.951388888888889</v>
      </c>
      <c r="C146" s="6">
        <v>1</v>
      </c>
      <c r="D146" s="1">
        <v>2945882000</v>
      </c>
      <c r="E146" s="1">
        <v>2860080126</v>
      </c>
      <c r="F146" s="1">
        <v>144511946</v>
      </c>
      <c r="G146" s="1">
        <v>-138983502</v>
      </c>
      <c r="H146" s="1">
        <v>78630398</v>
      </c>
      <c r="I146" s="1">
        <v>119612000</v>
      </c>
      <c r="J146" s="1">
        <v>110970000</v>
      </c>
      <c r="K146" s="1">
        <v>85801874</v>
      </c>
      <c r="L146" s="1">
        <f ca="1" t="shared" si="2"/>
        <v>5528444</v>
      </c>
      <c r="AA146" s="7">
        <v>43861</v>
      </c>
      <c r="AB146">
        <v>-203198400</v>
      </c>
      <c r="AC146">
        <v>16502206</v>
      </c>
      <c r="AD146">
        <v>76158338</v>
      </c>
    </row>
    <row r="147" spans="1:30">
      <c r="A147" s="7">
        <v>43863</v>
      </c>
      <c r="B147" s="8">
        <v>0.474305555555556</v>
      </c>
      <c r="C147" s="6">
        <v>1</v>
      </c>
      <c r="D147" s="1">
        <v>2945882000</v>
      </c>
      <c r="E147" s="1">
        <v>2860080126</v>
      </c>
      <c r="F147" s="1">
        <v>205689154</v>
      </c>
      <c r="G147" s="1">
        <v>-197879802</v>
      </c>
      <c r="H147" s="1">
        <v>80911306</v>
      </c>
      <c r="I147" s="1">
        <v>119612000</v>
      </c>
      <c r="J147" s="1">
        <v>110970000</v>
      </c>
      <c r="K147" s="1">
        <v>85801874</v>
      </c>
      <c r="L147" s="1">
        <f ca="1" t="shared" si="2"/>
        <v>7809352</v>
      </c>
      <c r="AA147" s="7">
        <v>43862</v>
      </c>
      <c r="AB147">
        <v>-138983502</v>
      </c>
      <c r="AC147">
        <v>5528444</v>
      </c>
      <c r="AD147">
        <v>78630398</v>
      </c>
    </row>
    <row r="148" spans="1:30">
      <c r="A148" s="7">
        <v>43864</v>
      </c>
      <c r="B148" s="8">
        <v>0.488194444444444</v>
      </c>
      <c r="C148" s="6">
        <v>1</v>
      </c>
      <c r="D148" s="1">
        <v>2945882000</v>
      </c>
      <c r="E148" s="1">
        <v>2860080126</v>
      </c>
      <c r="F148" s="1">
        <v>112502907</v>
      </c>
      <c r="G148" s="1">
        <v>-112562625</v>
      </c>
      <c r="H148" s="1">
        <v>61896762</v>
      </c>
      <c r="I148" s="1">
        <v>119612000</v>
      </c>
      <c r="J148" s="1">
        <v>110970000</v>
      </c>
      <c r="K148" s="1">
        <v>85801874</v>
      </c>
      <c r="L148" s="1">
        <f ca="1" t="shared" si="2"/>
        <v>-59718</v>
      </c>
      <c r="AA148" s="7">
        <v>43863</v>
      </c>
      <c r="AB148">
        <v>-197879802</v>
      </c>
      <c r="AC148">
        <v>7809352</v>
      </c>
      <c r="AD148">
        <v>80911306</v>
      </c>
    </row>
    <row r="149" spans="1:30">
      <c r="A149" s="7">
        <v>43865</v>
      </c>
      <c r="B149" s="8">
        <v>0.930555555555556</v>
      </c>
      <c r="C149" s="6">
        <v>1</v>
      </c>
      <c r="D149" s="1">
        <v>2945882000</v>
      </c>
      <c r="E149" s="1">
        <v>2860080126</v>
      </c>
      <c r="F149" s="1">
        <v>123484162</v>
      </c>
      <c r="G149" s="1">
        <v>-113392331</v>
      </c>
      <c r="H149" s="1">
        <v>58553672</v>
      </c>
      <c r="I149" s="1">
        <v>119612000</v>
      </c>
      <c r="J149" s="1">
        <v>110970000</v>
      </c>
      <c r="K149" s="1">
        <v>85801874</v>
      </c>
      <c r="L149" s="1">
        <f ca="1" t="shared" si="2"/>
        <v>10091831</v>
      </c>
      <c r="AA149" s="7">
        <v>43864</v>
      </c>
      <c r="AB149">
        <v>-112562625</v>
      </c>
      <c r="AC149">
        <v>-59718</v>
      </c>
      <c r="AD149">
        <v>61896762</v>
      </c>
    </row>
    <row r="150" spans="1:30">
      <c r="A150" s="7">
        <v>43866</v>
      </c>
      <c r="B150" s="8">
        <v>0.407638888888889</v>
      </c>
      <c r="C150" s="6">
        <v>1</v>
      </c>
      <c r="D150" s="1">
        <v>2945882000</v>
      </c>
      <c r="E150" s="1">
        <v>2860080126</v>
      </c>
      <c r="F150" s="1">
        <v>175181660</v>
      </c>
      <c r="G150" s="1">
        <v>-165983634</v>
      </c>
      <c r="H150" s="1">
        <v>40515139</v>
      </c>
      <c r="I150" s="1">
        <v>119612000</v>
      </c>
      <c r="J150" s="1">
        <v>110970000</v>
      </c>
      <c r="K150" s="1">
        <v>85801874</v>
      </c>
      <c r="L150" s="1">
        <f ca="1" t="shared" si="2"/>
        <v>9198026</v>
      </c>
      <c r="AA150" s="7">
        <v>43865</v>
      </c>
      <c r="AB150">
        <v>-113392331</v>
      </c>
      <c r="AC150">
        <v>10091831</v>
      </c>
      <c r="AD150">
        <v>58553672</v>
      </c>
    </row>
    <row r="151" spans="1:30">
      <c r="A151" s="7">
        <v>43867</v>
      </c>
      <c r="B151" s="8">
        <v>0.929166666666667</v>
      </c>
      <c r="C151" s="6">
        <v>1</v>
      </c>
      <c r="D151" s="1">
        <v>2945882000</v>
      </c>
      <c r="E151" s="1">
        <v>2860080126</v>
      </c>
      <c r="F151" s="1">
        <v>185495543</v>
      </c>
      <c r="G151" s="1">
        <v>-168859349</v>
      </c>
      <c r="H151" s="1">
        <v>48962272</v>
      </c>
      <c r="I151" s="1">
        <v>119612000</v>
      </c>
      <c r="J151" s="1">
        <v>110970000</v>
      </c>
      <c r="K151" s="1">
        <v>85801874</v>
      </c>
      <c r="L151" s="1">
        <f ca="1" t="shared" si="2"/>
        <v>16636194</v>
      </c>
      <c r="AA151" s="7">
        <v>43866</v>
      </c>
      <c r="AB151">
        <v>-165983634</v>
      </c>
      <c r="AC151">
        <v>9198026</v>
      </c>
      <c r="AD151">
        <v>40515139</v>
      </c>
    </row>
    <row r="152" spans="1:30">
      <c r="A152" s="7">
        <v>43868</v>
      </c>
      <c r="B152" s="8">
        <v>0.49375</v>
      </c>
      <c r="C152" s="6">
        <v>1</v>
      </c>
      <c r="D152" s="1">
        <v>2945882000</v>
      </c>
      <c r="E152" s="1">
        <v>2860080126</v>
      </c>
      <c r="F152" s="1">
        <v>257693747</v>
      </c>
      <c r="G152" s="1">
        <v>-230366783</v>
      </c>
      <c r="H152" s="1">
        <v>46059916</v>
      </c>
      <c r="I152" s="1">
        <v>119612000</v>
      </c>
      <c r="J152" s="1">
        <v>110970000</v>
      </c>
      <c r="K152" s="1">
        <v>85801874</v>
      </c>
      <c r="L152" s="1">
        <f ca="1" t="shared" si="2"/>
        <v>27326964</v>
      </c>
      <c r="AA152" s="7">
        <v>43867</v>
      </c>
      <c r="AB152">
        <v>-168859349</v>
      </c>
      <c r="AC152">
        <v>16636194</v>
      </c>
      <c r="AD152">
        <v>48962272</v>
      </c>
    </row>
    <row r="153" spans="1:30">
      <c r="A153" s="7">
        <v>43869</v>
      </c>
      <c r="B153" s="8">
        <v>0.561111111111111</v>
      </c>
      <c r="C153" s="6">
        <v>1</v>
      </c>
      <c r="D153" s="1">
        <v>2945882000</v>
      </c>
      <c r="E153" s="1">
        <v>2860080126</v>
      </c>
      <c r="F153" s="1">
        <v>119336226</v>
      </c>
      <c r="G153" s="1">
        <v>-116234653</v>
      </c>
      <c r="H153" s="1">
        <v>46252409</v>
      </c>
      <c r="I153" s="1">
        <v>119612000</v>
      </c>
      <c r="J153" s="1">
        <v>110970000</v>
      </c>
      <c r="K153" s="1">
        <v>85801874</v>
      </c>
      <c r="L153" s="1">
        <f ca="1" t="shared" si="2"/>
        <v>3101573</v>
      </c>
      <c r="AA153" s="7">
        <v>43868</v>
      </c>
      <c r="AB153">
        <v>-230366783</v>
      </c>
      <c r="AC153">
        <v>27326964</v>
      </c>
      <c r="AD153">
        <v>46059916</v>
      </c>
    </row>
    <row r="154" spans="1:30">
      <c r="A154" s="7">
        <v>43870</v>
      </c>
      <c r="B154" s="8">
        <v>0.868055555555556</v>
      </c>
      <c r="C154" s="6">
        <v>1</v>
      </c>
      <c r="D154" s="1">
        <v>2945882000</v>
      </c>
      <c r="E154" s="1">
        <v>2860080126</v>
      </c>
      <c r="F154" s="1">
        <v>151716500</v>
      </c>
      <c r="G154" s="1">
        <v>-147225337</v>
      </c>
      <c r="H154" s="1">
        <v>45215128</v>
      </c>
      <c r="I154" s="1">
        <v>119612000</v>
      </c>
      <c r="J154" s="1">
        <v>110970000</v>
      </c>
      <c r="K154" s="1">
        <v>85801874</v>
      </c>
      <c r="L154" s="1">
        <f ca="1" t="shared" si="2"/>
        <v>4491163</v>
      </c>
      <c r="AA154" s="7">
        <v>43869</v>
      </c>
      <c r="AB154">
        <v>-116234653</v>
      </c>
      <c r="AC154">
        <v>3101573</v>
      </c>
      <c r="AD154">
        <v>46252409</v>
      </c>
    </row>
    <row r="155" spans="1:30">
      <c r="A155" s="7">
        <v>43871</v>
      </c>
      <c r="B155" s="8">
        <v>0.44375</v>
      </c>
      <c r="C155" s="6">
        <v>1</v>
      </c>
      <c r="D155" s="1">
        <v>2945882000</v>
      </c>
      <c r="E155" s="1">
        <v>2860080126</v>
      </c>
      <c r="F155" s="1">
        <v>223789404</v>
      </c>
      <c r="G155" s="1">
        <v>-212249390</v>
      </c>
      <c r="H155" s="1">
        <v>49983071</v>
      </c>
      <c r="I155" s="1">
        <v>119612000</v>
      </c>
      <c r="J155" s="1">
        <v>110970000</v>
      </c>
      <c r="K155" s="1">
        <v>85801874</v>
      </c>
      <c r="L155" s="1">
        <f ca="1" t="shared" si="2"/>
        <v>11540014</v>
      </c>
      <c r="AA155" s="7">
        <v>43870</v>
      </c>
      <c r="AB155">
        <v>-147225337</v>
      </c>
      <c r="AC155">
        <v>4491163</v>
      </c>
      <c r="AD155">
        <v>45215128</v>
      </c>
    </row>
    <row r="156" spans="1:30">
      <c r="A156" s="7">
        <v>43872</v>
      </c>
      <c r="B156" s="8">
        <v>0.709027777777778</v>
      </c>
      <c r="C156" s="6">
        <v>1</v>
      </c>
      <c r="D156" s="1">
        <v>2945882000</v>
      </c>
      <c r="E156" s="1">
        <v>2860080126</v>
      </c>
      <c r="F156" s="1">
        <v>128686454</v>
      </c>
      <c r="G156" s="1">
        <v>-125569490</v>
      </c>
      <c r="H156" s="1">
        <v>54283541</v>
      </c>
      <c r="I156" s="1">
        <v>119612000</v>
      </c>
      <c r="J156" s="1">
        <v>110970000</v>
      </c>
      <c r="K156" s="1">
        <v>85801874</v>
      </c>
      <c r="L156" s="1">
        <f ca="1" t="shared" si="2"/>
        <v>3116964</v>
      </c>
      <c r="AA156" s="7">
        <v>43871</v>
      </c>
      <c r="AB156">
        <v>-212249390</v>
      </c>
      <c r="AC156">
        <v>11540014</v>
      </c>
      <c r="AD156">
        <v>49983071</v>
      </c>
    </row>
    <row r="157" spans="1:30">
      <c r="A157" s="7">
        <v>43873</v>
      </c>
      <c r="B157" s="8">
        <v>0.843055555555556</v>
      </c>
      <c r="C157" s="6">
        <v>1</v>
      </c>
      <c r="D157" s="1">
        <v>2945882000</v>
      </c>
      <c r="E157" s="1">
        <v>2860080126</v>
      </c>
      <c r="F157" s="1">
        <v>146212620</v>
      </c>
      <c r="G157" s="1">
        <v>-138560943</v>
      </c>
      <c r="H157" s="1">
        <v>51843387</v>
      </c>
      <c r="I157" s="1">
        <v>119612000</v>
      </c>
      <c r="J157" s="1">
        <v>110970000</v>
      </c>
      <c r="K157" s="1">
        <v>85801874</v>
      </c>
      <c r="L157" s="1">
        <f ca="1" t="shared" si="2"/>
        <v>7651677</v>
      </c>
      <c r="AA157" s="7">
        <v>43872</v>
      </c>
      <c r="AB157">
        <v>-125569490</v>
      </c>
      <c r="AC157">
        <v>3116964</v>
      </c>
      <c r="AD157">
        <v>54283541</v>
      </c>
    </row>
    <row r="158" spans="1:30">
      <c r="A158" s="7">
        <v>43874</v>
      </c>
      <c r="B158" s="8">
        <v>0.754166666666667</v>
      </c>
      <c r="C158" s="6">
        <v>1</v>
      </c>
      <c r="D158" s="1">
        <v>2945882000</v>
      </c>
      <c r="E158" s="1">
        <v>2860080126</v>
      </c>
      <c r="F158" s="1">
        <v>250191281</v>
      </c>
      <c r="G158" s="1">
        <v>-236579305</v>
      </c>
      <c r="H158" s="1">
        <v>58697491</v>
      </c>
      <c r="I158" s="1">
        <v>119612000</v>
      </c>
      <c r="J158" s="1">
        <v>110970000</v>
      </c>
      <c r="K158" s="1">
        <v>85801874</v>
      </c>
      <c r="L158" s="1">
        <f ca="1" t="shared" si="2"/>
        <v>13611976</v>
      </c>
      <c r="AA158" s="7">
        <v>43873</v>
      </c>
      <c r="AB158">
        <v>-138560943</v>
      </c>
      <c r="AC158">
        <v>7651677</v>
      </c>
      <c r="AD158">
        <v>51843387</v>
      </c>
    </row>
    <row r="159" spans="1:30">
      <c r="A159" s="7">
        <v>43875</v>
      </c>
      <c r="B159" s="8">
        <v>0.856944444444444</v>
      </c>
      <c r="C159" s="6">
        <v>1</v>
      </c>
      <c r="D159" s="1">
        <v>2945882000</v>
      </c>
      <c r="E159" s="1">
        <v>2860080126</v>
      </c>
      <c r="F159" s="1">
        <v>144461249</v>
      </c>
      <c r="G159" s="1">
        <v>-125586187</v>
      </c>
      <c r="H159" s="1">
        <v>60936359</v>
      </c>
      <c r="I159" s="1">
        <v>119612000</v>
      </c>
      <c r="J159" s="1">
        <v>110970000</v>
      </c>
      <c r="K159" s="1">
        <v>85801874</v>
      </c>
      <c r="L159" s="1">
        <f ca="1" t="shared" si="2"/>
        <v>18875062</v>
      </c>
      <c r="AA159" s="7">
        <v>43874</v>
      </c>
      <c r="AB159">
        <v>-236579305</v>
      </c>
      <c r="AC159">
        <v>13611976</v>
      </c>
      <c r="AD159">
        <v>58697491</v>
      </c>
    </row>
    <row r="160" spans="1:30">
      <c r="A160" s="7">
        <v>43876</v>
      </c>
      <c r="B160" s="8">
        <v>0.719444444444444</v>
      </c>
      <c r="C160" s="6">
        <v>1</v>
      </c>
      <c r="D160" s="1">
        <v>2945882000</v>
      </c>
      <c r="E160" s="1">
        <v>2860080126</v>
      </c>
      <c r="F160" s="1">
        <v>258593655</v>
      </c>
      <c r="G160" s="1">
        <v>-223370792</v>
      </c>
      <c r="H160" s="1">
        <v>66593390</v>
      </c>
      <c r="I160" s="1">
        <v>119612000</v>
      </c>
      <c r="J160" s="1">
        <v>110970000</v>
      </c>
      <c r="K160" s="1">
        <v>85801874</v>
      </c>
      <c r="L160" s="1">
        <f ca="1" t="shared" si="2"/>
        <v>35222863</v>
      </c>
      <c r="AA160" s="7">
        <v>43875</v>
      </c>
      <c r="AB160">
        <v>-125586187</v>
      </c>
      <c r="AC160">
        <v>18875062</v>
      </c>
      <c r="AD160">
        <v>60936359</v>
      </c>
    </row>
    <row r="161" spans="1:30">
      <c r="A161" s="7">
        <v>43877</v>
      </c>
      <c r="B161" s="8">
        <v>0.920138888888889</v>
      </c>
      <c r="C161" s="6">
        <v>1</v>
      </c>
      <c r="D161" s="1">
        <v>2945882000</v>
      </c>
      <c r="E161" s="1">
        <v>2860080126</v>
      </c>
      <c r="F161" s="1">
        <v>135765905</v>
      </c>
      <c r="G161" s="1">
        <v>-131785865</v>
      </c>
      <c r="H161" s="1">
        <v>67471857</v>
      </c>
      <c r="I161" s="1">
        <v>119612000</v>
      </c>
      <c r="J161" s="1">
        <v>110970000</v>
      </c>
      <c r="K161" s="1">
        <v>85801874</v>
      </c>
      <c r="L161" s="1">
        <f ca="1" t="shared" si="2"/>
        <v>3980040</v>
      </c>
      <c r="AA161" s="7">
        <v>43876</v>
      </c>
      <c r="AB161">
        <v>-223370792</v>
      </c>
      <c r="AC161">
        <v>35222863</v>
      </c>
      <c r="AD161">
        <v>66593390</v>
      </c>
    </row>
    <row r="162" spans="1:30">
      <c r="A162" s="7">
        <v>43878</v>
      </c>
      <c r="B162" s="8">
        <v>0.711111111111111</v>
      </c>
      <c r="C162" s="6">
        <v>1</v>
      </c>
      <c r="D162" s="1">
        <v>2945882000</v>
      </c>
      <c r="E162" s="1">
        <v>2860080126</v>
      </c>
      <c r="F162" s="1">
        <v>223641066</v>
      </c>
      <c r="G162" s="1">
        <v>-220809749</v>
      </c>
      <c r="H162" s="1">
        <v>61831971</v>
      </c>
      <c r="I162" s="1">
        <v>119612000</v>
      </c>
      <c r="J162" s="1">
        <v>110970000</v>
      </c>
      <c r="K162" s="1">
        <v>85801874</v>
      </c>
      <c r="L162" s="1">
        <f ca="1" t="shared" si="2"/>
        <v>2831317</v>
      </c>
      <c r="AA162" s="7">
        <v>43877</v>
      </c>
      <c r="AB162">
        <v>-131785865</v>
      </c>
      <c r="AC162">
        <v>3980040</v>
      </c>
      <c r="AD162">
        <v>67471857</v>
      </c>
    </row>
    <row r="163" spans="1:30">
      <c r="A163" s="7">
        <v>43879</v>
      </c>
      <c r="B163" s="8">
        <v>0.457638888888889</v>
      </c>
      <c r="C163" s="6">
        <v>1</v>
      </c>
      <c r="D163" s="1">
        <v>2945882000</v>
      </c>
      <c r="E163" s="1">
        <v>2860080126</v>
      </c>
      <c r="F163" s="1">
        <v>171940903</v>
      </c>
      <c r="G163" s="1">
        <v>-170833962</v>
      </c>
      <c r="H163" s="1">
        <v>56038784</v>
      </c>
      <c r="I163" s="1">
        <v>119612000</v>
      </c>
      <c r="J163" s="1">
        <v>110970000</v>
      </c>
      <c r="K163" s="1">
        <v>85801874</v>
      </c>
      <c r="L163" s="1">
        <f ca="1" t="shared" si="2"/>
        <v>1106941</v>
      </c>
      <c r="AA163" s="7">
        <v>43878</v>
      </c>
      <c r="AB163">
        <v>-220809749</v>
      </c>
      <c r="AC163">
        <v>2831317</v>
      </c>
      <c r="AD163">
        <v>61831971</v>
      </c>
    </row>
    <row r="164" spans="1:30">
      <c r="A164" s="7">
        <v>43880</v>
      </c>
      <c r="B164" s="8">
        <v>0.738888888888889</v>
      </c>
      <c r="C164" s="6">
        <v>1</v>
      </c>
      <c r="D164" s="1">
        <v>2945882000</v>
      </c>
      <c r="E164" s="1">
        <v>2860080126</v>
      </c>
      <c r="F164" s="1">
        <v>151762093</v>
      </c>
      <c r="G164" s="1">
        <v>-138539109</v>
      </c>
      <c r="H164" s="1">
        <v>66144804</v>
      </c>
      <c r="I164" s="1">
        <v>119612000</v>
      </c>
      <c r="J164" s="1">
        <v>110970000</v>
      </c>
      <c r="K164" s="1">
        <v>85801874</v>
      </c>
      <c r="L164" s="1">
        <f ca="1" t="shared" si="2"/>
        <v>13222984</v>
      </c>
      <c r="AA164" s="7">
        <v>43879</v>
      </c>
      <c r="AB164">
        <v>-170833962</v>
      </c>
      <c r="AC164">
        <v>1106941</v>
      </c>
      <c r="AD164">
        <v>56038784</v>
      </c>
    </row>
    <row r="165" spans="1:30">
      <c r="A165" s="7">
        <v>43881</v>
      </c>
      <c r="B165" s="8">
        <v>0.959027777777778</v>
      </c>
      <c r="C165" s="6">
        <v>1</v>
      </c>
      <c r="D165" s="1">
        <v>2945882000</v>
      </c>
      <c r="E165" s="1">
        <v>2860080126</v>
      </c>
      <c r="F165" s="1">
        <v>162595308</v>
      </c>
      <c r="G165" s="1">
        <v>-139273771</v>
      </c>
      <c r="H165" s="1">
        <v>81814664</v>
      </c>
      <c r="I165" s="1">
        <v>119612000</v>
      </c>
      <c r="J165" s="1">
        <v>110970000</v>
      </c>
      <c r="K165" s="1">
        <v>85801874</v>
      </c>
      <c r="L165" s="1">
        <f ca="1" t="shared" si="2"/>
        <v>23321537</v>
      </c>
      <c r="AA165" s="7">
        <v>43880</v>
      </c>
      <c r="AB165">
        <v>-138539109</v>
      </c>
      <c r="AC165">
        <v>13222984</v>
      </c>
      <c r="AD165">
        <v>66144804</v>
      </c>
    </row>
    <row r="166" spans="1:30">
      <c r="A166" s="7">
        <v>43882</v>
      </c>
      <c r="B166" s="8">
        <v>0.739583333333333</v>
      </c>
      <c r="C166" s="6">
        <v>1</v>
      </c>
      <c r="D166" s="1">
        <v>2945882000</v>
      </c>
      <c r="E166" s="1">
        <v>2860080126</v>
      </c>
      <c r="F166" s="1">
        <v>250413125</v>
      </c>
      <c r="G166" s="1">
        <v>-225364142</v>
      </c>
      <c r="H166" s="1">
        <v>77581811</v>
      </c>
      <c r="I166" s="1">
        <v>119612000</v>
      </c>
      <c r="J166" s="1">
        <v>110970000</v>
      </c>
      <c r="K166" s="1">
        <v>85801874</v>
      </c>
      <c r="L166" s="1">
        <f ca="1" t="shared" si="2"/>
        <v>25048983</v>
      </c>
      <c r="AA166" s="7">
        <v>43881</v>
      </c>
      <c r="AB166">
        <v>-139273771</v>
      </c>
      <c r="AC166">
        <v>23321537</v>
      </c>
      <c r="AD166">
        <v>81814664</v>
      </c>
    </row>
    <row r="167" spans="1:30">
      <c r="A167" s="7">
        <v>43883</v>
      </c>
      <c r="B167" s="8">
        <v>0.4625</v>
      </c>
      <c r="C167" s="6">
        <v>1</v>
      </c>
      <c r="D167" s="1">
        <v>2945882000</v>
      </c>
      <c r="E167" s="1">
        <v>2860080126</v>
      </c>
      <c r="F167" s="1">
        <v>174751323</v>
      </c>
      <c r="G167" s="1">
        <v>-164631186</v>
      </c>
      <c r="H167" s="1">
        <v>67099440</v>
      </c>
      <c r="I167" s="1">
        <v>119612000</v>
      </c>
      <c r="J167" s="1">
        <v>110970000</v>
      </c>
      <c r="K167" s="1">
        <v>85801874</v>
      </c>
      <c r="L167" s="1">
        <f ca="1" t="shared" si="2"/>
        <v>10120137</v>
      </c>
      <c r="AA167" s="7">
        <v>43882</v>
      </c>
      <c r="AB167">
        <v>-225364142</v>
      </c>
      <c r="AC167">
        <v>25048983</v>
      </c>
      <c r="AD167">
        <v>77581811</v>
      </c>
    </row>
    <row r="168" spans="1:30">
      <c r="A168" s="7">
        <v>43884</v>
      </c>
      <c r="B168" s="8">
        <v>0.48125</v>
      </c>
      <c r="C168" s="6">
        <v>1</v>
      </c>
      <c r="D168" s="1">
        <v>2945882000</v>
      </c>
      <c r="E168" s="1">
        <v>2860080126</v>
      </c>
      <c r="F168" s="1">
        <v>112297342</v>
      </c>
      <c r="G168" s="1">
        <v>-112617853</v>
      </c>
      <c r="H168" s="1">
        <v>50431128</v>
      </c>
      <c r="I168" s="1">
        <v>119612000</v>
      </c>
      <c r="J168" s="1">
        <v>110970000</v>
      </c>
      <c r="K168" s="1">
        <v>85801874</v>
      </c>
      <c r="L168" s="1">
        <f ca="1" t="shared" si="2"/>
        <v>-320511</v>
      </c>
      <c r="AA168" s="7">
        <v>43883</v>
      </c>
      <c r="AB168">
        <v>-164631186</v>
      </c>
      <c r="AC168">
        <v>10120137</v>
      </c>
      <c r="AD168">
        <v>67099440</v>
      </c>
    </row>
    <row r="169" spans="1:30">
      <c r="A169" s="7">
        <v>43885</v>
      </c>
      <c r="B169" s="8">
        <v>0.467361111111111</v>
      </c>
      <c r="C169" s="6">
        <v>1</v>
      </c>
      <c r="D169" s="1">
        <v>2945882000</v>
      </c>
      <c r="E169" s="1">
        <v>2860080126</v>
      </c>
      <c r="F169" s="1">
        <v>119023909</v>
      </c>
      <c r="G169" s="1">
        <v>-110566705</v>
      </c>
      <c r="H169" s="1">
        <v>54908292</v>
      </c>
      <c r="I169" s="1">
        <v>119612000</v>
      </c>
      <c r="J169" s="1">
        <v>110970000</v>
      </c>
      <c r="K169" s="1">
        <v>85801874</v>
      </c>
      <c r="L169" s="1">
        <f ca="1" t="shared" si="2"/>
        <v>8457204</v>
      </c>
      <c r="AA169" s="7">
        <v>43884</v>
      </c>
      <c r="AB169">
        <v>-112617853</v>
      </c>
      <c r="AC169">
        <v>-320511</v>
      </c>
      <c r="AD169">
        <v>50431128</v>
      </c>
    </row>
    <row r="170" spans="1:30">
      <c r="A170" s="7">
        <v>43886</v>
      </c>
      <c r="B170" s="8">
        <v>0.719444444444444</v>
      </c>
      <c r="C170" s="6">
        <v>1</v>
      </c>
      <c r="D170" s="1">
        <v>2945882000</v>
      </c>
      <c r="E170" s="1">
        <v>2860080126</v>
      </c>
      <c r="F170" s="1">
        <v>156847140</v>
      </c>
      <c r="G170" s="1">
        <v>-139510095</v>
      </c>
      <c r="H170" s="1">
        <v>73394060</v>
      </c>
      <c r="I170" s="1">
        <v>119612000</v>
      </c>
      <c r="J170" s="1">
        <v>110970000</v>
      </c>
      <c r="K170" s="1">
        <v>85801874</v>
      </c>
      <c r="L170" s="1">
        <f ca="1" t="shared" si="2"/>
        <v>17337045</v>
      </c>
      <c r="AA170" s="7">
        <v>43885</v>
      </c>
      <c r="AB170">
        <v>-110566705</v>
      </c>
      <c r="AC170">
        <v>8457204</v>
      </c>
      <c r="AD170">
        <v>54908292</v>
      </c>
    </row>
    <row r="171" spans="1:30">
      <c r="A171" s="7">
        <v>43887</v>
      </c>
      <c r="B171" s="8">
        <v>0.479861111111111</v>
      </c>
      <c r="C171" s="6">
        <v>1</v>
      </c>
      <c r="D171" s="1">
        <v>2945882000</v>
      </c>
      <c r="E171" s="1">
        <v>2860080126</v>
      </c>
      <c r="F171" s="1">
        <v>127590516</v>
      </c>
      <c r="G171" s="1">
        <v>-116447858</v>
      </c>
      <c r="H171" s="1">
        <v>71769982</v>
      </c>
      <c r="I171" s="1">
        <v>119612000</v>
      </c>
      <c r="J171" s="1">
        <v>110970000</v>
      </c>
      <c r="K171" s="1">
        <v>85801874</v>
      </c>
      <c r="L171" s="1">
        <f ca="1" t="shared" si="2"/>
        <v>11142658</v>
      </c>
      <c r="AA171" s="7">
        <v>43886</v>
      </c>
      <c r="AB171">
        <v>-139510095</v>
      </c>
      <c r="AC171">
        <v>17337045</v>
      </c>
      <c r="AD171">
        <v>73394060</v>
      </c>
    </row>
    <row r="172" spans="1:30">
      <c r="A172" s="7">
        <v>43888</v>
      </c>
      <c r="B172" s="8">
        <v>0.474305555555556</v>
      </c>
      <c r="C172" s="6">
        <v>1</v>
      </c>
      <c r="D172" s="1">
        <v>2945882000</v>
      </c>
      <c r="E172" s="1">
        <v>2860080126</v>
      </c>
      <c r="F172" s="1">
        <v>211191820</v>
      </c>
      <c r="G172" s="1">
        <v>-195634715</v>
      </c>
      <c r="H172" s="1">
        <v>74472517</v>
      </c>
      <c r="I172" s="1">
        <v>119612000</v>
      </c>
      <c r="J172" s="1">
        <v>110970000</v>
      </c>
      <c r="K172" s="1">
        <v>85801874</v>
      </c>
      <c r="L172" s="1">
        <f ca="1" t="shared" si="2"/>
        <v>15557105</v>
      </c>
      <c r="AA172" s="7">
        <v>43887</v>
      </c>
      <c r="AB172">
        <v>-116447858</v>
      </c>
      <c r="AC172">
        <v>11142658</v>
      </c>
      <c r="AD172">
        <v>71769982</v>
      </c>
    </row>
    <row r="173" spans="1:30">
      <c r="A173" s="7">
        <v>43889</v>
      </c>
      <c r="B173" s="8">
        <v>0.734722222222222</v>
      </c>
      <c r="C173" s="6">
        <v>1</v>
      </c>
      <c r="D173" s="1">
        <v>2945882000</v>
      </c>
      <c r="E173" s="1">
        <v>2860080126</v>
      </c>
      <c r="F173" s="1">
        <v>150990882</v>
      </c>
      <c r="G173" s="1">
        <v>-140898505</v>
      </c>
      <c r="H173" s="1">
        <v>61243357</v>
      </c>
      <c r="I173" s="1">
        <v>119612000</v>
      </c>
      <c r="J173" s="1">
        <v>110970000</v>
      </c>
      <c r="K173" s="1">
        <v>85801874</v>
      </c>
      <c r="L173" s="1">
        <f ca="1" t="shared" si="2"/>
        <v>10092377</v>
      </c>
      <c r="AA173" s="7">
        <v>43888</v>
      </c>
      <c r="AB173">
        <v>-195634715</v>
      </c>
      <c r="AC173">
        <v>15557105</v>
      </c>
      <c r="AD173">
        <v>74472517</v>
      </c>
    </row>
    <row r="174" spans="1:30">
      <c r="A174" s="7">
        <v>43890</v>
      </c>
      <c r="B174" s="8">
        <v>0.753472222222222</v>
      </c>
      <c r="C174" s="6">
        <v>1</v>
      </c>
      <c r="D174" s="1">
        <v>2945882000</v>
      </c>
      <c r="E174" s="1">
        <v>2860080126</v>
      </c>
      <c r="F174" s="1">
        <v>125322402</v>
      </c>
      <c r="G174" s="1">
        <v>-111800990</v>
      </c>
      <c r="H174" s="1">
        <v>73037323</v>
      </c>
      <c r="I174" s="1">
        <v>119612000</v>
      </c>
      <c r="J174" s="1">
        <v>110970000</v>
      </c>
      <c r="K174" s="1">
        <v>85801874</v>
      </c>
      <c r="L174" s="1">
        <f ca="1" t="shared" si="2"/>
        <v>13521412</v>
      </c>
      <c r="AA174" s="7">
        <v>43889</v>
      </c>
      <c r="AB174">
        <v>-140898505</v>
      </c>
      <c r="AC174">
        <v>10092377</v>
      </c>
      <c r="AD174">
        <v>61243357</v>
      </c>
    </row>
    <row r="175" spans="1:30">
      <c r="A175" s="7">
        <v>43891</v>
      </c>
      <c r="B175" s="8">
        <v>0.55</v>
      </c>
      <c r="C175" s="6">
        <v>1</v>
      </c>
      <c r="D175" s="1">
        <v>2945882000</v>
      </c>
      <c r="E175" s="1">
        <v>2860080126</v>
      </c>
      <c r="F175" s="1">
        <v>125322402</v>
      </c>
      <c r="G175" s="1">
        <v>-184095890</v>
      </c>
      <c r="H175" s="1">
        <v>-7650268</v>
      </c>
      <c r="I175" s="1">
        <v>119612000</v>
      </c>
      <c r="J175" s="1">
        <v>110970000</v>
      </c>
      <c r="K175" s="1">
        <v>85801874</v>
      </c>
      <c r="L175" s="1">
        <f ca="1" t="shared" si="2"/>
        <v>-58773488</v>
      </c>
      <c r="AA175" s="7">
        <v>43890</v>
      </c>
      <c r="AB175">
        <v>-111800990</v>
      </c>
      <c r="AC175">
        <v>13521412</v>
      </c>
      <c r="AD175">
        <v>73037323</v>
      </c>
    </row>
    <row r="176" spans="1:30">
      <c r="A176" s="7">
        <v>43892</v>
      </c>
      <c r="B176" s="8">
        <v>0.911805555555556</v>
      </c>
      <c r="C176" s="6">
        <v>1</v>
      </c>
      <c r="D176" s="1">
        <v>2945882000</v>
      </c>
      <c r="E176" s="1">
        <v>2860080126</v>
      </c>
      <c r="F176" s="1">
        <v>249747779</v>
      </c>
      <c r="G176" s="1">
        <v>-167644330</v>
      </c>
      <c r="H176" s="1">
        <v>74920447</v>
      </c>
      <c r="I176" s="1">
        <v>119612000</v>
      </c>
      <c r="J176" s="1">
        <v>110970000</v>
      </c>
      <c r="K176" s="1">
        <v>85801874</v>
      </c>
      <c r="L176" s="1">
        <f ca="1" t="shared" si="2"/>
        <v>82103449</v>
      </c>
      <c r="AA176" s="7">
        <v>43891</v>
      </c>
      <c r="AB176">
        <v>-184095890</v>
      </c>
      <c r="AC176">
        <v>-58773488</v>
      </c>
      <c r="AD176">
        <v>-7650268</v>
      </c>
    </row>
    <row r="177" spans="1:30">
      <c r="A177" s="7">
        <v>43893</v>
      </c>
      <c r="B177" s="8">
        <v>0.565277777777778</v>
      </c>
      <c r="C177" s="6">
        <v>1</v>
      </c>
      <c r="D177" s="1">
        <v>2945882000</v>
      </c>
      <c r="E177" s="1">
        <v>2860080126</v>
      </c>
      <c r="F177" s="1">
        <v>185682494</v>
      </c>
      <c r="G177" s="1">
        <v>-177724105</v>
      </c>
      <c r="H177" s="1">
        <v>74818585</v>
      </c>
      <c r="I177" s="1">
        <v>119612000</v>
      </c>
      <c r="J177" s="1">
        <v>110970000</v>
      </c>
      <c r="K177" s="1">
        <v>85801874</v>
      </c>
      <c r="L177" s="1">
        <f ca="1" t="shared" si="2"/>
        <v>7958389</v>
      </c>
      <c r="AA177" s="7">
        <v>43892</v>
      </c>
      <c r="AB177">
        <v>-167644330</v>
      </c>
      <c r="AC177">
        <v>82103449</v>
      </c>
      <c r="AD177">
        <v>74920447</v>
      </c>
    </row>
    <row r="178" spans="1:30">
      <c r="A178" s="7">
        <v>43894</v>
      </c>
      <c r="B178" s="8">
        <v>0.765972222222222</v>
      </c>
      <c r="C178" s="6">
        <v>1</v>
      </c>
      <c r="D178" s="1">
        <v>2945882000</v>
      </c>
      <c r="E178" s="1">
        <v>2860080126</v>
      </c>
      <c r="F178" s="1">
        <v>145523579</v>
      </c>
      <c r="G178" s="1">
        <v>-131704949</v>
      </c>
      <c r="H178" s="1">
        <v>71300170</v>
      </c>
      <c r="I178" s="1">
        <v>119612000</v>
      </c>
      <c r="J178" s="1">
        <v>110970000</v>
      </c>
      <c r="K178" s="1">
        <v>85801874</v>
      </c>
      <c r="L178" s="1">
        <f ca="1" t="shared" si="2"/>
        <v>13818630</v>
      </c>
      <c r="AA178" s="7">
        <v>43893</v>
      </c>
      <c r="AB178">
        <v>-177724105</v>
      </c>
      <c r="AC178">
        <v>7958389</v>
      </c>
      <c r="AD178">
        <v>74818585</v>
      </c>
    </row>
    <row r="179" spans="1:30">
      <c r="A179" s="7">
        <v>43895</v>
      </c>
      <c r="B179" s="8">
        <v>0.727083333333333</v>
      </c>
      <c r="C179" s="6">
        <v>1</v>
      </c>
      <c r="D179" s="1">
        <v>2945882000</v>
      </c>
      <c r="E179" s="1">
        <v>2860080126</v>
      </c>
      <c r="F179" s="1">
        <v>191065890</v>
      </c>
      <c r="G179" s="1">
        <v>-180888806</v>
      </c>
      <c r="H179" s="1">
        <v>67400584</v>
      </c>
      <c r="I179" s="1">
        <v>119612000</v>
      </c>
      <c r="J179" s="1">
        <v>110970000</v>
      </c>
      <c r="K179" s="1">
        <v>85801874</v>
      </c>
      <c r="L179" s="1">
        <f ca="1" t="shared" si="2"/>
        <v>10177084</v>
      </c>
      <c r="AA179" s="7">
        <v>43894</v>
      </c>
      <c r="AB179">
        <v>-131704949</v>
      </c>
      <c r="AC179">
        <v>13818630</v>
      </c>
      <c r="AD179">
        <v>71300170</v>
      </c>
    </row>
    <row r="180" spans="1:30">
      <c r="A180" s="7">
        <v>43896</v>
      </c>
      <c r="B180" s="8">
        <v>0.744444444444444</v>
      </c>
      <c r="C180" s="6">
        <v>1</v>
      </c>
      <c r="D180" s="1">
        <v>2945882000</v>
      </c>
      <c r="E180" s="1">
        <v>2860080126</v>
      </c>
      <c r="F180" s="1">
        <v>234556067</v>
      </c>
      <c r="G180" s="1">
        <v>-219725737</v>
      </c>
      <c r="H180" s="1">
        <v>70573395</v>
      </c>
      <c r="I180" s="1">
        <v>119612000</v>
      </c>
      <c r="J180" s="1">
        <v>110970000</v>
      </c>
      <c r="K180" s="1">
        <v>85801874</v>
      </c>
      <c r="L180" s="1">
        <f ca="1" t="shared" si="2"/>
        <v>14830330</v>
      </c>
      <c r="P180" s="3" t="s">
        <v>11</v>
      </c>
      <c r="Q180" s="2" t="s">
        <v>12</v>
      </c>
      <c r="R180" s="2" t="s">
        <v>7</v>
      </c>
      <c r="S180" s="2" t="s">
        <v>13</v>
      </c>
      <c r="T180" s="2" t="s">
        <v>14</v>
      </c>
      <c r="U180" s="2" t="s">
        <v>151</v>
      </c>
      <c r="V180" s="2" t="s">
        <v>422</v>
      </c>
      <c r="W180" s="2" t="s">
        <v>424</v>
      </c>
      <c r="AA180" s="7">
        <v>43895</v>
      </c>
      <c r="AB180">
        <v>-180888806</v>
      </c>
      <c r="AC180">
        <v>10177084</v>
      </c>
      <c r="AD180">
        <v>67400584</v>
      </c>
    </row>
    <row r="181" spans="1:30">
      <c r="A181" s="7">
        <v>43897</v>
      </c>
      <c r="B181" s="8">
        <v>0.723611111111111</v>
      </c>
      <c r="C181" s="6">
        <v>1</v>
      </c>
      <c r="D181" s="1">
        <v>2945882000</v>
      </c>
      <c r="E181" s="1">
        <v>2860080126</v>
      </c>
      <c r="F181" s="1">
        <v>230936499</v>
      </c>
      <c r="G181" s="1">
        <v>-220036555</v>
      </c>
      <c r="H181" s="1">
        <v>58906928</v>
      </c>
      <c r="I181" s="1">
        <v>119612000</v>
      </c>
      <c r="J181" s="1">
        <v>110970000</v>
      </c>
      <c r="K181" s="1">
        <v>85801874</v>
      </c>
      <c r="L181" s="1">
        <f ca="1" t="shared" si="2"/>
        <v>10899944</v>
      </c>
      <c r="N181" s="7">
        <v>43897</v>
      </c>
      <c r="O181" s="8">
        <v>0.93125</v>
      </c>
      <c r="P181" s="1">
        <v>2945882000</v>
      </c>
      <c r="Q181">
        <v>10</v>
      </c>
      <c r="U181">
        <v>5</v>
      </c>
      <c r="AA181" s="7">
        <v>43896</v>
      </c>
      <c r="AB181">
        <v>-219725737</v>
      </c>
      <c r="AC181">
        <v>14830330</v>
      </c>
      <c r="AD181">
        <v>70573395</v>
      </c>
    </row>
    <row r="182" spans="1:30">
      <c r="A182" s="7">
        <v>43898</v>
      </c>
      <c r="B182" s="8">
        <v>0.565972222222222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 s="1">
        <v>65000000000</v>
      </c>
      <c r="N182" s="7">
        <v>43898</v>
      </c>
      <c r="O182" s="8">
        <v>0.115277777777778</v>
      </c>
      <c r="R182" s="1">
        <v>65000000000</v>
      </c>
      <c r="S182" s="1">
        <f>R182-P181</f>
        <v>62054118000</v>
      </c>
      <c r="V182">
        <f>R182/P181</f>
        <v>22.0646991291572</v>
      </c>
      <c r="W182">
        <f>ROUND((((O182-O181)-(4/24)+1)/((2/60)/24)),0)</f>
        <v>13</v>
      </c>
      <c r="AA182" s="7">
        <v>43897</v>
      </c>
      <c r="AB182">
        <v>-220036555</v>
      </c>
      <c r="AC182">
        <v>10899944</v>
      </c>
      <c r="AD182">
        <v>58906928</v>
      </c>
    </row>
    <row r="183" spans="14:30">
      <c r="N183" s="7"/>
      <c r="O183" s="8"/>
      <c r="AA183" s="7">
        <v>43898</v>
      </c>
      <c r="AB183">
        <v>0</v>
      </c>
      <c r="AC183">
        <v>65000000000</v>
      </c>
      <c r="AD183">
        <v>0</v>
      </c>
    </row>
    <row r="184" spans="14:30">
      <c r="N184" s="7"/>
      <c r="O184" s="8"/>
      <c r="AA184" t="s">
        <v>308</v>
      </c>
      <c r="AB184">
        <v>-28578703361</v>
      </c>
      <c r="AC184" t="e">
        <v>#VALUE!</v>
      </c>
      <c r="AD184">
        <v>11778562375</v>
      </c>
    </row>
    <row r="185" spans="14:15">
      <c r="N185" s="7"/>
      <c r="O185" s="8"/>
    </row>
    <row r="187" spans="14:15">
      <c r="N187" s="7"/>
      <c r="O187" s="8"/>
    </row>
    <row r="188" spans="14:15">
      <c r="N188" s="7"/>
      <c r="O188" s="8"/>
    </row>
    <row r="189" spans="14:15">
      <c r="N189" s="7"/>
      <c r="O189" s="8"/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80" activePane="bottomLeft" state="frozen"/>
      <selection/>
      <selection pane="bottomLeft" activeCell="C183" sqref="C18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3" t="s">
        <v>464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ca="1" t="shared" ref="L4:L67" si="0">F4+G4</f>
        <v>-102901967</v>
      </c>
      <c r="M4" s="13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306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ca="1" t="shared" si="0"/>
        <v>-228495726</v>
      </c>
      <c r="M5" s="13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ca="1" t="shared" si="0"/>
        <v>-234827565</v>
      </c>
      <c r="M6" s="13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ca="1" t="shared" si="0"/>
        <v>-187310778</v>
      </c>
      <c r="M7" s="13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ca="1" t="shared" si="0"/>
        <v>-140574790</v>
      </c>
      <c r="M8" s="13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307</v>
      </c>
      <c r="G9" s="1">
        <v>-188912153</v>
      </c>
      <c r="H9" s="1">
        <v>-713952463</v>
      </c>
      <c r="I9" s="1" t="s">
        <v>307</v>
      </c>
      <c r="J9" s="1">
        <v>127285000</v>
      </c>
      <c r="K9" s="1">
        <v>98416059</v>
      </c>
      <c r="L9" s="1" t="e">
        <f ca="1"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307</v>
      </c>
      <c r="G10" s="1">
        <v>-141240680</v>
      </c>
      <c r="H10" s="1">
        <v>-882320758</v>
      </c>
      <c r="I10" s="1" t="s">
        <v>307</v>
      </c>
      <c r="J10" s="1">
        <v>127285000</v>
      </c>
      <c r="K10" s="1">
        <v>98416059</v>
      </c>
      <c r="L10" s="1" t="e">
        <f ca="1"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ca="1"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307</v>
      </c>
      <c r="G12" s="1">
        <v>-217206548</v>
      </c>
      <c r="H12" s="1">
        <v>52699945</v>
      </c>
      <c r="I12" s="1" t="s">
        <v>307</v>
      </c>
      <c r="J12" s="1">
        <v>127285000</v>
      </c>
      <c r="K12" s="1">
        <v>98416059</v>
      </c>
      <c r="L12" s="1" t="e">
        <f ca="1"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307</v>
      </c>
      <c r="G13" s="1">
        <v>-139873545</v>
      </c>
      <c r="H13" s="1">
        <v>38420159</v>
      </c>
      <c r="I13" s="1" t="s">
        <v>307</v>
      </c>
      <c r="J13" s="1">
        <v>127285000</v>
      </c>
      <c r="K13" s="1">
        <v>98416059</v>
      </c>
      <c r="L13" s="1" t="e">
        <f ca="1"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307</v>
      </c>
      <c r="G14" s="1">
        <v>-153497754</v>
      </c>
      <c r="H14" s="1">
        <v>288495545</v>
      </c>
      <c r="I14" s="1" t="s">
        <v>307</v>
      </c>
      <c r="J14" s="1">
        <v>127285000</v>
      </c>
      <c r="K14" s="1">
        <v>98416059</v>
      </c>
      <c r="L14" s="1" t="e">
        <f ca="1"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ca="1"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307</v>
      </c>
      <c r="G16" s="1">
        <v>-233587125</v>
      </c>
      <c r="H16" s="1">
        <v>575502207</v>
      </c>
      <c r="I16" s="1" t="s">
        <v>307</v>
      </c>
      <c r="J16" s="1">
        <v>127285000</v>
      </c>
      <c r="K16" s="1">
        <v>98416059</v>
      </c>
      <c r="L16" s="1" t="e">
        <f ca="1"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307</v>
      </c>
      <c r="G17" s="1">
        <v>-233699088</v>
      </c>
      <c r="H17" s="1">
        <v>633169384</v>
      </c>
      <c r="I17" s="1" t="s">
        <v>307</v>
      </c>
      <c r="J17" s="1">
        <v>127285000</v>
      </c>
      <c r="K17" s="1">
        <v>98416059</v>
      </c>
      <c r="L17" s="1" t="e">
        <f ca="1"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ca="1"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ca="1"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ca="1"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ca="1"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ca="1"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ca="1"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ca="1"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ca="1"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ca="1"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ca="1"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ca="1"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ca="1"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ca="1"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ca="1"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ca="1"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ca="1"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ca="1"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ca="1"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ca="1"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ca="1"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ca="1"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ca="1"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ca="1"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ca="1"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ca="1"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ca="1"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ca="1"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ca="1"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ca="1"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ca="1"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ca="1"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ca="1"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ca="1"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ca="1"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307</v>
      </c>
      <c r="G52" s="1">
        <v>-148802646</v>
      </c>
      <c r="H52" s="1">
        <v>-41054827</v>
      </c>
      <c r="I52" s="1" t="s">
        <v>307</v>
      </c>
      <c r="J52" s="1">
        <v>127285000</v>
      </c>
      <c r="K52" s="1">
        <v>98416059</v>
      </c>
      <c r="L52" s="1" t="e">
        <f ca="1"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307</v>
      </c>
      <c r="G53" s="1">
        <v>-163200289</v>
      </c>
      <c r="H53" s="1">
        <v>-150266352</v>
      </c>
      <c r="I53" s="1" t="s">
        <v>307</v>
      </c>
      <c r="J53" s="1">
        <v>127285000</v>
      </c>
      <c r="K53" s="1">
        <v>98416059</v>
      </c>
      <c r="L53" s="1" t="e">
        <f ca="1"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ca="1"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307</v>
      </c>
      <c r="G55" s="1">
        <v>-128958562</v>
      </c>
      <c r="H55" s="1">
        <v>16228866</v>
      </c>
      <c r="I55" s="1" t="s">
        <v>307</v>
      </c>
      <c r="J55" s="1">
        <v>127285000</v>
      </c>
      <c r="K55" s="1">
        <v>98416059</v>
      </c>
      <c r="L55" s="1" t="e">
        <f ca="1"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ca="1"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ca="1"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ca="1"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ca="1"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ca="1"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ca="1"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ca="1"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ca="1"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ca="1"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ca="1"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ca="1"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ca="1"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ca="1" t="shared" ref="L68:L131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ca="1"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ca="1"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ca="1"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ca="1"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ca="1"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ca="1"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ca="1"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ca="1"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ca="1"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ca="1"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ca="1"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ca="1"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ca="1"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ca="1"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ca="1"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ca="1"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ca="1"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ca="1"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ca="1"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ca="1"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ca="1"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ca="1"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ca="1"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ca="1"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ca="1"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ca="1"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ca="1"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ca="1"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ca="1"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ca="1"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ca="1"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ca="1"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ca="1"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ca="1"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ca="1"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ca="1"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ca="1"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ca="1"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ca="1"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ca="1"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ca="1"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ca="1"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ca="1"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ca="1"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ca="1"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ca="1"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ca="1"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ca="1"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ca="1"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ca="1"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ca="1"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1:30">
      <c r="A120" s="7">
        <v>43835</v>
      </c>
      <c r="B120" s="8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ca="1" t="shared" si="1"/>
        <v>-21700529</v>
      </c>
      <c r="AA120" s="7">
        <v>43834</v>
      </c>
      <c r="AB120">
        <v>-222453218</v>
      </c>
      <c r="AC120">
        <v>29850249</v>
      </c>
      <c r="AD120">
        <v>124959965</v>
      </c>
    </row>
    <row r="121" spans="1:30">
      <c r="A121" s="7">
        <v>43836</v>
      </c>
      <c r="B121" s="8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ca="1" t="shared" si="1"/>
        <v>103052010</v>
      </c>
      <c r="AA121" s="7">
        <v>43835</v>
      </c>
      <c r="AB121">
        <v>-395409460</v>
      </c>
      <c r="AC121">
        <v>-21700529</v>
      </c>
      <c r="AD121">
        <v>68472999</v>
      </c>
    </row>
    <row r="122" spans="1:30">
      <c r="A122" s="7">
        <v>43837</v>
      </c>
      <c r="B122" s="8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ca="1" t="shared" si="1"/>
        <v>1682149</v>
      </c>
      <c r="AA122" s="7">
        <v>43836</v>
      </c>
      <c r="AB122">
        <v>-132386711</v>
      </c>
      <c r="AC122">
        <v>103052010</v>
      </c>
      <c r="AD122">
        <v>55581774</v>
      </c>
    </row>
    <row r="123" spans="1:30">
      <c r="A123" s="7">
        <v>43838</v>
      </c>
      <c r="B123" s="8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ca="1" t="shared" si="1"/>
        <v>920707</v>
      </c>
      <c r="AA123" s="7">
        <v>43837</v>
      </c>
      <c r="AB123">
        <v>-144601062</v>
      </c>
      <c r="AC123">
        <v>1682149</v>
      </c>
      <c r="AD123">
        <v>57992258</v>
      </c>
    </row>
    <row r="124" spans="1:30">
      <c r="A124" s="7">
        <v>43839</v>
      </c>
      <c r="B124" s="8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ca="1" t="shared" si="1"/>
        <v>5429541</v>
      </c>
      <c r="AA124" s="7">
        <v>43838</v>
      </c>
      <c r="AB124">
        <v>-144194457</v>
      </c>
      <c r="AC124">
        <v>920707</v>
      </c>
      <c r="AD124">
        <v>37273266</v>
      </c>
    </row>
    <row r="125" spans="1:30">
      <c r="A125" s="7">
        <v>43840</v>
      </c>
      <c r="B125" s="8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ca="1" t="shared" si="1"/>
        <v>10161172</v>
      </c>
      <c r="AA125" s="7">
        <v>43839</v>
      </c>
      <c r="AB125">
        <v>-128018656</v>
      </c>
      <c r="AC125">
        <v>5429541</v>
      </c>
      <c r="AD125">
        <v>21415319</v>
      </c>
    </row>
    <row r="126" spans="1:30">
      <c r="A126" s="7">
        <v>43841</v>
      </c>
      <c r="B126" s="8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ca="1" t="shared" si="1"/>
        <v>7944372</v>
      </c>
      <c r="AA126" s="7">
        <v>43840</v>
      </c>
      <c r="AB126">
        <v>-252150995</v>
      </c>
      <c r="AC126">
        <v>10161172</v>
      </c>
      <c r="AD126">
        <v>15101079</v>
      </c>
    </row>
    <row r="127" spans="1:30">
      <c r="A127" s="7">
        <v>43842</v>
      </c>
      <c r="B127" s="8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ca="1" t="shared" si="1"/>
        <v>11292192</v>
      </c>
      <c r="AA127" s="7">
        <v>43841</v>
      </c>
      <c r="AB127">
        <v>-150813573</v>
      </c>
      <c r="AC127">
        <v>7944372</v>
      </c>
      <c r="AD127">
        <v>5480393</v>
      </c>
    </row>
    <row r="128" spans="1:30">
      <c r="A128" s="7">
        <v>43843</v>
      </c>
      <c r="B128" s="8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ca="1" t="shared" si="1"/>
        <v>19793294</v>
      </c>
      <c r="AA128" s="7">
        <v>43842</v>
      </c>
      <c r="AB128">
        <v>-138108644</v>
      </c>
      <c r="AC128">
        <v>11292192</v>
      </c>
      <c r="AD128">
        <v>-13077664</v>
      </c>
    </row>
    <row r="129" spans="1:30">
      <c r="A129" s="7">
        <v>43844</v>
      </c>
      <c r="B129" s="8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ca="1" t="shared" si="1"/>
        <v>16988291</v>
      </c>
      <c r="AA129" s="7">
        <v>43843</v>
      </c>
      <c r="AB129">
        <v>-174735492</v>
      </c>
      <c r="AC129">
        <v>19793294</v>
      </c>
      <c r="AD129">
        <v>53076022</v>
      </c>
    </row>
    <row r="130" spans="1:30">
      <c r="A130" s="7">
        <v>43845</v>
      </c>
      <c r="B130" s="8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ca="1" t="shared" si="1"/>
        <v>12797654</v>
      </c>
      <c r="AA130" s="7">
        <v>43844</v>
      </c>
      <c r="AB130">
        <v>-155191941</v>
      </c>
      <c r="AC130">
        <v>16988291</v>
      </c>
      <c r="AD130">
        <v>61804301</v>
      </c>
    </row>
    <row r="131" spans="1:30">
      <c r="A131" s="7">
        <v>43846</v>
      </c>
      <c r="B131" s="8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ca="1" t="shared" si="1"/>
        <v>27566088</v>
      </c>
      <c r="AA131" s="7">
        <v>43845</v>
      </c>
      <c r="AB131">
        <v>-137582710</v>
      </c>
      <c r="AC131">
        <v>12797654</v>
      </c>
      <c r="AD131">
        <v>72919806</v>
      </c>
    </row>
    <row r="132" spans="1:30">
      <c r="A132" s="7">
        <v>43847</v>
      </c>
      <c r="B132" s="8">
        <v>0.672916666666667</v>
      </c>
      <c r="C132" s="6">
        <v>1</v>
      </c>
      <c r="D132" s="1">
        <v>3378991000</v>
      </c>
      <c r="E132" s="1">
        <v>3280574941</v>
      </c>
      <c r="F132" s="1">
        <v>158278274</v>
      </c>
      <c r="G132" s="1">
        <v>-136597134</v>
      </c>
      <c r="H132" s="1">
        <v>104806622</v>
      </c>
      <c r="I132" s="1">
        <v>137198000</v>
      </c>
      <c r="J132" s="1">
        <v>127285000</v>
      </c>
      <c r="K132" s="1">
        <v>98416059</v>
      </c>
      <c r="L132" s="1">
        <f ca="1" t="shared" ref="L132:L182" si="2">F132+G132</f>
        <v>21681140</v>
      </c>
      <c r="AA132" s="7">
        <v>43846</v>
      </c>
      <c r="AB132">
        <v>-239195621</v>
      </c>
      <c r="AC132">
        <v>27566088</v>
      </c>
      <c r="AD132">
        <v>88555023</v>
      </c>
    </row>
    <row r="133" spans="1:30">
      <c r="A133" s="7">
        <v>43848</v>
      </c>
      <c r="B133" s="8">
        <v>0.715277777777778</v>
      </c>
      <c r="C133" s="6">
        <v>1</v>
      </c>
      <c r="D133" s="1">
        <v>3378991000</v>
      </c>
      <c r="E133" s="1">
        <v>3280574941</v>
      </c>
      <c r="F133" s="1">
        <v>46004078</v>
      </c>
      <c r="G133" s="1">
        <v>-130257929</v>
      </c>
      <c r="H133" s="1">
        <v>15821140</v>
      </c>
      <c r="I133" s="1">
        <v>137198000</v>
      </c>
      <c r="J133" s="1">
        <v>127285000</v>
      </c>
      <c r="K133" s="1">
        <v>98416059</v>
      </c>
      <c r="L133" s="1">
        <f ca="1" t="shared" si="2"/>
        <v>-84253851</v>
      </c>
      <c r="AA133" s="7">
        <v>43847</v>
      </c>
      <c r="AB133">
        <v>-136597134</v>
      </c>
      <c r="AC133">
        <v>21681140</v>
      </c>
      <c r="AD133">
        <v>104806622</v>
      </c>
    </row>
    <row r="134" spans="1:30">
      <c r="A134" s="7">
        <v>43849</v>
      </c>
      <c r="B134" s="8">
        <v>0.728472222222222</v>
      </c>
      <c r="C134" s="6">
        <v>1</v>
      </c>
      <c r="D134" s="1">
        <v>3378991000</v>
      </c>
      <c r="E134" s="1">
        <v>3280574941</v>
      </c>
      <c r="F134" s="1">
        <v>250319353</v>
      </c>
      <c r="G134" s="1">
        <v>-125592286</v>
      </c>
      <c r="H134" s="1">
        <v>126502029</v>
      </c>
      <c r="I134" s="1">
        <v>137198000</v>
      </c>
      <c r="J134" s="1">
        <v>127285000</v>
      </c>
      <c r="K134" s="1">
        <v>98416059</v>
      </c>
      <c r="L134" s="1">
        <f ca="1" t="shared" si="2"/>
        <v>124727067</v>
      </c>
      <c r="AA134" s="7">
        <v>43848</v>
      </c>
      <c r="AB134">
        <v>-130257929</v>
      </c>
      <c r="AC134">
        <v>-84253851</v>
      </c>
      <c r="AD134">
        <v>15821140</v>
      </c>
    </row>
    <row r="135" spans="1:30">
      <c r="A135" s="7">
        <v>43850</v>
      </c>
      <c r="B135" s="8">
        <v>0.889583333333333</v>
      </c>
      <c r="C135" s="6">
        <v>1</v>
      </c>
      <c r="D135" s="1">
        <v>3378991000</v>
      </c>
      <c r="E135" s="1">
        <v>3280574941</v>
      </c>
      <c r="F135" s="1">
        <v>171799961</v>
      </c>
      <c r="G135" s="1">
        <v>-157512241</v>
      </c>
      <c r="H135" s="1">
        <v>135599363</v>
      </c>
      <c r="I135" s="1">
        <v>137198000</v>
      </c>
      <c r="J135" s="1">
        <v>127285000</v>
      </c>
      <c r="K135" s="1">
        <v>98416059</v>
      </c>
      <c r="L135" s="1">
        <f ca="1" t="shared" si="2"/>
        <v>14287720</v>
      </c>
      <c r="AA135" s="7">
        <v>43849</v>
      </c>
      <c r="AB135">
        <v>-125592286</v>
      </c>
      <c r="AC135">
        <v>124727067</v>
      </c>
      <c r="AD135">
        <v>126502029</v>
      </c>
    </row>
    <row r="136" spans="1:30">
      <c r="A136" s="7">
        <v>43851</v>
      </c>
      <c r="B136" s="8">
        <v>0.7375</v>
      </c>
      <c r="C136" s="6">
        <v>1</v>
      </c>
      <c r="D136" s="1">
        <v>3378991000</v>
      </c>
      <c r="E136" s="1">
        <v>3280574941</v>
      </c>
      <c r="F136" s="1">
        <v>270297562</v>
      </c>
      <c r="G136" s="1">
        <v>-243023011</v>
      </c>
      <c r="H136" s="1">
        <v>131555508</v>
      </c>
      <c r="I136" s="1">
        <v>137198000</v>
      </c>
      <c r="J136" s="1">
        <v>127285000</v>
      </c>
      <c r="K136" s="1">
        <v>98416059</v>
      </c>
      <c r="L136" s="1">
        <f ca="1" t="shared" si="2"/>
        <v>27274551</v>
      </c>
      <c r="AA136" s="7">
        <v>43850</v>
      </c>
      <c r="AB136">
        <v>-157512241</v>
      </c>
      <c r="AC136">
        <v>14287720</v>
      </c>
      <c r="AD136">
        <v>135599363</v>
      </c>
    </row>
    <row r="137" spans="1:30">
      <c r="A137" s="7">
        <v>43852</v>
      </c>
      <c r="B137" s="8">
        <v>0.872916666666667</v>
      </c>
      <c r="C137" s="6">
        <v>1</v>
      </c>
      <c r="D137" s="1">
        <v>3378991000</v>
      </c>
      <c r="E137" s="1">
        <v>3280574941</v>
      </c>
      <c r="F137" s="1">
        <v>141573739</v>
      </c>
      <c r="G137" s="1">
        <v>-137235033</v>
      </c>
      <c r="H137" s="1">
        <v>125058985</v>
      </c>
      <c r="I137" s="1">
        <v>137198000</v>
      </c>
      <c r="J137" s="1">
        <v>127285000</v>
      </c>
      <c r="K137" s="1">
        <v>98416059</v>
      </c>
      <c r="L137" s="1">
        <f ca="1" t="shared" si="2"/>
        <v>4338706</v>
      </c>
      <c r="AA137" s="7">
        <v>43851</v>
      </c>
      <c r="AB137">
        <v>-243023011</v>
      </c>
      <c r="AC137">
        <v>27274551</v>
      </c>
      <c r="AD137">
        <v>131555508</v>
      </c>
    </row>
    <row r="138" spans="1:30">
      <c r="A138" s="7">
        <v>43853</v>
      </c>
      <c r="B138" s="8">
        <v>0.870138888888889</v>
      </c>
      <c r="C138" s="6">
        <v>1</v>
      </c>
      <c r="D138" s="1">
        <v>3378991000</v>
      </c>
      <c r="E138" s="1">
        <v>3280574941</v>
      </c>
      <c r="F138" s="1">
        <v>268506459</v>
      </c>
      <c r="G138" s="1">
        <v>-265585160</v>
      </c>
      <c r="H138" s="1">
        <v>108268198</v>
      </c>
      <c r="I138" s="1">
        <v>137198000</v>
      </c>
      <c r="J138" s="1">
        <v>127285000</v>
      </c>
      <c r="K138" s="1">
        <v>98416059</v>
      </c>
      <c r="L138" s="1">
        <f ca="1" t="shared" si="2"/>
        <v>2921299</v>
      </c>
      <c r="AA138" s="7">
        <v>43852</v>
      </c>
      <c r="AB138">
        <v>-137235033</v>
      </c>
      <c r="AC138">
        <v>4338706</v>
      </c>
      <c r="AD138">
        <v>125058985</v>
      </c>
    </row>
    <row r="139" spans="1:30">
      <c r="A139" s="7">
        <v>43854</v>
      </c>
      <c r="B139" s="8">
        <v>0.9</v>
      </c>
      <c r="C139" s="6">
        <v>1</v>
      </c>
      <c r="D139" s="1">
        <v>3378991000</v>
      </c>
      <c r="E139" s="1">
        <v>3280574941</v>
      </c>
      <c r="F139" s="1">
        <v>238605242</v>
      </c>
      <c r="G139" s="1">
        <v>-236999070</v>
      </c>
      <c r="H139" s="1">
        <v>95446481</v>
      </c>
      <c r="I139" s="1">
        <v>137198000</v>
      </c>
      <c r="J139" s="1">
        <v>127285000</v>
      </c>
      <c r="K139" s="1">
        <v>98416059</v>
      </c>
      <c r="L139" s="1">
        <f ca="1" t="shared" si="2"/>
        <v>1606172</v>
      </c>
      <c r="AA139" s="7">
        <v>43853</v>
      </c>
      <c r="AB139">
        <v>-265585160</v>
      </c>
      <c r="AC139">
        <v>2921299</v>
      </c>
      <c r="AD139">
        <v>108268198</v>
      </c>
    </row>
    <row r="140" spans="1:30">
      <c r="A140" s="7">
        <v>43855</v>
      </c>
      <c r="B140" s="8">
        <v>0.807638888888889</v>
      </c>
      <c r="C140" s="6">
        <v>1</v>
      </c>
      <c r="D140" s="1">
        <v>3378991000</v>
      </c>
      <c r="E140" s="1">
        <v>3280574941</v>
      </c>
      <c r="F140" s="1">
        <v>148197985</v>
      </c>
      <c r="G140" s="1">
        <v>-132298319</v>
      </c>
      <c r="H140" s="1">
        <v>86851420</v>
      </c>
      <c r="I140" s="1">
        <v>137198000</v>
      </c>
      <c r="J140" s="1">
        <v>127285000</v>
      </c>
      <c r="K140" s="1">
        <v>98416059</v>
      </c>
      <c r="L140" s="1">
        <f ca="1" t="shared" si="2"/>
        <v>15899666</v>
      </c>
      <c r="AA140" s="7">
        <v>43854</v>
      </c>
      <c r="AB140">
        <v>-236999070</v>
      </c>
      <c r="AC140">
        <v>1606172</v>
      </c>
      <c r="AD140">
        <v>95446481</v>
      </c>
    </row>
    <row r="141" spans="1:30">
      <c r="A141" s="7">
        <v>43856</v>
      </c>
      <c r="B141" s="8">
        <v>0.849305555555556</v>
      </c>
      <c r="C141" s="6">
        <v>1</v>
      </c>
      <c r="D141" s="1">
        <v>3378991000</v>
      </c>
      <c r="E141" s="1">
        <v>3280574941</v>
      </c>
      <c r="F141" s="1">
        <v>138469829</v>
      </c>
      <c r="G141" s="1">
        <v>-127567855</v>
      </c>
      <c r="H141" s="1">
        <v>188473420</v>
      </c>
      <c r="I141" s="1">
        <v>137198000</v>
      </c>
      <c r="J141" s="1">
        <v>127285000</v>
      </c>
      <c r="K141" s="1">
        <v>98416059</v>
      </c>
      <c r="L141" s="1">
        <f ca="1" t="shared" si="2"/>
        <v>10901974</v>
      </c>
      <c r="AA141" s="7">
        <v>43855</v>
      </c>
      <c r="AB141">
        <v>-132298319</v>
      </c>
      <c r="AC141">
        <v>15899666</v>
      </c>
      <c r="AD141">
        <v>86851420</v>
      </c>
    </row>
    <row r="142" spans="1:30">
      <c r="A142" s="7">
        <v>43857</v>
      </c>
      <c r="B142" s="8">
        <v>0.865972222222222</v>
      </c>
      <c r="C142" s="6">
        <v>1</v>
      </c>
      <c r="D142" s="1">
        <v>3378991000</v>
      </c>
      <c r="E142" s="1">
        <v>3280574941</v>
      </c>
      <c r="F142" s="1">
        <v>136303593</v>
      </c>
      <c r="G142" s="1">
        <v>-138176412</v>
      </c>
      <c r="H142" s="1">
        <v>61873534</v>
      </c>
      <c r="I142" s="1">
        <v>137198000</v>
      </c>
      <c r="J142" s="1">
        <v>127285000</v>
      </c>
      <c r="K142" s="1">
        <v>98416059</v>
      </c>
      <c r="L142" s="1">
        <f ca="1" t="shared" si="2"/>
        <v>-1872819</v>
      </c>
      <c r="AA142" s="7">
        <v>43856</v>
      </c>
      <c r="AB142">
        <v>-127567855</v>
      </c>
      <c r="AC142">
        <v>10901974</v>
      </c>
      <c r="AD142">
        <v>188473420</v>
      </c>
    </row>
    <row r="143" spans="1:30">
      <c r="A143" s="7">
        <v>43858</v>
      </c>
      <c r="B143" s="8">
        <v>0.898611111111111</v>
      </c>
      <c r="C143" s="6">
        <v>1</v>
      </c>
      <c r="D143" s="1">
        <v>3378991000</v>
      </c>
      <c r="E143" s="1">
        <v>3280574941</v>
      </c>
      <c r="F143" s="1">
        <v>127910012</v>
      </c>
      <c r="G143" s="1">
        <v>-131800376</v>
      </c>
      <c r="H143" s="1">
        <v>43695450</v>
      </c>
      <c r="I143" s="1">
        <v>137198000</v>
      </c>
      <c r="J143" s="1">
        <v>127285000</v>
      </c>
      <c r="K143" s="1">
        <v>98416059</v>
      </c>
      <c r="L143" s="1">
        <f ca="1" t="shared" si="2"/>
        <v>-3890364</v>
      </c>
      <c r="AA143" s="7">
        <v>43857</v>
      </c>
      <c r="AB143">
        <v>-138176412</v>
      </c>
      <c r="AC143">
        <v>-1872819</v>
      </c>
      <c r="AD143">
        <v>61873534</v>
      </c>
    </row>
    <row r="144" spans="1:30">
      <c r="A144" s="7">
        <v>43859</v>
      </c>
      <c r="B144" s="8">
        <v>0.847222222222222</v>
      </c>
      <c r="C144" s="6">
        <v>1</v>
      </c>
      <c r="D144" s="1">
        <v>3378991000</v>
      </c>
      <c r="E144" s="1">
        <v>3280574941</v>
      </c>
      <c r="F144" s="1">
        <v>262581400</v>
      </c>
      <c r="G144" s="1">
        <v>-252673983</v>
      </c>
      <c r="H144" s="1">
        <v>40781116</v>
      </c>
      <c r="I144" s="1">
        <v>137198000</v>
      </c>
      <c r="J144" s="1">
        <v>127285000</v>
      </c>
      <c r="K144" s="1">
        <v>98416059</v>
      </c>
      <c r="L144" s="1">
        <f ca="1" t="shared" si="2"/>
        <v>9907417</v>
      </c>
      <c r="AA144" s="7">
        <v>43858</v>
      </c>
      <c r="AB144">
        <v>-131800376</v>
      </c>
      <c r="AC144">
        <v>-3890364</v>
      </c>
      <c r="AD144">
        <v>43695450</v>
      </c>
    </row>
    <row r="145" spans="1:30">
      <c r="A145" s="7">
        <v>43860</v>
      </c>
      <c r="B145" s="8">
        <v>0.923611111111111</v>
      </c>
      <c r="C145" s="6">
        <v>1</v>
      </c>
      <c r="D145" s="1">
        <v>3378991000</v>
      </c>
      <c r="E145" s="1">
        <v>3280574941</v>
      </c>
      <c r="F145" s="1">
        <v>154492199</v>
      </c>
      <c r="G145" s="1">
        <v>-132506042</v>
      </c>
      <c r="H145" s="1">
        <v>58428567</v>
      </c>
      <c r="I145" s="1">
        <v>137198000</v>
      </c>
      <c r="J145" s="1">
        <v>127285000</v>
      </c>
      <c r="K145" s="1">
        <v>98416059</v>
      </c>
      <c r="L145" s="1">
        <f ca="1" t="shared" si="2"/>
        <v>21986157</v>
      </c>
      <c r="AA145" s="7">
        <v>43859</v>
      </c>
      <c r="AB145">
        <v>-252673983</v>
      </c>
      <c r="AC145">
        <v>9907417</v>
      </c>
      <c r="AD145">
        <v>40781116</v>
      </c>
    </row>
    <row r="146" spans="1:30">
      <c r="A146" s="7">
        <v>43861</v>
      </c>
      <c r="B146" s="8">
        <v>0.844444444444444</v>
      </c>
      <c r="C146" s="6">
        <v>1</v>
      </c>
      <c r="D146" s="1">
        <v>3378991000</v>
      </c>
      <c r="E146" s="1">
        <v>3280574941</v>
      </c>
      <c r="F146" s="1">
        <v>266278470</v>
      </c>
      <c r="G146" s="1">
        <v>-233071504</v>
      </c>
      <c r="H146" s="1">
        <v>71066783</v>
      </c>
      <c r="I146" s="1">
        <v>137198000</v>
      </c>
      <c r="J146" s="1">
        <v>127285000</v>
      </c>
      <c r="K146" s="1">
        <v>98416059</v>
      </c>
      <c r="L146" s="1">
        <f ca="1" t="shared" si="2"/>
        <v>33206966</v>
      </c>
      <c r="AA146" s="7">
        <v>43860</v>
      </c>
      <c r="AB146">
        <v>-132506042</v>
      </c>
      <c r="AC146">
        <v>21986157</v>
      </c>
      <c r="AD146">
        <v>58428567</v>
      </c>
    </row>
    <row r="147" spans="1:30">
      <c r="A147" s="7">
        <v>43862</v>
      </c>
      <c r="B147" s="8">
        <v>0.951388888888889</v>
      </c>
      <c r="C147" s="6">
        <v>1</v>
      </c>
      <c r="D147" s="1">
        <v>3378991000</v>
      </c>
      <c r="E147" s="1">
        <v>3280574941</v>
      </c>
      <c r="F147" s="1">
        <v>184162512</v>
      </c>
      <c r="G147" s="1">
        <v>-159415622</v>
      </c>
      <c r="H147" s="1">
        <v>88690690</v>
      </c>
      <c r="I147" s="1">
        <v>137198000</v>
      </c>
      <c r="J147" s="1">
        <v>127285000</v>
      </c>
      <c r="K147" s="1">
        <v>98416059</v>
      </c>
      <c r="L147" s="1">
        <f ca="1" t="shared" si="2"/>
        <v>24746890</v>
      </c>
      <c r="AA147" s="7">
        <v>43861</v>
      </c>
      <c r="AB147">
        <v>-233071504</v>
      </c>
      <c r="AC147">
        <v>33206966</v>
      </c>
      <c r="AD147">
        <v>71066783</v>
      </c>
    </row>
    <row r="148" spans="1:30">
      <c r="A148" s="7">
        <v>43863</v>
      </c>
      <c r="B148" s="8">
        <v>0.474305555555556</v>
      </c>
      <c r="C148" s="6">
        <v>1</v>
      </c>
      <c r="D148" s="1">
        <v>3378991000</v>
      </c>
      <c r="E148" s="1">
        <v>3280574941</v>
      </c>
      <c r="F148" s="1">
        <v>257607142</v>
      </c>
      <c r="G148" s="1">
        <v>-226972430</v>
      </c>
      <c r="H148" s="1">
        <v>94578512</v>
      </c>
      <c r="I148" s="1">
        <v>137198000</v>
      </c>
      <c r="J148" s="1">
        <v>127285000</v>
      </c>
      <c r="K148" s="1">
        <v>98416059</v>
      </c>
      <c r="L148" s="1">
        <f ca="1" t="shared" si="2"/>
        <v>30634712</v>
      </c>
      <c r="AA148" s="7">
        <v>43862</v>
      </c>
      <c r="AB148">
        <v>-159415622</v>
      </c>
      <c r="AC148">
        <v>24746890</v>
      </c>
      <c r="AD148">
        <v>88690690</v>
      </c>
    </row>
    <row r="149" spans="1:30">
      <c r="A149" s="7">
        <v>43864</v>
      </c>
      <c r="B149" s="8">
        <v>0.488194444444444</v>
      </c>
      <c r="C149" s="6">
        <v>1</v>
      </c>
      <c r="D149" s="1">
        <v>3378991000</v>
      </c>
      <c r="E149" s="1">
        <v>3280574941</v>
      </c>
      <c r="F149" s="1">
        <v>132373543</v>
      </c>
      <c r="G149" s="1">
        <v>-129111775</v>
      </c>
      <c r="H149" s="1">
        <v>75138044</v>
      </c>
      <c r="I149" s="1">
        <v>137198000</v>
      </c>
      <c r="J149" s="1">
        <v>127285000</v>
      </c>
      <c r="K149" s="1">
        <v>98416059</v>
      </c>
      <c r="L149" s="1">
        <f ca="1" t="shared" si="2"/>
        <v>3261768</v>
      </c>
      <c r="AA149" s="7">
        <v>43863</v>
      </c>
      <c r="AB149">
        <v>-226972430</v>
      </c>
      <c r="AC149">
        <v>30634712</v>
      </c>
      <c r="AD149">
        <v>94578512</v>
      </c>
    </row>
    <row r="150" spans="1:30">
      <c r="A150" s="7">
        <v>43865</v>
      </c>
      <c r="B150" s="8">
        <v>0.930555555555556</v>
      </c>
      <c r="C150" s="6">
        <v>1</v>
      </c>
      <c r="D150" s="1">
        <v>3378991000</v>
      </c>
      <c r="E150" s="1">
        <v>3280574941</v>
      </c>
      <c r="F150" s="1">
        <v>134913157</v>
      </c>
      <c r="G150" s="1">
        <v>-130061993</v>
      </c>
      <c r="H150" s="1">
        <v>91828949</v>
      </c>
      <c r="I150" s="1">
        <v>137198000</v>
      </c>
      <c r="J150" s="1">
        <v>127285000</v>
      </c>
      <c r="K150" s="1">
        <v>98416059</v>
      </c>
      <c r="L150" s="1">
        <f ca="1" t="shared" si="2"/>
        <v>4851164</v>
      </c>
      <c r="AA150" s="7">
        <v>43864</v>
      </c>
      <c r="AB150">
        <v>-129111775</v>
      </c>
      <c r="AC150">
        <v>3261768</v>
      </c>
      <c r="AD150">
        <v>75138044</v>
      </c>
    </row>
    <row r="151" spans="1:30">
      <c r="A151" s="7">
        <v>43866</v>
      </c>
      <c r="B151" s="8">
        <v>0.407638888888889</v>
      </c>
      <c r="C151" s="6">
        <v>1</v>
      </c>
      <c r="D151" s="1">
        <v>3378991000</v>
      </c>
      <c r="E151" s="1">
        <v>3280574941</v>
      </c>
      <c r="F151" s="1">
        <v>202085988</v>
      </c>
      <c r="G151" s="1">
        <v>-190385359</v>
      </c>
      <c r="H151" s="1">
        <v>102568778</v>
      </c>
      <c r="I151" s="1">
        <v>137198000</v>
      </c>
      <c r="J151" s="1">
        <v>127285000</v>
      </c>
      <c r="K151" s="1">
        <v>98416059</v>
      </c>
      <c r="L151" s="1">
        <f ca="1" t="shared" si="2"/>
        <v>11700629</v>
      </c>
      <c r="AA151" s="7">
        <v>43865</v>
      </c>
      <c r="AB151">
        <v>-130061993</v>
      </c>
      <c r="AC151">
        <v>4851164</v>
      </c>
      <c r="AD151">
        <v>91828949</v>
      </c>
    </row>
    <row r="152" spans="1:30">
      <c r="A152" s="7">
        <v>43867</v>
      </c>
      <c r="B152" s="8">
        <v>0.928472222222222</v>
      </c>
      <c r="C152" s="6">
        <v>1</v>
      </c>
      <c r="D152" s="1">
        <v>3378991000</v>
      </c>
      <c r="E152" s="1">
        <v>3280574941</v>
      </c>
      <c r="F152" s="1">
        <v>207736850</v>
      </c>
      <c r="G152" s="1">
        <v>-193686814</v>
      </c>
      <c r="H152" s="1">
        <v>102821033</v>
      </c>
      <c r="I152" s="1">
        <v>137198000</v>
      </c>
      <c r="J152" s="1">
        <v>127285000</v>
      </c>
      <c r="K152" s="1">
        <v>98416059</v>
      </c>
      <c r="L152" s="1">
        <f ca="1" t="shared" si="2"/>
        <v>14050036</v>
      </c>
      <c r="AA152" s="7">
        <v>43866</v>
      </c>
      <c r="AB152">
        <v>-190385359</v>
      </c>
      <c r="AC152">
        <v>11700629</v>
      </c>
      <c r="AD152">
        <v>102568778</v>
      </c>
    </row>
    <row r="153" spans="1:30">
      <c r="A153" s="7">
        <v>43868</v>
      </c>
      <c r="B153" s="8">
        <v>0.49375</v>
      </c>
      <c r="C153" s="6">
        <v>1</v>
      </c>
      <c r="D153" s="1">
        <v>3378991000</v>
      </c>
      <c r="E153" s="1">
        <v>3280574941</v>
      </c>
      <c r="F153" s="1">
        <v>290946481</v>
      </c>
      <c r="G153" s="1">
        <v>-264237177</v>
      </c>
      <c r="H153" s="1">
        <v>93494144</v>
      </c>
      <c r="I153" s="1">
        <v>137198000</v>
      </c>
      <c r="J153" s="1">
        <v>127285000</v>
      </c>
      <c r="K153" s="1">
        <v>98416059</v>
      </c>
      <c r="L153" s="1">
        <f ca="1" t="shared" si="2"/>
        <v>26709304</v>
      </c>
      <c r="AA153" s="7">
        <v>43867</v>
      </c>
      <c r="AB153">
        <v>-193686814</v>
      </c>
      <c r="AC153">
        <v>14050036</v>
      </c>
      <c r="AD153">
        <v>102821033</v>
      </c>
    </row>
    <row r="154" spans="1:30">
      <c r="A154" s="7">
        <v>43869</v>
      </c>
      <c r="B154" s="8">
        <v>0.561111111111111</v>
      </c>
      <c r="C154" s="6">
        <v>1</v>
      </c>
      <c r="D154" s="1">
        <v>3378991000</v>
      </c>
      <c r="E154" s="1">
        <v>3280574941</v>
      </c>
      <c r="F154" s="1">
        <v>145365358</v>
      </c>
      <c r="G154" s="1">
        <v>-133323671</v>
      </c>
      <c r="H154" s="1">
        <v>94315022</v>
      </c>
      <c r="I154" s="1">
        <v>137198000</v>
      </c>
      <c r="J154" s="1">
        <v>127285000</v>
      </c>
      <c r="K154" s="1">
        <v>98416059</v>
      </c>
      <c r="L154" s="1">
        <f ca="1" t="shared" si="2"/>
        <v>12041687</v>
      </c>
      <c r="AA154" s="7">
        <v>43868</v>
      </c>
      <c r="AB154">
        <v>-264237177</v>
      </c>
      <c r="AC154">
        <v>26709304</v>
      </c>
      <c r="AD154">
        <v>93494144</v>
      </c>
    </row>
    <row r="155" spans="1:30">
      <c r="A155" s="7">
        <v>43870</v>
      </c>
      <c r="B155" s="8">
        <v>0.867361111111111</v>
      </c>
      <c r="C155" s="6">
        <v>1</v>
      </c>
      <c r="D155" s="1">
        <v>3378991000</v>
      </c>
      <c r="E155" s="1">
        <v>3280574941</v>
      </c>
      <c r="F155" s="1">
        <v>168229193</v>
      </c>
      <c r="G155" s="1">
        <v>-168870659</v>
      </c>
      <c r="H155" s="1">
        <v>68926666</v>
      </c>
      <c r="I155" s="1">
        <v>137198000</v>
      </c>
      <c r="J155" s="1">
        <v>127285000</v>
      </c>
      <c r="K155" s="1">
        <v>98416059</v>
      </c>
      <c r="L155" s="1">
        <f ca="1" t="shared" si="2"/>
        <v>-641466</v>
      </c>
      <c r="AA155" s="7">
        <v>43869</v>
      </c>
      <c r="AB155">
        <v>-133323671</v>
      </c>
      <c r="AC155">
        <v>12041687</v>
      </c>
      <c r="AD155">
        <v>94315022</v>
      </c>
    </row>
    <row r="156" spans="1:30">
      <c r="A156" s="7">
        <v>43871</v>
      </c>
      <c r="B156" s="8">
        <v>0.44375</v>
      </c>
      <c r="C156" s="6">
        <v>1</v>
      </c>
      <c r="D156" s="1">
        <v>3378991000</v>
      </c>
      <c r="E156" s="1">
        <v>3280574941</v>
      </c>
      <c r="F156" s="1">
        <v>254476795</v>
      </c>
      <c r="G156" s="1">
        <v>-243453186</v>
      </c>
      <c r="H156" s="1">
        <v>74703919</v>
      </c>
      <c r="I156" s="1">
        <v>137198000</v>
      </c>
      <c r="J156" s="1">
        <v>127285000</v>
      </c>
      <c r="K156" s="1">
        <v>98416059</v>
      </c>
      <c r="L156" s="1">
        <f ca="1" t="shared" si="2"/>
        <v>11023609</v>
      </c>
      <c r="AA156" s="7">
        <v>43870</v>
      </c>
      <c r="AB156">
        <v>-168870659</v>
      </c>
      <c r="AC156">
        <v>-641466</v>
      </c>
      <c r="AD156">
        <v>68926666</v>
      </c>
    </row>
    <row r="157" spans="1:30">
      <c r="A157" s="7">
        <v>43872</v>
      </c>
      <c r="B157" s="8">
        <v>0.708333333333333</v>
      </c>
      <c r="C157" s="6">
        <v>1</v>
      </c>
      <c r="D157" s="1">
        <v>3378991000</v>
      </c>
      <c r="E157" s="1">
        <v>3280574941</v>
      </c>
      <c r="F157" s="1">
        <v>161227988</v>
      </c>
      <c r="G157" s="1">
        <v>-144029459</v>
      </c>
      <c r="H157" s="1">
        <v>78673758</v>
      </c>
      <c r="I157" s="1">
        <v>137198000</v>
      </c>
      <c r="J157" s="1">
        <v>127285000</v>
      </c>
      <c r="K157" s="1">
        <v>98416059</v>
      </c>
      <c r="L157" s="1">
        <f ca="1" t="shared" si="2"/>
        <v>17198529</v>
      </c>
      <c r="AA157" s="7">
        <v>43871</v>
      </c>
      <c r="AB157">
        <v>-243453186</v>
      </c>
      <c r="AC157">
        <v>11023609</v>
      </c>
      <c r="AD157">
        <v>74703919</v>
      </c>
    </row>
    <row r="158" spans="1:30">
      <c r="A158" s="7">
        <v>43873</v>
      </c>
      <c r="B158" s="8">
        <v>0.842361111111111</v>
      </c>
      <c r="C158" s="6">
        <v>1</v>
      </c>
      <c r="D158" s="1">
        <v>3378991000</v>
      </c>
      <c r="E158" s="1">
        <v>3280574941</v>
      </c>
      <c r="F158" s="1">
        <v>184275542</v>
      </c>
      <c r="G158" s="1">
        <v>-158932411</v>
      </c>
      <c r="H158" s="1">
        <v>99165725</v>
      </c>
      <c r="I158" s="1">
        <v>137198000</v>
      </c>
      <c r="J158" s="1">
        <v>127285000</v>
      </c>
      <c r="K158" s="1">
        <v>98416059</v>
      </c>
      <c r="L158" s="1">
        <f ca="1" t="shared" si="2"/>
        <v>25343131</v>
      </c>
      <c r="AA158" s="7">
        <v>43872</v>
      </c>
      <c r="AB158">
        <v>-144029459</v>
      </c>
      <c r="AC158">
        <v>17198529</v>
      </c>
      <c r="AD158">
        <v>78673758</v>
      </c>
    </row>
    <row r="159" spans="1:30">
      <c r="A159" s="7">
        <v>43874</v>
      </c>
      <c r="B159" s="8">
        <v>0.754166666666667</v>
      </c>
      <c r="C159" s="6">
        <v>1</v>
      </c>
      <c r="D159" s="1">
        <v>3378991000</v>
      </c>
      <c r="E159" s="1">
        <v>3280574941</v>
      </c>
      <c r="F159" s="1">
        <v>303716489</v>
      </c>
      <c r="G159" s="1">
        <v>-271357181</v>
      </c>
      <c r="H159" s="1">
        <v>99332437</v>
      </c>
      <c r="I159" s="1">
        <v>137198000</v>
      </c>
      <c r="J159" s="1">
        <v>127285000</v>
      </c>
      <c r="K159" s="1">
        <v>98416059</v>
      </c>
      <c r="L159" s="1">
        <f ca="1" t="shared" si="2"/>
        <v>32359308</v>
      </c>
      <c r="AA159" s="7">
        <v>43873</v>
      </c>
      <c r="AB159">
        <v>-158932411</v>
      </c>
      <c r="AC159">
        <v>25343131</v>
      </c>
      <c r="AD159">
        <v>99165725</v>
      </c>
    </row>
    <row r="160" spans="1:30">
      <c r="A160" s="7">
        <v>43875</v>
      </c>
      <c r="B160" s="8">
        <v>0.856944444444444</v>
      </c>
      <c r="C160" s="6">
        <v>1</v>
      </c>
      <c r="D160" s="1">
        <v>3378991000</v>
      </c>
      <c r="E160" s="1">
        <v>3280574941</v>
      </c>
      <c r="F160" s="1">
        <v>157191593</v>
      </c>
      <c r="G160" s="1">
        <v>-144054504</v>
      </c>
      <c r="H160" s="1">
        <v>98419490</v>
      </c>
      <c r="I160" s="1">
        <v>137198000</v>
      </c>
      <c r="J160" s="1">
        <v>127285000</v>
      </c>
      <c r="K160" s="1">
        <v>98416059</v>
      </c>
      <c r="L160" s="1">
        <f ca="1" t="shared" si="2"/>
        <v>13137089</v>
      </c>
      <c r="AA160" s="7">
        <v>43874</v>
      </c>
      <c r="AB160">
        <v>-271357181</v>
      </c>
      <c r="AC160">
        <v>32359308</v>
      </c>
      <c r="AD160">
        <v>99332437</v>
      </c>
    </row>
    <row r="161" spans="1:30">
      <c r="A161" s="7">
        <v>43876</v>
      </c>
      <c r="B161" s="8">
        <v>0.71875</v>
      </c>
      <c r="C161" s="6">
        <v>1</v>
      </c>
      <c r="D161" s="1">
        <v>3378991000</v>
      </c>
      <c r="E161" s="1">
        <v>3280574941</v>
      </c>
      <c r="F161" s="1">
        <v>274130295</v>
      </c>
      <c r="G161" s="1">
        <v>-256215570</v>
      </c>
      <c r="H161" s="1">
        <v>90537858</v>
      </c>
      <c r="I161" s="1">
        <v>137198000</v>
      </c>
      <c r="J161" s="1">
        <v>127285000</v>
      </c>
      <c r="K161" s="1">
        <v>98416059</v>
      </c>
      <c r="L161" s="1">
        <f ca="1" t="shared" si="2"/>
        <v>17914725</v>
      </c>
      <c r="AA161" s="7">
        <v>43875</v>
      </c>
      <c r="AB161">
        <v>-144054504</v>
      </c>
      <c r="AC161">
        <v>13137089</v>
      </c>
      <c r="AD161">
        <v>98419490</v>
      </c>
    </row>
    <row r="162" spans="1:30">
      <c r="A162" s="7">
        <v>43877</v>
      </c>
      <c r="B162" s="8">
        <v>0.920138888888889</v>
      </c>
      <c r="C162" s="6">
        <v>1</v>
      </c>
      <c r="D162" s="1">
        <v>3378991000</v>
      </c>
      <c r="E162" s="1">
        <v>3280574941</v>
      </c>
      <c r="F162" s="1">
        <v>157108004</v>
      </c>
      <c r="G162" s="1">
        <v>-151162723</v>
      </c>
      <c r="H162" s="1">
        <v>84441452</v>
      </c>
      <c r="I162" s="1">
        <v>137198000</v>
      </c>
      <c r="J162" s="1">
        <v>127285000</v>
      </c>
      <c r="K162" s="1">
        <v>98416059</v>
      </c>
      <c r="L162" s="1">
        <f ca="1" t="shared" si="2"/>
        <v>5945281</v>
      </c>
      <c r="AA162" s="7">
        <v>43876</v>
      </c>
      <c r="AB162">
        <v>-256215570</v>
      </c>
      <c r="AC162">
        <v>17914725</v>
      </c>
      <c r="AD162">
        <v>90537858</v>
      </c>
    </row>
    <row r="163" spans="1:30">
      <c r="A163" s="7">
        <v>43878</v>
      </c>
      <c r="B163" s="8">
        <v>0.710416666666667</v>
      </c>
      <c r="C163" s="6">
        <v>1</v>
      </c>
      <c r="D163" s="1">
        <v>3378991000</v>
      </c>
      <c r="E163" s="1">
        <v>3280574941</v>
      </c>
      <c r="F163" s="1">
        <v>262579135</v>
      </c>
      <c r="G163" s="1">
        <v>-253276524</v>
      </c>
      <c r="H163" s="1">
        <v>88440248</v>
      </c>
      <c r="I163" s="1">
        <v>137198000</v>
      </c>
      <c r="J163" s="1">
        <v>127285000</v>
      </c>
      <c r="K163" s="1">
        <v>98416059</v>
      </c>
      <c r="L163" s="1">
        <f ca="1" t="shared" si="2"/>
        <v>9302611</v>
      </c>
      <c r="AA163" s="7">
        <v>43877</v>
      </c>
      <c r="AB163">
        <v>-151162723</v>
      </c>
      <c r="AC163">
        <v>5945281</v>
      </c>
      <c r="AD163">
        <v>84441452</v>
      </c>
    </row>
    <row r="164" spans="1:30">
      <c r="A164" s="7">
        <v>43879</v>
      </c>
      <c r="B164" s="8">
        <v>0.457638888888889</v>
      </c>
      <c r="C164" s="6">
        <v>1</v>
      </c>
      <c r="D164" s="1">
        <v>3378991000</v>
      </c>
      <c r="E164" s="1">
        <v>3280574941</v>
      </c>
      <c r="F164" s="1">
        <v>200734393</v>
      </c>
      <c r="G164" s="1">
        <v>-197098759</v>
      </c>
      <c r="H164" s="1">
        <v>77053477</v>
      </c>
      <c r="I164" s="1">
        <v>137198000</v>
      </c>
      <c r="J164" s="1">
        <v>127285000</v>
      </c>
      <c r="K164" s="1">
        <v>98416059</v>
      </c>
      <c r="L164" s="1">
        <f ca="1" t="shared" si="2"/>
        <v>3635634</v>
      </c>
      <c r="AA164" s="7">
        <v>43878</v>
      </c>
      <c r="AB164">
        <v>-253276524</v>
      </c>
      <c r="AC164">
        <v>9302611</v>
      </c>
      <c r="AD164">
        <v>88440248</v>
      </c>
    </row>
    <row r="165" spans="1:30">
      <c r="A165" s="7">
        <v>43880</v>
      </c>
      <c r="B165" s="8">
        <v>0.738194444444444</v>
      </c>
      <c r="C165" s="6">
        <v>1</v>
      </c>
      <c r="D165" s="1">
        <v>3378991000</v>
      </c>
      <c r="E165" s="1">
        <v>3280574941</v>
      </c>
      <c r="F165" s="1">
        <v>160422357</v>
      </c>
      <c r="G165" s="1">
        <v>-158904419</v>
      </c>
      <c r="H165" s="1">
        <v>61372886</v>
      </c>
      <c r="I165" s="1">
        <v>137198000</v>
      </c>
      <c r="J165" s="1">
        <v>127285000</v>
      </c>
      <c r="K165" s="1">
        <v>98416059</v>
      </c>
      <c r="L165" s="1">
        <f ca="1" t="shared" si="2"/>
        <v>1517938</v>
      </c>
      <c r="AA165" s="7">
        <v>43879</v>
      </c>
      <c r="AB165">
        <v>-197098759</v>
      </c>
      <c r="AC165">
        <v>3635634</v>
      </c>
      <c r="AD165">
        <v>77053477</v>
      </c>
    </row>
    <row r="166" spans="1:30">
      <c r="A166" s="7">
        <v>43881</v>
      </c>
      <c r="B166" s="8">
        <v>0.959027777777778</v>
      </c>
      <c r="C166" s="6">
        <v>1</v>
      </c>
      <c r="D166" s="1">
        <v>3378991000</v>
      </c>
      <c r="E166" s="1">
        <v>3280574941</v>
      </c>
      <c r="F166" s="1">
        <v>161537189</v>
      </c>
      <c r="G166" s="1">
        <v>-159748567</v>
      </c>
      <c r="H166" s="1">
        <v>37818377</v>
      </c>
      <c r="I166" s="1">
        <v>137198000</v>
      </c>
      <c r="J166" s="1">
        <v>127285000</v>
      </c>
      <c r="K166" s="1">
        <v>98416059</v>
      </c>
      <c r="L166" s="1">
        <f ca="1" t="shared" si="2"/>
        <v>1788622</v>
      </c>
      <c r="AA166" s="7">
        <v>43880</v>
      </c>
      <c r="AB166">
        <v>-158904419</v>
      </c>
      <c r="AC166">
        <v>1517938</v>
      </c>
      <c r="AD166">
        <v>61372886</v>
      </c>
    </row>
    <row r="167" spans="1:30">
      <c r="A167" s="7">
        <v>43882</v>
      </c>
      <c r="B167" s="8">
        <v>0.739583333333333</v>
      </c>
      <c r="C167" s="6">
        <v>1</v>
      </c>
      <c r="D167" s="1">
        <v>3378991000</v>
      </c>
      <c r="E167" s="1">
        <v>3280574941</v>
      </c>
      <c r="F167" s="1">
        <v>264232116</v>
      </c>
      <c r="G167" s="1">
        <v>-258496093</v>
      </c>
      <c r="H167" s="1">
        <v>34749601</v>
      </c>
      <c r="I167" s="1">
        <v>137198000</v>
      </c>
      <c r="J167" s="1">
        <v>127285000</v>
      </c>
      <c r="K167" s="1">
        <v>98416059</v>
      </c>
      <c r="L167" s="1">
        <f ca="1" t="shared" si="2"/>
        <v>5736023</v>
      </c>
      <c r="AA167" s="7">
        <v>43881</v>
      </c>
      <c r="AB167">
        <v>-159748567</v>
      </c>
      <c r="AC167">
        <v>1788622</v>
      </c>
      <c r="AD167">
        <v>37818377</v>
      </c>
    </row>
    <row r="168" spans="1:30">
      <c r="A168" s="7">
        <v>43883</v>
      </c>
      <c r="B168" s="8">
        <v>0.4625</v>
      </c>
      <c r="C168" s="6">
        <v>1</v>
      </c>
      <c r="D168" s="1">
        <v>3378991000</v>
      </c>
      <c r="E168" s="1">
        <v>3280574941</v>
      </c>
      <c r="F168" s="1">
        <v>200491509</v>
      </c>
      <c r="G168" s="1">
        <v>-188835547</v>
      </c>
      <c r="H168" s="1">
        <v>29321073</v>
      </c>
      <c r="I168" s="1">
        <v>137198000</v>
      </c>
      <c r="J168" s="1">
        <v>127285000</v>
      </c>
      <c r="K168" s="1">
        <v>98416059</v>
      </c>
      <c r="L168" s="1">
        <f ca="1" t="shared" si="2"/>
        <v>11655962</v>
      </c>
      <c r="AA168" s="7">
        <v>43882</v>
      </c>
      <c r="AB168">
        <v>-258496093</v>
      </c>
      <c r="AC168">
        <v>5736023</v>
      </c>
      <c r="AD168">
        <v>34749601</v>
      </c>
    </row>
    <row r="169" spans="1:30">
      <c r="A169" s="7">
        <v>43884</v>
      </c>
      <c r="B169" s="8">
        <v>0.48125</v>
      </c>
      <c r="C169" s="6">
        <v>1</v>
      </c>
      <c r="D169" s="1">
        <v>3378991000</v>
      </c>
      <c r="E169" s="1">
        <v>3280574941</v>
      </c>
      <c r="F169" s="1">
        <v>127876523</v>
      </c>
      <c r="G169" s="1">
        <v>-129176596</v>
      </c>
      <c r="H169" s="1">
        <v>23243364</v>
      </c>
      <c r="I169" s="1">
        <v>137198000</v>
      </c>
      <c r="J169" s="1">
        <v>127285000</v>
      </c>
      <c r="K169" s="1">
        <v>98416059</v>
      </c>
      <c r="L169" s="1">
        <f ca="1" t="shared" si="2"/>
        <v>-1300073</v>
      </c>
      <c r="AA169" s="7">
        <v>43883</v>
      </c>
      <c r="AB169">
        <v>-188835547</v>
      </c>
      <c r="AC169">
        <v>11655962</v>
      </c>
      <c r="AD169">
        <v>29321073</v>
      </c>
    </row>
    <row r="170" spans="1:30">
      <c r="A170" s="7">
        <v>43885</v>
      </c>
      <c r="B170" s="8">
        <v>0.467361111111111</v>
      </c>
      <c r="C170" s="6">
        <v>1</v>
      </c>
      <c r="D170" s="1">
        <v>3378991000</v>
      </c>
      <c r="E170" s="1">
        <v>3280574941</v>
      </c>
      <c r="F170" s="1">
        <v>131158806</v>
      </c>
      <c r="G170" s="1">
        <v>-126822412</v>
      </c>
      <c r="H170" s="1">
        <v>21634477</v>
      </c>
      <c r="I170" s="1">
        <v>137198000</v>
      </c>
      <c r="J170" s="1">
        <v>127285000</v>
      </c>
      <c r="K170" s="1">
        <v>98416059</v>
      </c>
      <c r="L170" s="1">
        <f ca="1" t="shared" si="2"/>
        <v>4336394</v>
      </c>
      <c r="AA170" s="7">
        <v>43884</v>
      </c>
      <c r="AB170">
        <v>-129176596</v>
      </c>
      <c r="AC170">
        <v>-1300073</v>
      </c>
      <c r="AD170">
        <v>23243364</v>
      </c>
    </row>
    <row r="171" spans="1:30">
      <c r="A171" s="7">
        <v>43886</v>
      </c>
      <c r="B171" s="8">
        <v>0.719444444444444</v>
      </c>
      <c r="C171" s="6">
        <v>1</v>
      </c>
      <c r="D171" s="1">
        <v>3378991000</v>
      </c>
      <c r="E171" s="1">
        <v>3280574941</v>
      </c>
      <c r="F171" s="1">
        <v>167652816</v>
      </c>
      <c r="G171" s="1">
        <v>-160019637</v>
      </c>
      <c r="H171" s="1">
        <v>25910326</v>
      </c>
      <c r="I171" s="1">
        <v>137198000</v>
      </c>
      <c r="J171" s="1">
        <v>127285000</v>
      </c>
      <c r="K171" s="1">
        <v>98416059</v>
      </c>
      <c r="L171" s="1">
        <f ca="1" t="shared" si="2"/>
        <v>7633179</v>
      </c>
      <c r="AA171" s="7">
        <v>43885</v>
      </c>
      <c r="AB171">
        <v>-126822412</v>
      </c>
      <c r="AC171">
        <v>4336394</v>
      </c>
      <c r="AD171">
        <v>21634477</v>
      </c>
    </row>
    <row r="172" spans="1:30">
      <c r="A172" s="7">
        <v>43887</v>
      </c>
      <c r="B172" s="8">
        <v>0.479166666666667</v>
      </c>
      <c r="C172" s="6">
        <v>1</v>
      </c>
      <c r="D172" s="1">
        <v>3378991000</v>
      </c>
      <c r="E172" s="1">
        <v>3280574941</v>
      </c>
      <c r="F172" s="1">
        <v>146408860</v>
      </c>
      <c r="G172" s="1">
        <v>-133568223</v>
      </c>
      <c r="H172" s="1">
        <v>37059160</v>
      </c>
      <c r="I172" s="1">
        <v>137198000</v>
      </c>
      <c r="J172" s="1">
        <v>127285000</v>
      </c>
      <c r="K172" s="1">
        <v>98416059</v>
      </c>
      <c r="L172" s="1">
        <f ca="1" t="shared" si="2"/>
        <v>12840637</v>
      </c>
      <c r="AA172" s="7">
        <v>43886</v>
      </c>
      <c r="AB172">
        <v>-160019637</v>
      </c>
      <c r="AC172">
        <v>7633179</v>
      </c>
      <c r="AD172">
        <v>25910326</v>
      </c>
    </row>
    <row r="173" spans="1:30">
      <c r="A173" s="7">
        <v>43888</v>
      </c>
      <c r="B173" s="8">
        <v>0.473611111111111</v>
      </c>
      <c r="C173" s="6">
        <v>1</v>
      </c>
      <c r="D173" s="1">
        <v>3378991000</v>
      </c>
      <c r="E173" s="1">
        <v>3280574941</v>
      </c>
      <c r="F173" s="1">
        <v>258443617</v>
      </c>
      <c r="G173" s="1">
        <v>-224400213</v>
      </c>
      <c r="H173" s="1">
        <v>58157488</v>
      </c>
      <c r="I173" s="1">
        <v>137198000</v>
      </c>
      <c r="J173" s="1">
        <v>127285000</v>
      </c>
      <c r="K173" s="1">
        <v>98416059</v>
      </c>
      <c r="L173" s="1">
        <f ca="1" t="shared" si="2"/>
        <v>34043404</v>
      </c>
      <c r="AA173" s="7">
        <v>43887</v>
      </c>
      <c r="AB173">
        <v>-133568223</v>
      </c>
      <c r="AC173">
        <v>12840637</v>
      </c>
      <c r="AD173">
        <v>37059160</v>
      </c>
    </row>
    <row r="174" spans="1:30">
      <c r="A174" s="7">
        <v>43889</v>
      </c>
      <c r="B174" s="8">
        <v>0.734722222222222</v>
      </c>
      <c r="C174" s="6">
        <v>1</v>
      </c>
      <c r="D174" s="1">
        <v>3378991000</v>
      </c>
      <c r="E174" s="1">
        <v>3280574941</v>
      </c>
      <c r="F174" s="1">
        <v>163711285</v>
      </c>
      <c r="G174" s="1">
        <v>-161613646</v>
      </c>
      <c r="H174" s="1">
        <v>58466505</v>
      </c>
      <c r="I174" s="1">
        <v>137198000</v>
      </c>
      <c r="J174" s="1">
        <v>127285000</v>
      </c>
      <c r="K174" s="1">
        <v>98416059</v>
      </c>
      <c r="L174" s="1">
        <f ca="1" t="shared" si="2"/>
        <v>2097639</v>
      </c>
      <c r="AA174" s="7">
        <v>43888</v>
      </c>
      <c r="AB174">
        <v>-224400213</v>
      </c>
      <c r="AC174">
        <v>34043404</v>
      </c>
      <c r="AD174">
        <v>58157488</v>
      </c>
    </row>
    <row r="175" spans="1:30">
      <c r="A175" s="7">
        <v>43890</v>
      </c>
      <c r="B175" s="8">
        <v>0.753472222222222</v>
      </c>
      <c r="C175" s="6">
        <v>1</v>
      </c>
      <c r="D175" s="1">
        <v>3378991000</v>
      </c>
      <c r="E175" s="1">
        <v>3280574941</v>
      </c>
      <c r="F175" s="1">
        <v>129277274</v>
      </c>
      <c r="G175" s="1">
        <v>-128238164</v>
      </c>
      <c r="H175" s="1">
        <v>55558214</v>
      </c>
      <c r="I175" s="1">
        <v>137198000</v>
      </c>
      <c r="J175" s="1">
        <v>127285000</v>
      </c>
      <c r="K175" s="1">
        <v>98416059</v>
      </c>
      <c r="L175" s="1">
        <f ca="1" t="shared" si="2"/>
        <v>1039110</v>
      </c>
      <c r="AA175" s="7">
        <v>43889</v>
      </c>
      <c r="AB175">
        <v>-161613646</v>
      </c>
      <c r="AC175">
        <v>2097639</v>
      </c>
      <c r="AD175">
        <v>58466505</v>
      </c>
    </row>
    <row r="176" spans="1:30">
      <c r="A176" s="7">
        <v>43891</v>
      </c>
      <c r="B176" s="8">
        <v>0.55</v>
      </c>
      <c r="C176" s="6">
        <v>1</v>
      </c>
      <c r="D176" s="1">
        <v>3378991000</v>
      </c>
      <c r="E176" s="1">
        <v>3280574941</v>
      </c>
      <c r="F176" s="1">
        <v>129277274</v>
      </c>
      <c r="G176" s="1">
        <v>-211163457</v>
      </c>
      <c r="H176" s="1">
        <v>-35075640</v>
      </c>
      <c r="I176" s="1">
        <v>137198000</v>
      </c>
      <c r="J176" s="1">
        <v>127285000</v>
      </c>
      <c r="K176" s="1">
        <v>98416059</v>
      </c>
      <c r="L176" s="1">
        <f ca="1" t="shared" si="2"/>
        <v>-81886183</v>
      </c>
      <c r="AA176" s="7">
        <v>43890</v>
      </c>
      <c r="AB176">
        <v>-128238164</v>
      </c>
      <c r="AC176">
        <v>1039110</v>
      </c>
      <c r="AD176">
        <v>55558214</v>
      </c>
    </row>
    <row r="177" spans="1:30">
      <c r="A177" s="7">
        <v>43892</v>
      </c>
      <c r="B177" s="8">
        <v>0.911805555555556</v>
      </c>
      <c r="C177" s="6">
        <v>1</v>
      </c>
      <c r="D177" s="1">
        <v>3378991000</v>
      </c>
      <c r="E177" s="1">
        <v>3280574941</v>
      </c>
      <c r="F177" s="1">
        <v>275199086</v>
      </c>
      <c r="G177" s="1">
        <v>-192294634</v>
      </c>
      <c r="H177" s="1">
        <v>49332082</v>
      </c>
      <c r="I177" s="1">
        <v>137198000</v>
      </c>
      <c r="J177" s="1">
        <v>127285000</v>
      </c>
      <c r="K177" s="1">
        <v>98416059</v>
      </c>
      <c r="L177" s="1">
        <f ca="1" t="shared" si="2"/>
        <v>82904452</v>
      </c>
      <c r="AA177" s="7">
        <v>43891</v>
      </c>
      <c r="AB177">
        <v>-211163457</v>
      </c>
      <c r="AC177">
        <v>-81886183</v>
      </c>
      <c r="AD177">
        <v>-35075640</v>
      </c>
    </row>
    <row r="178" spans="1:30">
      <c r="A178" s="7">
        <v>43893</v>
      </c>
      <c r="B178" s="8">
        <v>0.565277777777778</v>
      </c>
      <c r="C178" s="6">
        <v>1</v>
      </c>
      <c r="D178" s="1">
        <v>3378991000</v>
      </c>
      <c r="E178" s="1">
        <v>3280574941</v>
      </c>
      <c r="F178" s="1">
        <v>215216182</v>
      </c>
      <c r="G178" s="1">
        <v>-203856354</v>
      </c>
      <c r="H178" s="1">
        <v>54264576</v>
      </c>
      <c r="I178" s="1">
        <v>137198000</v>
      </c>
      <c r="J178" s="1">
        <v>127285000</v>
      </c>
      <c r="K178" s="1">
        <v>98416059</v>
      </c>
      <c r="L178" s="1">
        <f ca="1" t="shared" si="2"/>
        <v>11359828</v>
      </c>
      <c r="AA178" s="7">
        <v>43892</v>
      </c>
      <c r="AB178">
        <v>-192294634</v>
      </c>
      <c r="AC178">
        <v>82904452</v>
      </c>
      <c r="AD178">
        <v>49332082</v>
      </c>
    </row>
    <row r="179" spans="1:30">
      <c r="A179" s="7">
        <v>43894</v>
      </c>
      <c r="B179" s="8">
        <v>0.764583333333333</v>
      </c>
      <c r="C179" s="6">
        <v>1</v>
      </c>
      <c r="D179" s="1">
        <v>3378991000</v>
      </c>
      <c r="E179" s="1">
        <v>3280574941</v>
      </c>
      <c r="F179" s="1">
        <v>162303062</v>
      </c>
      <c r="G179" s="1">
        <v>-151066964</v>
      </c>
      <c r="H179" s="1">
        <v>57967495</v>
      </c>
      <c r="I179" s="1">
        <v>137198000</v>
      </c>
      <c r="J179" s="1">
        <v>127285000</v>
      </c>
      <c r="K179" s="1">
        <v>98416059</v>
      </c>
      <c r="L179" s="1">
        <f ca="1" t="shared" si="2"/>
        <v>11236098</v>
      </c>
      <c r="AA179" s="7">
        <v>43893</v>
      </c>
      <c r="AB179">
        <v>-203856354</v>
      </c>
      <c r="AC179">
        <v>11359828</v>
      </c>
      <c r="AD179">
        <v>54264576</v>
      </c>
    </row>
    <row r="180" spans="1:30">
      <c r="A180" s="7">
        <v>43895</v>
      </c>
      <c r="B180" s="8">
        <v>0.727083333333333</v>
      </c>
      <c r="C180" s="6">
        <v>1</v>
      </c>
      <c r="D180" s="1">
        <v>3378991000</v>
      </c>
      <c r="E180" s="1">
        <v>3280574941</v>
      </c>
      <c r="F180" s="1">
        <v>229525647</v>
      </c>
      <c r="G180" s="1">
        <v>-207483388</v>
      </c>
      <c r="H180" s="1">
        <v>57493499</v>
      </c>
      <c r="I180" s="1">
        <v>137198000</v>
      </c>
      <c r="J180" s="1">
        <v>127285000</v>
      </c>
      <c r="K180" s="1">
        <v>98416059</v>
      </c>
      <c r="L180" s="1">
        <f ca="1" t="shared" si="2"/>
        <v>22042259</v>
      </c>
      <c r="AA180" s="7">
        <v>43894</v>
      </c>
      <c r="AB180">
        <v>-151066964</v>
      </c>
      <c r="AC180">
        <v>11236098</v>
      </c>
      <c r="AD180">
        <v>57967495</v>
      </c>
    </row>
    <row r="181" spans="1:30">
      <c r="A181" s="7">
        <v>43896</v>
      </c>
      <c r="B181" s="8">
        <v>0.744444444444444</v>
      </c>
      <c r="C181" s="6">
        <v>1</v>
      </c>
      <c r="D181" s="1">
        <v>3378991000</v>
      </c>
      <c r="E181" s="1">
        <v>3280574941</v>
      </c>
      <c r="F181" s="1">
        <v>284434455</v>
      </c>
      <c r="G181" s="1">
        <v>-252030192</v>
      </c>
      <c r="H181" s="1">
        <v>56228354</v>
      </c>
      <c r="I181" s="1">
        <v>137198000</v>
      </c>
      <c r="J181" s="1">
        <v>127285000</v>
      </c>
      <c r="K181" s="1">
        <v>98416059</v>
      </c>
      <c r="L181" s="1">
        <f ca="1" t="shared" si="2"/>
        <v>32404263</v>
      </c>
      <c r="P181" s="3" t="s">
        <v>11</v>
      </c>
      <c r="Q181" s="2" t="s">
        <v>12</v>
      </c>
      <c r="R181" s="2" t="s">
        <v>7</v>
      </c>
      <c r="S181" s="2" t="s">
        <v>13</v>
      </c>
      <c r="T181" s="2" t="s">
        <v>14</v>
      </c>
      <c r="U181" s="2" t="s">
        <v>151</v>
      </c>
      <c r="V181" s="2" t="s">
        <v>422</v>
      </c>
      <c r="W181" s="2" t="s">
        <v>424</v>
      </c>
      <c r="AA181" s="7">
        <v>43895</v>
      </c>
      <c r="AB181">
        <v>-207483388</v>
      </c>
      <c r="AC181">
        <v>22042259</v>
      </c>
      <c r="AD181">
        <v>57493499</v>
      </c>
    </row>
    <row r="182" spans="1:30">
      <c r="A182" s="7">
        <v>43897</v>
      </c>
      <c r="B182" s="8">
        <v>0.722222222222222</v>
      </c>
      <c r="C182" s="6">
        <v>1</v>
      </c>
      <c r="D182" s="1">
        <v>3378991000</v>
      </c>
      <c r="E182" s="1">
        <v>3280574941</v>
      </c>
      <c r="F182" s="1">
        <v>276103096</v>
      </c>
      <c r="G182" s="1">
        <v>-252385235</v>
      </c>
      <c r="H182" s="1">
        <v>56907083</v>
      </c>
      <c r="I182" s="1">
        <v>137198000</v>
      </c>
      <c r="J182" s="1">
        <v>127285000</v>
      </c>
      <c r="K182" s="1">
        <v>98416059</v>
      </c>
      <c r="L182" s="1">
        <f ca="1" t="shared" si="2"/>
        <v>23717861</v>
      </c>
      <c r="N182" s="7">
        <v>43897</v>
      </c>
      <c r="O182" s="8">
        <v>0.934722222222222</v>
      </c>
      <c r="P182" s="1">
        <v>2945882000</v>
      </c>
      <c r="Q182">
        <v>10</v>
      </c>
      <c r="R182" s="1"/>
      <c r="S182" s="1"/>
      <c r="U182">
        <v>5</v>
      </c>
      <c r="AA182" s="7">
        <v>43896</v>
      </c>
      <c r="AB182">
        <v>-252030192</v>
      </c>
      <c r="AC182">
        <v>32404263</v>
      </c>
      <c r="AD182">
        <v>56228354</v>
      </c>
    </row>
    <row r="183" spans="1:30">
      <c r="A183" s="7">
        <v>43898</v>
      </c>
      <c r="B183" s="8">
        <v>0.565972222222222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 s="1">
        <v>67455555555</v>
      </c>
      <c r="N183" s="7">
        <v>43898</v>
      </c>
      <c r="O183" s="8">
        <v>0.120833333333333</v>
      </c>
      <c r="R183" s="1">
        <v>67455555555</v>
      </c>
      <c r="S183" s="1">
        <f>R183-P182</f>
        <v>64509673555</v>
      </c>
      <c r="V183">
        <f>R183/P182</f>
        <v>22.8982544294035</v>
      </c>
      <c r="W183">
        <f>ROUND((((O183-O182)-(4/24)+1)/((2/60)/24)),0)</f>
        <v>14</v>
      </c>
      <c r="AA183" s="7">
        <v>43897</v>
      </c>
      <c r="AB183">
        <v>-252385235</v>
      </c>
      <c r="AC183">
        <v>23717861</v>
      </c>
      <c r="AD183">
        <v>56907083</v>
      </c>
    </row>
    <row r="184" spans="14:30">
      <c r="N184" s="7"/>
      <c r="O184" s="8"/>
      <c r="AA184" s="7">
        <v>43898</v>
      </c>
      <c r="AB184">
        <v>0</v>
      </c>
      <c r="AC184">
        <v>67455555555</v>
      </c>
      <c r="AD184">
        <v>0</v>
      </c>
    </row>
    <row r="185" spans="14:30">
      <c r="N185" s="7"/>
      <c r="O185" s="8"/>
      <c r="AA185" t="s">
        <v>308</v>
      </c>
      <c r="AB185">
        <v>-33009110918</v>
      </c>
      <c r="AC185" t="e">
        <v>#VALUE!</v>
      </c>
      <c r="AD185">
        <v>12617754096</v>
      </c>
    </row>
    <row r="186" spans="14:15">
      <c r="N186" s="7"/>
      <c r="O186" s="8"/>
    </row>
    <row r="188" spans="14:15">
      <c r="N188" s="7"/>
      <c r="O188" s="8"/>
    </row>
    <row r="189" spans="14:15">
      <c r="N189" s="7"/>
      <c r="O189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245"/>
  <sheetViews>
    <sheetView workbookViewId="0">
      <pane ySplit="3" topLeftCell="A237" activePane="bottomLeft" state="frozen"/>
      <selection/>
      <selection pane="bottomLeft" activeCell="C240" sqref="C2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9" t="s">
        <v>368</v>
      </c>
    </row>
    <row r="2" ht="251" customHeight="1" spans="4:13">
      <c r="D2" s="1"/>
      <c r="E2" s="1"/>
      <c r="G2" s="1"/>
      <c r="I2" s="1"/>
      <c r="J2" s="1"/>
      <c r="K2" s="1"/>
      <c r="L2" s="1"/>
      <c r="M2" s="9" t="s">
        <v>368</v>
      </c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465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307</v>
      </c>
      <c r="G4" s="1">
        <v>-109585443</v>
      </c>
      <c r="H4" s="1">
        <v>-552535554</v>
      </c>
      <c r="I4" s="1" t="s">
        <v>307</v>
      </c>
      <c r="J4" s="1">
        <v>110970000</v>
      </c>
      <c r="K4" s="1">
        <v>85801874</v>
      </c>
      <c r="L4" s="1" t="e">
        <f ca="1">F4+G4</f>
        <v>#VALUE!</v>
      </c>
      <c r="M4" s="18" t="s">
        <v>466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306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307</v>
      </c>
      <c r="G5" s="1">
        <v>-215605461</v>
      </c>
      <c r="H5" s="1">
        <v>-658555572</v>
      </c>
      <c r="I5" s="1" t="s">
        <v>307</v>
      </c>
      <c r="J5" s="1">
        <v>110970000</v>
      </c>
      <c r="K5" s="1">
        <v>85801874</v>
      </c>
      <c r="L5" s="1" t="e">
        <f ca="1">F5+G5</f>
        <v>#VALUE!</v>
      </c>
      <c r="M5" s="18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307</v>
      </c>
      <c r="G6" s="1">
        <v>-203316561</v>
      </c>
      <c r="H6" s="1">
        <v>-755852115</v>
      </c>
      <c r="I6" s="1" t="s">
        <v>307</v>
      </c>
      <c r="J6" s="1">
        <v>110970000</v>
      </c>
      <c r="K6" s="1">
        <v>85801874</v>
      </c>
      <c r="L6" s="1" t="e">
        <f ca="1" t="shared" ref="L6:L69" si="0">F6+G6</f>
        <v>#VALUE!</v>
      </c>
      <c r="M6" s="18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307</v>
      </c>
      <c r="G7" s="1">
        <v>-113477099</v>
      </c>
      <c r="H7" s="1">
        <v>-869329214</v>
      </c>
      <c r="I7" s="1" t="s">
        <v>307</v>
      </c>
      <c r="J7" s="1">
        <v>110970000</v>
      </c>
      <c r="K7" s="1">
        <v>85801874</v>
      </c>
      <c r="L7" s="1" t="e">
        <f ca="1" t="shared" si="0"/>
        <v>#VALUE!</v>
      </c>
      <c r="M7" s="18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307</v>
      </c>
      <c r="G8" s="1">
        <v>-117502330</v>
      </c>
      <c r="H8" s="1">
        <v>-858626517</v>
      </c>
      <c r="I8" s="1" t="s">
        <v>307</v>
      </c>
      <c r="J8" s="1">
        <v>110970000</v>
      </c>
      <c r="K8" s="1">
        <v>85801874</v>
      </c>
      <c r="L8" s="1" t="e">
        <f ca="1" t="shared" si="0"/>
        <v>#VALUE!</v>
      </c>
      <c r="M8" s="18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307</v>
      </c>
      <c r="G9" s="1">
        <v>-125816090</v>
      </c>
      <c r="H9" s="1">
        <v>-876822257</v>
      </c>
      <c r="I9" s="1" t="s">
        <v>307</v>
      </c>
      <c r="J9" s="1">
        <v>110970000</v>
      </c>
      <c r="K9" s="1">
        <v>85801874</v>
      </c>
      <c r="L9" s="1" t="e">
        <f ca="1" t="shared" si="0"/>
        <v>#VALUE!</v>
      </c>
      <c r="M9" s="18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307</v>
      </c>
      <c r="G10" s="1">
        <v>-113830303</v>
      </c>
      <c r="H10" s="1">
        <v>-887849901</v>
      </c>
      <c r="I10" s="1" t="s">
        <v>307</v>
      </c>
      <c r="J10" s="1">
        <v>110970000</v>
      </c>
      <c r="K10" s="1">
        <v>85801874</v>
      </c>
      <c r="L10" s="1" t="e">
        <f ca="1" t="shared" si="0"/>
        <v>#VALUE!</v>
      </c>
      <c r="M10" s="18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307</v>
      </c>
      <c r="G11" s="1">
        <v>-124061634</v>
      </c>
      <c r="H11" s="1">
        <v>-884448876</v>
      </c>
      <c r="I11" s="1" t="s">
        <v>307</v>
      </c>
      <c r="J11" s="1">
        <v>110970000</v>
      </c>
      <c r="K11" s="1">
        <v>85801874</v>
      </c>
      <c r="L11" s="1" t="e">
        <f ca="1" t="shared" si="0"/>
        <v>#VALUE!</v>
      </c>
      <c r="M11" s="18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307</v>
      </c>
      <c r="G12" s="1">
        <v>-113560584</v>
      </c>
      <c r="H12" s="1">
        <v>-998009460</v>
      </c>
      <c r="I12" s="1" t="s">
        <v>307</v>
      </c>
      <c r="J12" s="1">
        <v>110970000</v>
      </c>
      <c r="K12" s="1">
        <v>85801874</v>
      </c>
      <c r="L12" s="1" t="e">
        <f ca="1" t="shared" si="0"/>
        <v>#VALUE!</v>
      </c>
      <c r="M12" s="18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307</v>
      </c>
      <c r="G13" s="1">
        <v>-195221146</v>
      </c>
      <c r="H13" s="1">
        <v>-1079670022</v>
      </c>
      <c r="I13" s="1" t="s">
        <v>307</v>
      </c>
      <c r="J13" s="1">
        <v>110970000</v>
      </c>
      <c r="K13" s="1">
        <v>85801874</v>
      </c>
      <c r="L13" s="1" t="e">
        <f ca="1" t="shared" si="0"/>
        <v>#VALUE!</v>
      </c>
      <c r="M13" s="18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307</v>
      </c>
      <c r="G14" s="1">
        <v>-128931984</v>
      </c>
      <c r="H14" s="1">
        <v>-1111305463</v>
      </c>
      <c r="I14" s="1" t="s">
        <v>307</v>
      </c>
      <c r="J14" s="1">
        <v>110970000</v>
      </c>
      <c r="K14" s="1">
        <v>85801874</v>
      </c>
      <c r="L14" s="1" t="e">
        <f ca="1" t="shared" si="0"/>
        <v>#VALUE!</v>
      </c>
      <c r="M14" s="18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307</v>
      </c>
      <c r="G15" s="1">
        <v>-108737756</v>
      </c>
      <c r="H15" s="1">
        <v>-1106566120</v>
      </c>
      <c r="I15" s="1" t="s">
        <v>307</v>
      </c>
      <c r="J15" s="1">
        <v>110970000</v>
      </c>
      <c r="K15" s="1">
        <v>85801874</v>
      </c>
      <c r="L15" s="1" t="e">
        <f ca="1" t="shared" si="0"/>
        <v>#VALUE!</v>
      </c>
      <c r="M15" s="18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ca="1"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ca="1"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ca="1"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ca="1"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ca="1"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ca="1"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ca="1"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ca="1"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ca="1"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ca="1"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ca="1"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ca="1"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ca="1"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ca="1"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ca="1"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ca="1"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ca="1"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ca="1"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ca="1"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ca="1"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ca="1"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ca="1"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ca="1"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ca="1"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ca="1"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ca="1"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ca="1"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ca="1"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ca="1"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ca="1"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ca="1"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ca="1"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ca="1"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ca="1"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ca="1"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ca="1"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ca="1"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ca="1"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ca="1"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ca="1"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ca="1"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2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ca="1"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2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ca="1"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2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ca="1"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2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ca="1"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2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ca="1"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2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ca="1"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2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ca="1"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2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ca="1"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2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ca="1"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307</v>
      </c>
      <c r="G66" s="12">
        <v>-164697974</v>
      </c>
      <c r="H66" s="1">
        <v>-50334372</v>
      </c>
      <c r="I66" s="1" t="s">
        <v>307</v>
      </c>
      <c r="J66" s="1">
        <v>110970000</v>
      </c>
      <c r="K66" s="1">
        <v>85801874</v>
      </c>
      <c r="L66" s="1" t="e">
        <f ca="1"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307</v>
      </c>
      <c r="G67" s="12">
        <v>-123136884</v>
      </c>
      <c r="H67" s="1">
        <v>-220140028</v>
      </c>
      <c r="I67" s="1" t="s">
        <v>307</v>
      </c>
      <c r="J67" s="1">
        <v>110970000</v>
      </c>
      <c r="K67" s="1">
        <v>85801874</v>
      </c>
      <c r="L67" s="1" t="e">
        <f ca="1"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2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ca="1"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307</v>
      </c>
      <c r="G69" s="12">
        <v>-189365680</v>
      </c>
      <c r="H69" s="1">
        <v>42712125</v>
      </c>
      <c r="I69" s="1" t="s">
        <v>307</v>
      </c>
      <c r="J69" s="1">
        <v>110970000</v>
      </c>
      <c r="K69" s="1">
        <v>85801874</v>
      </c>
      <c r="L69" s="1" t="e">
        <f ca="1"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307</v>
      </c>
      <c r="G70" s="12">
        <v>-121944984</v>
      </c>
      <c r="H70" s="1">
        <v>-88211888</v>
      </c>
      <c r="I70" s="1" t="s">
        <v>307</v>
      </c>
      <c r="J70" s="1">
        <v>110970000</v>
      </c>
      <c r="K70" s="1">
        <v>85801874</v>
      </c>
      <c r="L70" s="1" t="e">
        <f ca="1"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307</v>
      </c>
      <c r="G71" s="12">
        <v>-133822884</v>
      </c>
      <c r="H71" s="1">
        <v>67128949</v>
      </c>
      <c r="I71" s="1" t="s">
        <v>307</v>
      </c>
      <c r="J71" s="1">
        <v>110970000</v>
      </c>
      <c r="K71" s="1">
        <v>85801874</v>
      </c>
      <c r="L71" s="1" t="e">
        <f ca="1"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2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ca="1"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307</v>
      </c>
      <c r="G73" s="12">
        <v>-203645361</v>
      </c>
      <c r="H73" s="1">
        <v>87256735</v>
      </c>
      <c r="I73" s="1" t="s">
        <v>307</v>
      </c>
      <c r="J73" s="1">
        <v>110970000</v>
      </c>
      <c r="K73" s="1">
        <v>85801874</v>
      </c>
      <c r="L73" s="1" t="e">
        <f ca="1"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307</v>
      </c>
      <c r="G74" s="12">
        <v>-203745542</v>
      </c>
      <c r="H74" s="1">
        <v>137529740</v>
      </c>
      <c r="I74" s="1" t="s">
        <v>307</v>
      </c>
      <c r="J74" s="1">
        <v>110970000</v>
      </c>
      <c r="K74" s="1">
        <v>85801874</v>
      </c>
      <c r="L74" s="1" t="e">
        <f ca="1"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2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ca="1"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2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ca="1"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2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ca="1"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2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ca="1"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2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ca="1"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2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ca="1"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2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ca="1"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2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ca="1"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2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ca="1"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2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ca="1"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2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ca="1"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2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ca="1"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2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ca="1"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2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ca="1"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2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ca="1"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2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ca="1"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2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ca="1"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2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ca="1"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2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ca="1"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2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ca="1"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2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ca="1"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2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ca="1"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2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ca="1"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2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ca="1"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2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ca="1"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2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ca="1"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2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ca="1"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2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ca="1"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2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ca="1"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2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ca="1"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2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ca="1"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2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ca="1"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2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ca="1"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2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ca="1"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307</v>
      </c>
      <c r="G109" s="12">
        <v>-129727011</v>
      </c>
      <c r="H109" s="1">
        <v>-57980187</v>
      </c>
      <c r="I109" s="1" t="s">
        <v>307</v>
      </c>
      <c r="J109" s="1">
        <v>110970000</v>
      </c>
      <c r="K109" s="1">
        <v>85801874</v>
      </c>
      <c r="L109" s="1" t="e">
        <f ca="1"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307</v>
      </c>
      <c r="G110" s="12">
        <v>-142281777</v>
      </c>
      <c r="H110" s="1">
        <v>-146238139</v>
      </c>
      <c r="I110" s="1" t="s">
        <v>307</v>
      </c>
      <c r="J110" s="1">
        <v>110970000</v>
      </c>
      <c r="K110" s="1">
        <v>85801874</v>
      </c>
      <c r="L110" s="1" t="e">
        <f ca="1"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2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ca="1"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307</v>
      </c>
      <c r="G112" s="12">
        <v>-112427765</v>
      </c>
      <c r="H112" s="1">
        <v>71912726</v>
      </c>
      <c r="I112" s="1" t="s">
        <v>307</v>
      </c>
      <c r="J112" s="1">
        <v>110970000</v>
      </c>
      <c r="K112" s="1">
        <v>85801874</v>
      </c>
      <c r="L112" s="1" t="e">
        <f ca="1"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2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ca="1"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2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ca="1"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2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ca="1"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2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ca="1"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2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ca="1"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2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ca="1"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2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ca="1"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2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ca="1"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467</v>
      </c>
      <c r="C121" s="14">
        <v>1</v>
      </c>
      <c r="D121" s="1">
        <v>2945882000</v>
      </c>
      <c r="E121" s="1">
        <v>2860080126</v>
      </c>
      <c r="F121" s="1">
        <v>140560415</v>
      </c>
      <c r="G121" s="12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ca="1"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2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ca="1"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2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ca="1"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2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ca="1"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2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ca="1"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2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ca="1"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2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ca="1"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2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ca="1"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2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ca="1"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2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ca="1"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2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ca="1"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2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ca="1"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2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ca="1"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2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ca="1" t="shared" ref="L134:L197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2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ca="1"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2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ca="1"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2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ca="1"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2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ca="1"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2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ca="1"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2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ca="1"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2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ca="1"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2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ca="1"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2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ca="1"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2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ca="1"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2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ca="1"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2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ca="1"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2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ca="1"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2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ca="1"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2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ca="1"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2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ca="1"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2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ca="1"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2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ca="1"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2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ca="1"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2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ca="1"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2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ca="1"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2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ca="1"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2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ca="1"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2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ca="1"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2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ca="1"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2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ca="1"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2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ca="1"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2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ca="1"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2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ca="1"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2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ca="1"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2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ca="1"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2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ca="1"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2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ca="1"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2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ca="1"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2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ca="1"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2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ca="1"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2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ca="1"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2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ca="1"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2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ca="1"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2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ca="1"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2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ca="1"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2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ca="1"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1:30">
      <c r="A177" s="7">
        <v>43835</v>
      </c>
      <c r="B177" s="8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2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ca="1" t="shared" si="2"/>
        <v>-20714933</v>
      </c>
      <c r="AA177" s="7">
        <v>43834</v>
      </c>
      <c r="AB177">
        <v>-193939340</v>
      </c>
      <c r="AC177">
        <v>7352615</v>
      </c>
      <c r="AD177">
        <v>66696624</v>
      </c>
    </row>
    <row r="178" spans="1:30">
      <c r="A178" s="7">
        <v>43836</v>
      </c>
      <c r="B178" s="8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2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ca="1" t="shared" si="2"/>
        <v>112461207</v>
      </c>
      <c r="AA178" s="7">
        <v>43835</v>
      </c>
      <c r="AB178">
        <v>-344726249</v>
      </c>
      <c r="AC178">
        <v>-20714933</v>
      </c>
      <c r="AD178">
        <v>36809083</v>
      </c>
    </row>
    <row r="179" spans="1:30">
      <c r="A179" s="7">
        <v>43837</v>
      </c>
      <c r="B179" s="8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2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ca="1" t="shared" si="2"/>
        <v>660345</v>
      </c>
      <c r="AA179" s="7">
        <v>43836</v>
      </c>
      <c r="AB179">
        <v>-115417790</v>
      </c>
      <c r="AC179">
        <v>112461207</v>
      </c>
      <c r="AD179">
        <v>27640025</v>
      </c>
    </row>
    <row r="180" spans="1:30">
      <c r="A180" s="7">
        <v>43838</v>
      </c>
      <c r="B180" s="8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2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ca="1" t="shared" si="2"/>
        <v>3899997</v>
      </c>
      <c r="AA180" s="7">
        <v>43837</v>
      </c>
      <c r="AB180">
        <v>-126066542</v>
      </c>
      <c r="AC180">
        <v>660345</v>
      </c>
      <c r="AD180">
        <v>25178103</v>
      </c>
    </row>
    <row r="181" spans="1:30">
      <c r="A181" s="7">
        <v>43839</v>
      </c>
      <c r="B181" s="8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2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ca="1" t="shared" si="2"/>
        <v>4718877</v>
      </c>
      <c r="AA181" s="7">
        <v>43838</v>
      </c>
      <c r="AB181">
        <v>-125713339</v>
      </c>
      <c r="AC181">
        <v>3899997</v>
      </c>
      <c r="AD181">
        <v>12039328</v>
      </c>
    </row>
    <row r="182" spans="1:30">
      <c r="A182" s="7">
        <v>43840</v>
      </c>
      <c r="B182" s="8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2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ca="1" t="shared" si="2"/>
        <v>20428017</v>
      </c>
      <c r="AA182" s="7">
        <v>43839</v>
      </c>
      <c r="AB182">
        <v>-111608334</v>
      </c>
      <c r="AC182">
        <v>4718877</v>
      </c>
      <c r="AD182">
        <v>2358949</v>
      </c>
    </row>
    <row r="183" spans="1:30">
      <c r="A183" s="7">
        <v>43841</v>
      </c>
      <c r="B183" s="8">
        <v>0.747222222222222</v>
      </c>
      <c r="C183" s="14">
        <v>1</v>
      </c>
      <c r="D183" s="1">
        <v>2945882000</v>
      </c>
      <c r="E183" s="1">
        <v>2860080126</v>
      </c>
      <c r="F183" s="1" t="s">
        <v>307</v>
      </c>
      <c r="G183" s="1">
        <v>-131482753</v>
      </c>
      <c r="H183" s="1">
        <v>35044205</v>
      </c>
      <c r="I183" s="1" t="s">
        <v>307</v>
      </c>
      <c r="J183" s="1">
        <v>110970000</v>
      </c>
      <c r="K183" s="1">
        <v>85801874</v>
      </c>
      <c r="L183" s="1" t="e">
        <f ca="1" t="shared" si="2"/>
        <v>#VALUE!</v>
      </c>
      <c r="AA183" s="7">
        <v>43840</v>
      </c>
      <c r="AB183">
        <v>-219829771</v>
      </c>
      <c r="AC183">
        <v>20428017</v>
      </c>
      <c r="AD183">
        <v>18280183</v>
      </c>
    </row>
    <row r="184" spans="1:30">
      <c r="A184" s="7">
        <v>43842</v>
      </c>
      <c r="B184" s="8">
        <v>0.821527777777778</v>
      </c>
      <c r="C184" s="14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ca="1" t="shared" si="2"/>
        <v>8843961</v>
      </c>
      <c r="AA184" s="7">
        <v>43841</v>
      </c>
      <c r="AB184">
        <v>-131482753</v>
      </c>
      <c r="AC184" t="e">
        <v>#VALUE!</v>
      </c>
      <c r="AD184">
        <v>35044205</v>
      </c>
    </row>
    <row r="185" spans="1:30">
      <c r="A185" s="7">
        <v>43843</v>
      </c>
      <c r="B185" s="8">
        <v>0.63125</v>
      </c>
      <c r="C185" s="14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ca="1" t="shared" si="2"/>
        <v>18567122</v>
      </c>
      <c r="AA185" s="7">
        <v>43842</v>
      </c>
      <c r="AB185">
        <v>-120406303</v>
      </c>
      <c r="AC185">
        <v>8843961</v>
      </c>
      <c r="AD185">
        <v>36535551</v>
      </c>
    </row>
    <row r="186" spans="1:30">
      <c r="A186" s="7">
        <v>43844</v>
      </c>
      <c r="B186" s="8">
        <v>0.700694444444444</v>
      </c>
      <c r="C186" s="14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ca="1" t="shared" si="2"/>
        <v>19713039</v>
      </c>
      <c r="AA186" s="7">
        <v>43843</v>
      </c>
      <c r="AB186">
        <v>-152338434</v>
      </c>
      <c r="AC186">
        <v>18567122</v>
      </c>
      <c r="AD186">
        <v>74616889</v>
      </c>
    </row>
    <row r="187" spans="1:30">
      <c r="A187" s="7">
        <v>43845</v>
      </c>
      <c r="B187" s="8">
        <v>0.776388888888889</v>
      </c>
      <c r="C187" s="14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ca="1" t="shared" si="2"/>
        <v>12968763</v>
      </c>
      <c r="AA187" s="7">
        <v>43844</v>
      </c>
      <c r="AB187">
        <v>-135299915</v>
      </c>
      <c r="AC187">
        <v>19713039</v>
      </c>
      <c r="AD187">
        <v>81385848</v>
      </c>
    </row>
    <row r="188" spans="1:30">
      <c r="A188" s="7">
        <v>43846</v>
      </c>
      <c r="B188" s="8">
        <v>0.658333333333333</v>
      </c>
      <c r="C188" s="14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ca="1" t="shared" si="2"/>
        <v>13965884</v>
      </c>
      <c r="AA188" s="7">
        <v>43845</v>
      </c>
      <c r="AB188">
        <v>-119947781</v>
      </c>
      <c r="AC188">
        <v>12968763</v>
      </c>
      <c r="AD188">
        <v>93694266</v>
      </c>
    </row>
    <row r="189" spans="1:30">
      <c r="A189" s="7">
        <v>43847</v>
      </c>
      <c r="B189" s="8">
        <v>0.670138888888889</v>
      </c>
      <c r="C189" s="14">
        <v>1</v>
      </c>
      <c r="D189" s="1">
        <v>2945882000</v>
      </c>
      <c r="E189" s="1">
        <v>2860080126</v>
      </c>
      <c r="F189" s="1">
        <v>137981165</v>
      </c>
      <c r="G189" s="1">
        <v>-119088533</v>
      </c>
      <c r="H189" s="1">
        <v>105575642</v>
      </c>
      <c r="I189" s="1">
        <v>119612000</v>
      </c>
      <c r="J189" s="1">
        <v>110970000</v>
      </c>
      <c r="K189" s="1">
        <v>85801874</v>
      </c>
      <c r="L189" s="1">
        <f ca="1" t="shared" si="2"/>
        <v>18892632</v>
      </c>
      <c r="AA189" s="7">
        <v>43846</v>
      </c>
      <c r="AB189">
        <v>-208534977</v>
      </c>
      <c r="AC189">
        <v>13965884</v>
      </c>
      <c r="AD189">
        <v>91401887</v>
      </c>
    </row>
    <row r="190" spans="1:30">
      <c r="A190" s="7">
        <v>43848</v>
      </c>
      <c r="B190" s="8">
        <v>0.700694444444444</v>
      </c>
      <c r="C190" s="14">
        <v>1</v>
      </c>
      <c r="D190" s="1">
        <v>2945882000</v>
      </c>
      <c r="E190" s="1">
        <v>2860080126</v>
      </c>
      <c r="F190" s="1">
        <v>35968153</v>
      </c>
      <c r="G190" s="1">
        <v>-113560582</v>
      </c>
      <c r="H190" s="1">
        <v>12274073</v>
      </c>
      <c r="I190" s="1">
        <v>119612000</v>
      </c>
      <c r="J190" s="1">
        <v>110970000</v>
      </c>
      <c r="K190" s="1">
        <v>85801874</v>
      </c>
      <c r="L190" s="1">
        <f ca="1" t="shared" si="2"/>
        <v>-77592429</v>
      </c>
      <c r="AA190" s="7">
        <v>43847</v>
      </c>
      <c r="AB190">
        <v>-119088533</v>
      </c>
      <c r="AC190">
        <v>18892632</v>
      </c>
      <c r="AD190">
        <v>105575642</v>
      </c>
    </row>
    <row r="191" spans="1:30">
      <c r="A191" s="7">
        <v>43849</v>
      </c>
      <c r="B191" s="8">
        <v>0.723611111111111</v>
      </c>
      <c r="C191" s="14">
        <v>1</v>
      </c>
      <c r="D191" s="1">
        <v>2945882000</v>
      </c>
      <c r="E191" s="1">
        <v>2860080126</v>
      </c>
      <c r="F191" s="1">
        <v>195665379</v>
      </c>
      <c r="G191" s="1">
        <v>-109494253</v>
      </c>
      <c r="H191" s="1">
        <v>79717374</v>
      </c>
      <c r="I191" s="1">
        <v>119612000</v>
      </c>
      <c r="J191" s="1">
        <v>110970000</v>
      </c>
      <c r="K191" s="1">
        <v>85801874</v>
      </c>
      <c r="L191" s="1">
        <f ca="1" t="shared" si="2"/>
        <v>86171126</v>
      </c>
      <c r="AA191" s="7">
        <v>43848</v>
      </c>
      <c r="AB191">
        <v>-113560582</v>
      </c>
      <c r="AC191">
        <v>-77592429</v>
      </c>
      <c r="AD191">
        <v>12274073</v>
      </c>
    </row>
    <row r="192" spans="1:30">
      <c r="A192" s="7">
        <v>43850</v>
      </c>
      <c r="B192" s="8">
        <v>0.8875</v>
      </c>
      <c r="C192" s="14">
        <v>1</v>
      </c>
      <c r="D192" s="1">
        <v>2945882000</v>
      </c>
      <c r="E192" s="1">
        <v>2860080126</v>
      </c>
      <c r="F192" s="1">
        <v>154284155</v>
      </c>
      <c r="G192" s="1">
        <v>-137322806</v>
      </c>
      <c r="H192" s="1">
        <v>88125391</v>
      </c>
      <c r="I192" s="1">
        <v>119612000</v>
      </c>
      <c r="J192" s="1">
        <v>110970000</v>
      </c>
      <c r="K192" s="1">
        <v>85801874</v>
      </c>
      <c r="L192" s="1">
        <f ca="1" t="shared" si="2"/>
        <v>16961349</v>
      </c>
      <c r="AA192" s="7">
        <v>43849</v>
      </c>
      <c r="AB192">
        <v>-109494253</v>
      </c>
      <c r="AC192">
        <v>86171126</v>
      </c>
      <c r="AD192">
        <v>79717374</v>
      </c>
    </row>
    <row r="193" spans="1:30">
      <c r="A193" s="7">
        <v>43851</v>
      </c>
      <c r="B193" s="8">
        <v>0.732638888888889</v>
      </c>
      <c r="C193" s="14">
        <v>1</v>
      </c>
      <c r="D193" s="1">
        <v>2945882000</v>
      </c>
      <c r="E193" s="1">
        <v>2860080126</v>
      </c>
      <c r="F193" s="1">
        <v>238012401</v>
      </c>
      <c r="G193" s="1">
        <v>-211871784</v>
      </c>
      <c r="H193" s="1">
        <v>82988306</v>
      </c>
      <c r="I193" s="1">
        <v>119612000</v>
      </c>
      <c r="J193" s="1">
        <v>110970000</v>
      </c>
      <c r="K193" s="1">
        <v>85801874</v>
      </c>
      <c r="L193" s="1">
        <f ca="1" t="shared" si="2"/>
        <v>26140617</v>
      </c>
      <c r="AA193" s="7">
        <v>43850</v>
      </c>
      <c r="AB193">
        <v>-137322806</v>
      </c>
      <c r="AC193">
        <v>16961349</v>
      </c>
      <c r="AD193">
        <v>88125391</v>
      </c>
    </row>
    <row r="194" spans="1:30">
      <c r="A194" s="7">
        <v>43852</v>
      </c>
      <c r="B194" s="8">
        <v>0.870833333333333</v>
      </c>
      <c r="C194" s="14">
        <v>1</v>
      </c>
      <c r="D194" s="1">
        <v>2945882000</v>
      </c>
      <c r="E194" s="1">
        <v>2860080126</v>
      </c>
      <c r="F194" s="1">
        <v>139193127</v>
      </c>
      <c r="G194" s="1">
        <v>-119645953</v>
      </c>
      <c r="H194" s="1">
        <v>89502998</v>
      </c>
      <c r="I194" s="1">
        <v>119612000</v>
      </c>
      <c r="J194" s="1">
        <v>110970000</v>
      </c>
      <c r="K194" s="1">
        <v>85801874</v>
      </c>
      <c r="L194" s="1">
        <f ca="1" t="shared" si="2"/>
        <v>19547174</v>
      </c>
      <c r="AA194" s="7">
        <v>43851</v>
      </c>
      <c r="AB194">
        <v>-211871784</v>
      </c>
      <c r="AC194">
        <v>26140617</v>
      </c>
      <c r="AD194">
        <v>82988306</v>
      </c>
    </row>
    <row r="195" spans="1:30">
      <c r="A195" s="7">
        <v>43853</v>
      </c>
      <c r="B195" s="8">
        <v>0.868055555555556</v>
      </c>
      <c r="C195" s="14">
        <v>1</v>
      </c>
      <c r="D195" s="1">
        <v>2945882000</v>
      </c>
      <c r="E195" s="1">
        <v>2860080126</v>
      </c>
      <c r="F195" s="1">
        <v>267568069</v>
      </c>
      <c r="G195" s="1">
        <v>-231545840</v>
      </c>
      <c r="H195" s="1">
        <v>91497521</v>
      </c>
      <c r="I195" s="1">
        <v>119612000</v>
      </c>
      <c r="J195" s="1">
        <v>110970000</v>
      </c>
      <c r="K195" s="1">
        <v>85801874</v>
      </c>
      <c r="L195" s="1">
        <f ca="1" t="shared" si="2"/>
        <v>36022229</v>
      </c>
      <c r="AA195" s="7">
        <v>43852</v>
      </c>
      <c r="AB195">
        <v>-119645953</v>
      </c>
      <c r="AC195">
        <v>19547174</v>
      </c>
      <c r="AD195">
        <v>89502998</v>
      </c>
    </row>
    <row r="196" spans="1:30">
      <c r="A196" s="7">
        <v>43854</v>
      </c>
      <c r="B196" s="8">
        <v>0.895833333333333</v>
      </c>
      <c r="C196" s="14">
        <v>1</v>
      </c>
      <c r="D196" s="1">
        <v>2945882000</v>
      </c>
      <c r="E196" s="1">
        <v>2860080126</v>
      </c>
      <c r="F196" s="1">
        <v>232609500</v>
      </c>
      <c r="G196" s="1">
        <v>-206622543</v>
      </c>
      <c r="H196" s="1">
        <v>97899112</v>
      </c>
      <c r="I196" s="1">
        <v>119612000</v>
      </c>
      <c r="J196" s="1">
        <v>110970000</v>
      </c>
      <c r="K196" s="1">
        <v>85801874</v>
      </c>
      <c r="L196" s="1">
        <f ca="1" t="shared" si="2"/>
        <v>25986957</v>
      </c>
      <c r="AA196" s="7">
        <v>43853</v>
      </c>
      <c r="AB196">
        <v>-231545840</v>
      </c>
      <c r="AC196">
        <v>36022229</v>
      </c>
      <c r="AD196">
        <v>91497521</v>
      </c>
    </row>
    <row r="197" spans="1:30">
      <c r="A197" s="7">
        <v>43855</v>
      </c>
      <c r="B197" s="8">
        <v>0.804166666666667</v>
      </c>
      <c r="C197" s="14">
        <v>1</v>
      </c>
      <c r="D197" s="1">
        <v>2945882000</v>
      </c>
      <c r="E197" s="1">
        <v>2860080126</v>
      </c>
      <c r="F197" s="1">
        <v>121531451</v>
      </c>
      <c r="G197" s="1">
        <v>-115340727</v>
      </c>
      <c r="H197" s="1">
        <v>87322781</v>
      </c>
      <c r="I197" s="1">
        <v>119612000</v>
      </c>
      <c r="J197" s="1">
        <v>110970000</v>
      </c>
      <c r="K197" s="1">
        <v>85801874</v>
      </c>
      <c r="L197" s="1">
        <f ca="1" t="shared" si="2"/>
        <v>6190724</v>
      </c>
      <c r="AA197" s="7">
        <v>43854</v>
      </c>
      <c r="AB197">
        <v>-206622543</v>
      </c>
      <c r="AC197">
        <v>25986957</v>
      </c>
      <c r="AD197">
        <v>97899112</v>
      </c>
    </row>
    <row r="198" spans="1:30">
      <c r="A198" s="7">
        <v>43856</v>
      </c>
      <c r="B198" s="8">
        <v>0.846527777777778</v>
      </c>
      <c r="C198" s="14">
        <v>1</v>
      </c>
      <c r="D198" s="1">
        <v>2945882000</v>
      </c>
      <c r="E198" s="1">
        <v>2860080126</v>
      </c>
      <c r="F198" s="1">
        <v>108671650</v>
      </c>
      <c r="G198" s="1">
        <v>-111216600</v>
      </c>
      <c r="H198" s="1">
        <v>163869642</v>
      </c>
      <c r="I198" s="1">
        <v>119612000</v>
      </c>
      <c r="J198" s="1">
        <v>110970000</v>
      </c>
      <c r="K198" s="1">
        <v>85801874</v>
      </c>
      <c r="L198" s="1">
        <f ca="1" t="shared" ref="L198:L239" si="3">F198+G198</f>
        <v>-2544950</v>
      </c>
      <c r="AA198" s="7">
        <v>43855</v>
      </c>
      <c r="AB198">
        <v>-115340727</v>
      </c>
      <c r="AC198">
        <v>6190724</v>
      </c>
      <c r="AD198">
        <v>87322781</v>
      </c>
    </row>
    <row r="199" spans="1:30">
      <c r="A199" s="7">
        <v>43857</v>
      </c>
      <c r="B199" s="8">
        <v>0.863888888888889</v>
      </c>
      <c r="C199" s="14">
        <v>1</v>
      </c>
      <c r="D199" s="1">
        <v>2945882000</v>
      </c>
      <c r="E199" s="1">
        <v>2860080126</v>
      </c>
      <c r="F199" s="1">
        <v>133855550</v>
      </c>
      <c r="G199" s="1">
        <v>-120464100</v>
      </c>
      <c r="H199" s="1">
        <v>91089966</v>
      </c>
      <c r="I199" s="1">
        <v>119612000</v>
      </c>
      <c r="J199" s="1">
        <v>110970000</v>
      </c>
      <c r="K199" s="1">
        <v>85801874</v>
      </c>
      <c r="L199" s="1">
        <f ca="1" t="shared" si="3"/>
        <v>13391450</v>
      </c>
      <c r="AA199" s="7">
        <v>43856</v>
      </c>
      <c r="AB199">
        <v>-111216600</v>
      </c>
      <c r="AC199">
        <v>-2544950</v>
      </c>
      <c r="AD199">
        <v>163869642</v>
      </c>
    </row>
    <row r="200" spans="1:30">
      <c r="A200" s="7">
        <v>43858</v>
      </c>
      <c r="B200" s="8">
        <v>0.896527777777778</v>
      </c>
      <c r="C200" s="14">
        <v>1</v>
      </c>
      <c r="D200" s="1">
        <v>2945882000</v>
      </c>
      <c r="E200" s="1">
        <v>2860080126</v>
      </c>
      <c r="F200" s="1">
        <v>122485806</v>
      </c>
      <c r="G200" s="1">
        <v>-114907893</v>
      </c>
      <c r="H200" s="1">
        <v>81706530</v>
      </c>
      <c r="I200" s="1">
        <v>119612000</v>
      </c>
      <c r="J200" s="1">
        <v>110970000</v>
      </c>
      <c r="K200" s="1">
        <v>85801874</v>
      </c>
      <c r="L200" s="1">
        <f ca="1" t="shared" si="3"/>
        <v>7577913</v>
      </c>
      <c r="AA200" s="7">
        <v>43857</v>
      </c>
      <c r="AB200">
        <v>-120464100</v>
      </c>
      <c r="AC200">
        <v>13391450</v>
      </c>
      <c r="AD200">
        <v>91089966</v>
      </c>
    </row>
    <row r="201" spans="1:30">
      <c r="A201" s="7">
        <v>43859</v>
      </c>
      <c r="B201" s="8">
        <v>0.844444444444444</v>
      </c>
      <c r="C201" s="14">
        <v>1</v>
      </c>
      <c r="D201" s="1">
        <v>2945882000</v>
      </c>
      <c r="E201" s="1">
        <v>2860080126</v>
      </c>
      <c r="F201" s="1">
        <v>241322367</v>
      </c>
      <c r="G201" s="1">
        <v>-220289577</v>
      </c>
      <c r="H201" s="1">
        <v>83604145</v>
      </c>
      <c r="I201" s="1">
        <v>119612000</v>
      </c>
      <c r="J201" s="1">
        <v>110970000</v>
      </c>
      <c r="K201" s="1">
        <v>85801874</v>
      </c>
      <c r="L201" s="1">
        <f ca="1" t="shared" si="3"/>
        <v>21032790</v>
      </c>
      <c r="AA201" s="7">
        <v>43858</v>
      </c>
      <c r="AB201">
        <v>-114907893</v>
      </c>
      <c r="AC201">
        <v>7577913</v>
      </c>
      <c r="AD201">
        <v>81706530</v>
      </c>
    </row>
    <row r="202" spans="1:30">
      <c r="A202" s="7">
        <v>43860</v>
      </c>
      <c r="B202" s="8">
        <v>0.876388888888889</v>
      </c>
      <c r="C202" s="14">
        <v>1</v>
      </c>
      <c r="D202" s="1">
        <v>2945882000</v>
      </c>
      <c r="E202" s="1">
        <v>2860080126</v>
      </c>
      <c r="F202" s="1">
        <v>123432225</v>
      </c>
      <c r="G202" s="1">
        <v>-115521825</v>
      </c>
      <c r="H202" s="1">
        <v>71967371</v>
      </c>
      <c r="I202" s="1">
        <v>119612000</v>
      </c>
      <c r="J202" s="1">
        <v>110970000</v>
      </c>
      <c r="K202" s="1">
        <v>85801874</v>
      </c>
      <c r="L202" s="1">
        <f ca="1" t="shared" si="3"/>
        <v>7910400</v>
      </c>
      <c r="AA202" s="7">
        <v>43859</v>
      </c>
      <c r="AB202">
        <v>-220289577</v>
      </c>
      <c r="AC202">
        <v>21032790</v>
      </c>
      <c r="AD202">
        <v>83604145</v>
      </c>
    </row>
    <row r="203" spans="1:30">
      <c r="A203" s="7">
        <v>43861</v>
      </c>
      <c r="B203" s="8">
        <v>0.842361111111111</v>
      </c>
      <c r="C203" s="14">
        <v>1</v>
      </c>
      <c r="D203" s="1">
        <v>2945882000</v>
      </c>
      <c r="E203" s="1">
        <v>2860080126</v>
      </c>
      <c r="F203" s="1">
        <v>211713483</v>
      </c>
      <c r="G203" s="1">
        <v>-203198400</v>
      </c>
      <c r="H203" s="1">
        <v>56096999</v>
      </c>
      <c r="I203" s="1">
        <v>119612000</v>
      </c>
      <c r="J203" s="1">
        <v>110970000</v>
      </c>
      <c r="K203" s="1">
        <v>85801874</v>
      </c>
      <c r="L203" s="1">
        <f ca="1" t="shared" si="3"/>
        <v>8515083</v>
      </c>
      <c r="AA203" s="7">
        <v>43860</v>
      </c>
      <c r="AB203">
        <v>-115521825</v>
      </c>
      <c r="AC203">
        <v>7910400</v>
      </c>
      <c r="AD203">
        <v>71967371</v>
      </c>
    </row>
    <row r="204" spans="1:30">
      <c r="A204" s="7">
        <v>43862</v>
      </c>
      <c r="B204" s="8">
        <v>0.948611111111111</v>
      </c>
      <c r="C204" s="14">
        <v>1</v>
      </c>
      <c r="D204" s="1">
        <v>2945882000</v>
      </c>
      <c r="E204" s="1">
        <v>2860080126</v>
      </c>
      <c r="F204" s="1">
        <v>141024505</v>
      </c>
      <c r="G204" s="1">
        <v>-138983502</v>
      </c>
      <c r="H204" s="1">
        <v>48411676</v>
      </c>
      <c r="I204" s="1">
        <v>119612000</v>
      </c>
      <c r="J204" s="1">
        <v>110970000</v>
      </c>
      <c r="K204" s="1">
        <v>85801874</v>
      </c>
      <c r="L204" s="1">
        <f ca="1" t="shared" si="3"/>
        <v>2041003</v>
      </c>
      <c r="AA204" s="7">
        <v>43861</v>
      </c>
      <c r="AB204">
        <v>-203198400</v>
      </c>
      <c r="AC204">
        <v>8515083</v>
      </c>
      <c r="AD204">
        <v>56096999</v>
      </c>
    </row>
    <row r="205" spans="1:30">
      <c r="A205" s="7">
        <v>43863</v>
      </c>
      <c r="B205" s="8">
        <v>0.471527777777778</v>
      </c>
      <c r="C205" s="14">
        <v>1</v>
      </c>
      <c r="D205" s="1">
        <v>2945882000</v>
      </c>
      <c r="E205" s="1">
        <v>2860080126</v>
      </c>
      <c r="F205" s="1">
        <v>203066659</v>
      </c>
      <c r="G205" s="1">
        <v>-197879802</v>
      </c>
      <c r="H205" s="1">
        <v>51557530</v>
      </c>
      <c r="I205" s="1">
        <v>119612000</v>
      </c>
      <c r="J205" s="1">
        <v>110970000</v>
      </c>
      <c r="K205" s="1">
        <v>85801874</v>
      </c>
      <c r="L205" s="1">
        <f ca="1" t="shared" si="3"/>
        <v>5186857</v>
      </c>
      <c r="AA205" s="7">
        <v>43862</v>
      </c>
      <c r="AB205">
        <v>-138983502</v>
      </c>
      <c r="AC205">
        <v>2041003</v>
      </c>
      <c r="AD205">
        <v>48411676</v>
      </c>
    </row>
    <row r="206" spans="1:30">
      <c r="A206" s="7">
        <v>43864</v>
      </c>
      <c r="B206" s="8">
        <v>0.486111111111111</v>
      </c>
      <c r="C206" s="14">
        <v>1</v>
      </c>
      <c r="D206" s="1">
        <v>2945882000</v>
      </c>
      <c r="E206" s="1">
        <v>2860080126</v>
      </c>
      <c r="F206" s="1">
        <v>132852598</v>
      </c>
      <c r="G206" s="1">
        <v>-112562625</v>
      </c>
      <c r="H206" s="1">
        <v>68416153</v>
      </c>
      <c r="I206" s="1">
        <v>119612000</v>
      </c>
      <c r="J206" s="1">
        <v>110970000</v>
      </c>
      <c r="K206" s="1">
        <v>85801874</v>
      </c>
      <c r="L206" s="1">
        <f ca="1" t="shared" si="3"/>
        <v>20289973</v>
      </c>
      <c r="AA206" s="7">
        <v>43863</v>
      </c>
      <c r="AB206">
        <v>-197879802</v>
      </c>
      <c r="AC206">
        <v>5186857</v>
      </c>
      <c r="AD206">
        <v>51557530</v>
      </c>
    </row>
    <row r="207" spans="1:30">
      <c r="A207" s="7">
        <v>43865</v>
      </c>
      <c r="B207" s="8">
        <v>0.928472222222222</v>
      </c>
      <c r="C207" s="14">
        <v>1</v>
      </c>
      <c r="D207" s="1">
        <v>2945882000</v>
      </c>
      <c r="E207" s="1">
        <v>2860080126</v>
      </c>
      <c r="F207" s="1">
        <v>115436964</v>
      </c>
      <c r="G207" s="1">
        <v>-113392331</v>
      </c>
      <c r="H207" s="1">
        <v>61844166</v>
      </c>
      <c r="I207" s="1">
        <v>119612000</v>
      </c>
      <c r="J207" s="1">
        <v>110970000</v>
      </c>
      <c r="K207" s="1">
        <v>85801874</v>
      </c>
      <c r="L207" s="1">
        <f ca="1" t="shared" si="3"/>
        <v>2044633</v>
      </c>
      <c r="AA207" s="7">
        <v>43864</v>
      </c>
      <c r="AB207">
        <v>-112562625</v>
      </c>
      <c r="AC207">
        <v>20289973</v>
      </c>
      <c r="AD207">
        <v>68416153</v>
      </c>
    </row>
    <row r="208" spans="1:30">
      <c r="A208" s="7">
        <v>43866</v>
      </c>
      <c r="B208" s="8">
        <v>0.404861111111111</v>
      </c>
      <c r="C208" s="14">
        <v>1</v>
      </c>
      <c r="D208" s="1">
        <v>2945882000</v>
      </c>
      <c r="E208" s="1">
        <v>2860080126</v>
      </c>
      <c r="F208" s="1">
        <v>174004700</v>
      </c>
      <c r="G208" s="1">
        <v>-165983634</v>
      </c>
      <c r="H208" s="1">
        <v>60242686</v>
      </c>
      <c r="I208" s="1">
        <v>119612000</v>
      </c>
      <c r="J208" s="1">
        <v>110970000</v>
      </c>
      <c r="K208" s="1">
        <v>85801874</v>
      </c>
      <c r="L208" s="1">
        <f ca="1" t="shared" si="3"/>
        <v>8021066</v>
      </c>
      <c r="AA208" s="7">
        <v>43865</v>
      </c>
      <c r="AB208">
        <v>-113392331</v>
      </c>
      <c r="AC208">
        <v>2044633</v>
      </c>
      <c r="AD208">
        <v>61844166</v>
      </c>
    </row>
    <row r="209" spans="1:30">
      <c r="A209" s="7">
        <v>43867</v>
      </c>
      <c r="B209" s="8">
        <v>0.927083333333333</v>
      </c>
      <c r="C209" s="14">
        <v>1</v>
      </c>
      <c r="D209" s="1">
        <v>2945882000</v>
      </c>
      <c r="E209" s="1">
        <v>2860080126</v>
      </c>
      <c r="F209" s="1">
        <v>183474224</v>
      </c>
      <c r="G209" s="1">
        <v>-168860634</v>
      </c>
      <c r="H209" s="1">
        <v>61401399</v>
      </c>
      <c r="I209" s="1">
        <v>119612000</v>
      </c>
      <c r="J209" s="1">
        <v>110970000</v>
      </c>
      <c r="K209" s="1">
        <v>85801874</v>
      </c>
      <c r="L209" s="1">
        <f ca="1" t="shared" si="3"/>
        <v>14613590</v>
      </c>
      <c r="AA209" s="7">
        <v>43866</v>
      </c>
      <c r="AB209">
        <v>-165983634</v>
      </c>
      <c r="AC209">
        <v>8021066</v>
      </c>
      <c r="AD209">
        <v>60242686</v>
      </c>
    </row>
    <row r="210" spans="1:30">
      <c r="A210" s="7">
        <v>43868</v>
      </c>
      <c r="B210" s="8">
        <v>0.491666666666667</v>
      </c>
      <c r="C210" s="14">
        <v>1</v>
      </c>
      <c r="D210" s="1">
        <v>2945882000</v>
      </c>
      <c r="E210" s="1">
        <v>2860080126</v>
      </c>
      <c r="F210" s="1">
        <v>254060908</v>
      </c>
      <c r="G210" s="1">
        <v>-230368068</v>
      </c>
      <c r="H210" s="1">
        <v>62570249</v>
      </c>
      <c r="I210" s="1">
        <v>119612000</v>
      </c>
      <c r="J210" s="1">
        <v>110970000</v>
      </c>
      <c r="K210" s="1">
        <v>85801874</v>
      </c>
      <c r="L210" s="1">
        <f ca="1" t="shared" si="3"/>
        <v>23692840</v>
      </c>
      <c r="AA210" s="7">
        <v>43867</v>
      </c>
      <c r="AB210">
        <v>-168860634</v>
      </c>
      <c r="AC210">
        <v>14613590</v>
      </c>
      <c r="AD210">
        <v>61401399</v>
      </c>
    </row>
    <row r="211" spans="1:30">
      <c r="A211" s="7">
        <v>43869</v>
      </c>
      <c r="B211" s="8">
        <v>0.559027777777778</v>
      </c>
      <c r="C211" s="14">
        <v>1</v>
      </c>
      <c r="D211" s="1">
        <v>2945882000</v>
      </c>
      <c r="E211" s="1">
        <v>2860080126</v>
      </c>
      <c r="F211" s="1">
        <v>117392057</v>
      </c>
      <c r="G211" s="1">
        <v>-116234653</v>
      </c>
      <c r="H211" s="1">
        <v>1322970</v>
      </c>
      <c r="I211" s="1">
        <v>119612000</v>
      </c>
      <c r="J211" s="1">
        <v>110970000</v>
      </c>
      <c r="K211" s="1">
        <v>85801874</v>
      </c>
      <c r="L211" s="1">
        <f ca="1" t="shared" si="3"/>
        <v>1157404</v>
      </c>
      <c r="AA211" s="7">
        <v>43868</v>
      </c>
      <c r="AB211">
        <v>-230368068</v>
      </c>
      <c r="AC211">
        <v>23692840</v>
      </c>
      <c r="AD211">
        <v>62570249</v>
      </c>
    </row>
    <row r="212" spans="1:30">
      <c r="A212" s="7">
        <v>43870</v>
      </c>
      <c r="B212" s="8">
        <v>0.865277777777778</v>
      </c>
      <c r="C212" s="14">
        <v>1</v>
      </c>
      <c r="D212" s="1">
        <v>2945882000</v>
      </c>
      <c r="E212" s="1">
        <v>2860080126</v>
      </c>
      <c r="F212" s="1">
        <v>160270152</v>
      </c>
      <c r="G212" s="1">
        <v>-147224053</v>
      </c>
      <c r="H212" s="1">
        <v>74128066</v>
      </c>
      <c r="I212" s="1">
        <v>119612000</v>
      </c>
      <c r="J212" s="1">
        <v>110970000</v>
      </c>
      <c r="K212" s="1">
        <v>85801874</v>
      </c>
      <c r="L212" s="1">
        <f ca="1" t="shared" si="3"/>
        <v>13046099</v>
      </c>
      <c r="AA212" s="7">
        <v>43869</v>
      </c>
      <c r="AB212">
        <v>-116234653</v>
      </c>
      <c r="AC212">
        <v>1157404</v>
      </c>
      <c r="AD212">
        <v>1322970</v>
      </c>
    </row>
    <row r="213" spans="1:30">
      <c r="A213" s="7">
        <v>43871</v>
      </c>
      <c r="B213" s="8">
        <v>0.440972222222222</v>
      </c>
      <c r="C213" s="14">
        <v>1</v>
      </c>
      <c r="D213" s="1">
        <v>2945882000</v>
      </c>
      <c r="E213" s="1">
        <v>2860080126</v>
      </c>
      <c r="F213" s="1">
        <v>234891257</v>
      </c>
      <c r="G213" s="1">
        <v>-212248106</v>
      </c>
      <c r="H213" s="1">
        <v>80579264</v>
      </c>
      <c r="I213" s="1">
        <v>119612000</v>
      </c>
      <c r="J213" s="1">
        <v>110970000</v>
      </c>
      <c r="K213" s="1">
        <v>85801874</v>
      </c>
      <c r="L213" s="1">
        <f ca="1" t="shared" si="3"/>
        <v>22643151</v>
      </c>
      <c r="AA213" s="7">
        <v>43870</v>
      </c>
      <c r="AB213">
        <v>-147224053</v>
      </c>
      <c r="AC213">
        <v>13046099</v>
      </c>
      <c r="AD213">
        <v>74128066</v>
      </c>
    </row>
    <row r="214" spans="1:30">
      <c r="A214" s="7">
        <v>43872</v>
      </c>
      <c r="B214" s="8">
        <v>0.699305555555556</v>
      </c>
      <c r="C214" s="14">
        <v>1</v>
      </c>
      <c r="D214" s="1">
        <v>2945882000</v>
      </c>
      <c r="E214" s="1">
        <v>2860080126</v>
      </c>
      <c r="F214" s="1">
        <v>133294622</v>
      </c>
      <c r="G214" s="1">
        <v>-125569490</v>
      </c>
      <c r="H214" s="1">
        <v>63239593</v>
      </c>
      <c r="I214" s="1">
        <v>119612000</v>
      </c>
      <c r="J214" s="1">
        <v>110970000</v>
      </c>
      <c r="K214" s="1">
        <v>85801874</v>
      </c>
      <c r="L214" s="1">
        <f ca="1" t="shared" si="3"/>
        <v>7725132</v>
      </c>
      <c r="AA214" s="7">
        <v>43871</v>
      </c>
      <c r="AB214">
        <v>-212248106</v>
      </c>
      <c r="AC214">
        <v>22643151</v>
      </c>
      <c r="AD214">
        <v>80579264</v>
      </c>
    </row>
    <row r="215" spans="1:30">
      <c r="A215" s="7">
        <v>43873</v>
      </c>
      <c r="B215" s="8">
        <v>0.840972222222222</v>
      </c>
      <c r="C215" s="14">
        <v>1</v>
      </c>
      <c r="D215" s="1">
        <v>2945882000</v>
      </c>
      <c r="E215" s="1">
        <v>2860080126</v>
      </c>
      <c r="F215" s="1">
        <v>135190652</v>
      </c>
      <c r="G215" s="1">
        <v>-138560943</v>
      </c>
      <c r="H215" s="1">
        <v>57824669</v>
      </c>
      <c r="I215" s="1">
        <v>119612000</v>
      </c>
      <c r="J215" s="1">
        <v>110970000</v>
      </c>
      <c r="K215" s="1">
        <v>85801874</v>
      </c>
      <c r="L215" s="1">
        <f ca="1" t="shared" si="3"/>
        <v>-3370291</v>
      </c>
      <c r="AA215" s="7">
        <v>43872</v>
      </c>
      <c r="AB215">
        <v>-125569490</v>
      </c>
      <c r="AC215">
        <v>7725132</v>
      </c>
      <c r="AD215">
        <v>63239593</v>
      </c>
    </row>
    <row r="216" spans="1:30">
      <c r="A216" s="7">
        <v>43874</v>
      </c>
      <c r="B216" s="8">
        <v>0.752083333333333</v>
      </c>
      <c r="C216" s="14">
        <v>1</v>
      </c>
      <c r="D216" s="1">
        <v>2945882000</v>
      </c>
      <c r="E216" s="1">
        <v>2860080126</v>
      </c>
      <c r="F216" s="1">
        <v>233064798</v>
      </c>
      <c r="G216" s="1">
        <v>-236576736</v>
      </c>
      <c r="H216" s="1">
        <v>51706589</v>
      </c>
      <c r="I216" s="1">
        <v>119612000</v>
      </c>
      <c r="J216" s="1">
        <v>110970000</v>
      </c>
      <c r="K216" s="1">
        <v>85801874</v>
      </c>
      <c r="L216" s="1">
        <f ca="1" t="shared" si="3"/>
        <v>-3511938</v>
      </c>
      <c r="AA216" s="7">
        <v>43873</v>
      </c>
      <c r="AB216">
        <v>-138560943</v>
      </c>
      <c r="AC216">
        <v>-3370291</v>
      </c>
      <c r="AD216">
        <v>57824669</v>
      </c>
    </row>
    <row r="217" spans="1:30">
      <c r="A217" s="7">
        <v>43875</v>
      </c>
      <c r="B217" s="8">
        <v>0.85</v>
      </c>
      <c r="C217" s="14">
        <v>1</v>
      </c>
      <c r="D217" s="1">
        <v>2945882000</v>
      </c>
      <c r="E217" s="1">
        <v>2860080126</v>
      </c>
      <c r="F217" s="1">
        <v>129889408</v>
      </c>
      <c r="G217" s="1">
        <v>-125587471</v>
      </c>
      <c r="H217" s="1">
        <v>41394936</v>
      </c>
      <c r="I217" s="1">
        <v>119612000</v>
      </c>
      <c r="J217" s="1">
        <v>110970000</v>
      </c>
      <c r="K217" s="1">
        <v>85801874</v>
      </c>
      <c r="L217" s="1">
        <f ca="1" t="shared" si="3"/>
        <v>4301937</v>
      </c>
      <c r="AA217" s="7">
        <v>43874</v>
      </c>
      <c r="AB217">
        <v>-236576736</v>
      </c>
      <c r="AC217">
        <v>-3511938</v>
      </c>
      <c r="AD217">
        <v>51706589</v>
      </c>
    </row>
    <row r="218" spans="1:30">
      <c r="A218" s="7">
        <v>43876</v>
      </c>
      <c r="B218" s="8">
        <v>0.709722222222222</v>
      </c>
      <c r="C218" s="14">
        <v>1</v>
      </c>
      <c r="D218" s="1">
        <v>2945882000</v>
      </c>
      <c r="E218" s="1">
        <v>2860080126</v>
      </c>
      <c r="F218" s="1">
        <v>239259442</v>
      </c>
      <c r="G218" s="1">
        <v>-223372076</v>
      </c>
      <c r="H218" s="1">
        <v>43901115</v>
      </c>
      <c r="I218" s="1">
        <v>119612000</v>
      </c>
      <c r="J218" s="1">
        <v>110970000</v>
      </c>
      <c r="K218" s="1">
        <v>85801874</v>
      </c>
      <c r="L218" s="1">
        <f ca="1" t="shared" si="3"/>
        <v>15887366</v>
      </c>
      <c r="AA218" s="7">
        <v>43875</v>
      </c>
      <c r="AB218">
        <v>-125587471</v>
      </c>
      <c r="AC218">
        <v>4301937</v>
      </c>
      <c r="AD218">
        <v>41394936</v>
      </c>
    </row>
    <row r="219" spans="1:30">
      <c r="A219" s="7">
        <v>43877</v>
      </c>
      <c r="B219" s="8">
        <v>0.918055555555556</v>
      </c>
      <c r="C219" s="14">
        <v>1</v>
      </c>
      <c r="D219" s="1">
        <v>2945882000</v>
      </c>
      <c r="E219" s="1">
        <v>2860080126</v>
      </c>
      <c r="F219" s="1">
        <v>143707946</v>
      </c>
      <c r="G219" s="1">
        <v>-131787150</v>
      </c>
      <c r="H219" s="1">
        <v>54664507</v>
      </c>
      <c r="I219" s="1">
        <v>119612000</v>
      </c>
      <c r="J219" s="1">
        <v>110970000</v>
      </c>
      <c r="K219" s="1">
        <v>85801874</v>
      </c>
      <c r="L219" s="1">
        <f ca="1" t="shared" si="3"/>
        <v>11920796</v>
      </c>
      <c r="AA219" s="7">
        <v>43876</v>
      </c>
      <c r="AB219">
        <v>-223372076</v>
      </c>
      <c r="AC219">
        <v>15887366</v>
      </c>
      <c r="AD219">
        <v>43901115</v>
      </c>
    </row>
    <row r="220" spans="1:30">
      <c r="A220" s="7">
        <v>43878</v>
      </c>
      <c r="B220" s="8">
        <v>0.708333333333333</v>
      </c>
      <c r="C220" s="14">
        <v>1</v>
      </c>
      <c r="D220" s="1">
        <v>2945882000</v>
      </c>
      <c r="E220" s="1">
        <v>2860080126</v>
      </c>
      <c r="F220" s="1">
        <v>239163343</v>
      </c>
      <c r="G220" s="1">
        <v>-220811034</v>
      </c>
      <c r="H220" s="1">
        <v>48049921</v>
      </c>
      <c r="I220" s="1">
        <v>119612000</v>
      </c>
      <c r="J220" s="1">
        <v>110970000</v>
      </c>
      <c r="K220" s="1">
        <v>85801874</v>
      </c>
      <c r="L220" s="1">
        <f ca="1" t="shared" si="3"/>
        <v>18352309</v>
      </c>
      <c r="AA220" s="7">
        <v>43877</v>
      </c>
      <c r="AB220">
        <v>-131787150</v>
      </c>
      <c r="AC220">
        <v>11920796</v>
      </c>
      <c r="AD220">
        <v>54664507</v>
      </c>
    </row>
    <row r="221" spans="1:30">
      <c r="A221" s="7">
        <v>43879</v>
      </c>
      <c r="B221" s="8">
        <v>0.454861111111111</v>
      </c>
      <c r="C221" s="14">
        <v>1</v>
      </c>
      <c r="D221" s="1">
        <v>2945882000</v>
      </c>
      <c r="E221" s="1">
        <v>2860080126</v>
      </c>
      <c r="F221" s="1">
        <v>190836029</v>
      </c>
      <c r="G221" s="1">
        <v>-171833962</v>
      </c>
      <c r="H221" s="1">
        <v>51023423</v>
      </c>
      <c r="I221" s="1">
        <v>119612000</v>
      </c>
      <c r="J221" s="1">
        <v>110970000</v>
      </c>
      <c r="K221" s="1">
        <v>85801874</v>
      </c>
      <c r="L221" s="1">
        <f ca="1" t="shared" si="3"/>
        <v>19002067</v>
      </c>
      <c r="AA221" s="7">
        <v>43878</v>
      </c>
      <c r="AB221">
        <v>-220811034</v>
      </c>
      <c r="AC221">
        <v>18352309</v>
      </c>
      <c r="AD221">
        <v>48049921</v>
      </c>
    </row>
    <row r="222" spans="1:30">
      <c r="A222" s="7">
        <v>43880</v>
      </c>
      <c r="B222" s="8">
        <v>0.711111111111111</v>
      </c>
      <c r="C222" s="14">
        <v>1</v>
      </c>
      <c r="D222" s="1">
        <v>2945882000</v>
      </c>
      <c r="E222" s="1">
        <v>2860080126</v>
      </c>
      <c r="F222" s="1">
        <v>138401484</v>
      </c>
      <c r="G222" s="1">
        <v>-138539109</v>
      </c>
      <c r="H222" s="1">
        <v>43160666</v>
      </c>
      <c r="I222" s="1">
        <v>119612000</v>
      </c>
      <c r="J222" s="1">
        <v>110970000</v>
      </c>
      <c r="K222" s="1">
        <v>85801874</v>
      </c>
      <c r="L222" s="1">
        <f ca="1" t="shared" si="3"/>
        <v>-137625</v>
      </c>
      <c r="AA222" s="7">
        <v>43879</v>
      </c>
      <c r="AB222">
        <v>-171833962</v>
      </c>
      <c r="AC222">
        <v>19002067</v>
      </c>
      <c r="AD222">
        <v>51023423</v>
      </c>
    </row>
    <row r="223" spans="1:30">
      <c r="A223" s="7">
        <v>43881</v>
      </c>
      <c r="B223" s="8">
        <v>0.95625</v>
      </c>
      <c r="C223" s="14">
        <v>1</v>
      </c>
      <c r="D223" s="1">
        <v>2945882000</v>
      </c>
      <c r="E223" s="1">
        <v>2860080126</v>
      </c>
      <c r="F223" s="1">
        <v>157016587</v>
      </c>
      <c r="G223" s="1">
        <v>-139273771</v>
      </c>
      <c r="H223" s="1">
        <v>64273773</v>
      </c>
      <c r="I223" s="1">
        <v>119612000</v>
      </c>
      <c r="J223" s="1">
        <v>110970000</v>
      </c>
      <c r="K223" s="1">
        <v>85801874</v>
      </c>
      <c r="L223" s="1">
        <f ca="1" t="shared" si="3"/>
        <v>17742816</v>
      </c>
      <c r="AA223" s="7">
        <v>43880</v>
      </c>
      <c r="AB223">
        <v>-138539109</v>
      </c>
      <c r="AC223">
        <v>-137625</v>
      </c>
      <c r="AD223">
        <v>43160666</v>
      </c>
    </row>
    <row r="224" spans="1:30">
      <c r="A224" s="7">
        <v>43882</v>
      </c>
      <c r="B224" s="8">
        <v>0.7375</v>
      </c>
      <c r="C224" s="14">
        <v>1</v>
      </c>
      <c r="D224" s="1">
        <v>2945882000</v>
      </c>
      <c r="E224" s="1">
        <v>2860080126</v>
      </c>
      <c r="F224" s="1">
        <v>244228803</v>
      </c>
      <c r="G224" s="1">
        <v>-225364142</v>
      </c>
      <c r="H224" s="1">
        <v>65537265</v>
      </c>
      <c r="I224" s="1">
        <v>119612000</v>
      </c>
      <c r="J224" s="1">
        <v>110970000</v>
      </c>
      <c r="K224" s="1">
        <v>85801874</v>
      </c>
      <c r="L224" s="1">
        <f ca="1" t="shared" si="3"/>
        <v>18864661</v>
      </c>
      <c r="AA224" s="7">
        <v>43881</v>
      </c>
      <c r="AB224">
        <v>-139273771</v>
      </c>
      <c r="AC224">
        <v>17742816</v>
      </c>
      <c r="AD224">
        <v>64273773</v>
      </c>
    </row>
    <row r="225" spans="1:30">
      <c r="A225" s="7">
        <v>43883</v>
      </c>
      <c r="B225" s="8">
        <v>0.446527777777778</v>
      </c>
      <c r="C225" s="14">
        <v>1</v>
      </c>
      <c r="D225" s="1">
        <v>2945882000</v>
      </c>
      <c r="E225" s="1">
        <v>2860080126</v>
      </c>
      <c r="F225" s="1">
        <v>174115979</v>
      </c>
      <c r="G225" s="1">
        <v>-164631186</v>
      </c>
      <c r="H225" s="1">
        <v>69598276</v>
      </c>
      <c r="I225" s="1">
        <v>119612000</v>
      </c>
      <c r="J225" s="1">
        <v>110970000</v>
      </c>
      <c r="K225" s="1">
        <v>85801874</v>
      </c>
      <c r="L225" s="1">
        <f ca="1" t="shared" si="3"/>
        <v>9484793</v>
      </c>
      <c r="AA225" s="7">
        <v>43882</v>
      </c>
      <c r="AB225">
        <v>-225364142</v>
      </c>
      <c r="AC225">
        <v>18864661</v>
      </c>
      <c r="AD225">
        <v>65537265</v>
      </c>
    </row>
    <row r="226" spans="1:30">
      <c r="A226" s="7">
        <v>43884</v>
      </c>
      <c r="B226" s="8">
        <v>0.477777777777778</v>
      </c>
      <c r="C226" s="14">
        <v>1</v>
      </c>
      <c r="D226" s="1">
        <v>2945882000</v>
      </c>
      <c r="E226" s="1">
        <v>2860080126</v>
      </c>
      <c r="F226" s="1">
        <v>131806929</v>
      </c>
      <c r="G226" s="1">
        <v>-112617853</v>
      </c>
      <c r="H226" s="1">
        <v>77201923</v>
      </c>
      <c r="I226" s="1">
        <v>119612000</v>
      </c>
      <c r="J226" s="1">
        <v>110970000</v>
      </c>
      <c r="K226" s="1">
        <v>85801874</v>
      </c>
      <c r="L226" s="1">
        <f ca="1" t="shared" si="3"/>
        <v>19189076</v>
      </c>
      <c r="AA226" s="7">
        <v>43883</v>
      </c>
      <c r="AB226">
        <v>-164631186</v>
      </c>
      <c r="AC226">
        <v>9484793</v>
      </c>
      <c r="AD226">
        <v>69598276</v>
      </c>
    </row>
    <row r="227" spans="1:30">
      <c r="A227" s="7">
        <v>43885</v>
      </c>
      <c r="B227" s="8">
        <v>0.463888888888889</v>
      </c>
      <c r="C227" s="14">
        <v>1</v>
      </c>
      <c r="D227" s="1">
        <v>2945882000</v>
      </c>
      <c r="E227" s="1">
        <v>2860080126</v>
      </c>
      <c r="F227" s="1">
        <v>124824055</v>
      </c>
      <c r="G227" s="1">
        <v>-110566705</v>
      </c>
      <c r="H227" s="1">
        <v>79538477</v>
      </c>
      <c r="I227" s="1">
        <v>119612000</v>
      </c>
      <c r="J227" s="1">
        <v>110970000</v>
      </c>
      <c r="K227" s="1">
        <v>85801874</v>
      </c>
      <c r="L227" s="1">
        <f ca="1" t="shared" si="3"/>
        <v>14257350</v>
      </c>
      <c r="AA227" s="7">
        <v>43884</v>
      </c>
      <c r="AB227">
        <v>-112617853</v>
      </c>
      <c r="AC227">
        <v>19189076</v>
      </c>
      <c r="AD227">
        <v>77201923</v>
      </c>
    </row>
    <row r="228" spans="1:30">
      <c r="A228" s="7">
        <v>43886</v>
      </c>
      <c r="B228" s="8">
        <v>0.715277777777778</v>
      </c>
      <c r="C228" s="14">
        <v>1</v>
      </c>
      <c r="D228" s="1">
        <v>2945882000</v>
      </c>
      <c r="E228" s="1">
        <v>2860080126</v>
      </c>
      <c r="F228" s="1">
        <v>139494112</v>
      </c>
      <c r="G228" s="1">
        <v>-139510095</v>
      </c>
      <c r="H228" s="1">
        <v>73090981</v>
      </c>
      <c r="I228" s="1">
        <v>119612000</v>
      </c>
      <c r="J228" s="1">
        <v>110970000</v>
      </c>
      <c r="K228" s="1">
        <v>85801874</v>
      </c>
      <c r="L228" s="1">
        <f ca="1" t="shared" si="3"/>
        <v>-15983</v>
      </c>
      <c r="AA228" s="7">
        <v>43885</v>
      </c>
      <c r="AB228">
        <v>-110566705</v>
      </c>
      <c r="AC228">
        <v>14257350</v>
      </c>
      <c r="AD228">
        <v>79538477</v>
      </c>
    </row>
    <row r="229" spans="1:30">
      <c r="A229" s="7">
        <v>43887</v>
      </c>
      <c r="B229" s="8">
        <v>0.477083333333333</v>
      </c>
      <c r="C229" s="14">
        <v>1</v>
      </c>
      <c r="D229" s="1">
        <v>2945882000</v>
      </c>
      <c r="E229" s="1">
        <v>2860080126</v>
      </c>
      <c r="F229" s="1">
        <v>122791860</v>
      </c>
      <c r="G229" s="1">
        <v>-116447858</v>
      </c>
      <c r="H229" s="1">
        <v>65250073</v>
      </c>
      <c r="I229" s="1">
        <v>119612000</v>
      </c>
      <c r="J229" s="1">
        <v>110970000</v>
      </c>
      <c r="K229" s="1">
        <v>85801874</v>
      </c>
      <c r="L229" s="1">
        <f ca="1" t="shared" si="3"/>
        <v>6344002</v>
      </c>
      <c r="AA229" s="7">
        <v>43886</v>
      </c>
      <c r="AB229">
        <v>-139510095</v>
      </c>
      <c r="AC229">
        <v>-15983</v>
      </c>
      <c r="AD229">
        <v>73090981</v>
      </c>
    </row>
    <row r="230" spans="1:30">
      <c r="A230" s="7">
        <v>43888</v>
      </c>
      <c r="B230" s="8">
        <v>0.472222222222222</v>
      </c>
      <c r="C230" s="14">
        <v>1</v>
      </c>
      <c r="D230" s="1">
        <v>2945882000</v>
      </c>
      <c r="E230" s="1">
        <v>2860080126</v>
      </c>
      <c r="F230" s="1">
        <v>203255303</v>
      </c>
      <c r="G230" s="1">
        <v>-195634715</v>
      </c>
      <c r="H230" s="1">
        <v>68278640</v>
      </c>
      <c r="I230" s="1">
        <v>119612000</v>
      </c>
      <c r="J230" s="1">
        <v>110970000</v>
      </c>
      <c r="K230" s="1">
        <v>85801874</v>
      </c>
      <c r="L230" s="1">
        <f ca="1" t="shared" si="3"/>
        <v>7620588</v>
      </c>
      <c r="AA230" s="7">
        <v>43887</v>
      </c>
      <c r="AB230">
        <v>-116447858</v>
      </c>
      <c r="AC230">
        <v>6344002</v>
      </c>
      <c r="AD230">
        <v>65250073</v>
      </c>
    </row>
    <row r="231" spans="1:30">
      <c r="A231" s="7">
        <v>43889</v>
      </c>
      <c r="B231" s="8">
        <v>0.732638888888889</v>
      </c>
      <c r="C231" s="14">
        <v>1</v>
      </c>
      <c r="D231" s="1">
        <v>2945882000</v>
      </c>
      <c r="E231" s="1">
        <v>2860080126</v>
      </c>
      <c r="F231" s="1">
        <v>147336872</v>
      </c>
      <c r="G231" s="1">
        <v>-140897221</v>
      </c>
      <c r="H231" s="1">
        <v>56975475</v>
      </c>
      <c r="I231" s="1">
        <v>119612000</v>
      </c>
      <c r="J231" s="1">
        <v>110970000</v>
      </c>
      <c r="K231" s="1">
        <v>85801874</v>
      </c>
      <c r="L231" s="1">
        <f ca="1" t="shared" si="3"/>
        <v>6439651</v>
      </c>
      <c r="AA231" s="7">
        <v>43888</v>
      </c>
      <c r="AB231">
        <v>-195634715</v>
      </c>
      <c r="AC231">
        <v>7620588</v>
      </c>
      <c r="AD231">
        <v>68278640</v>
      </c>
    </row>
    <row r="232" spans="1:30">
      <c r="A232" s="7">
        <v>43890</v>
      </c>
      <c r="B232" s="8">
        <v>0.752083333333333</v>
      </c>
      <c r="C232" s="14">
        <v>1</v>
      </c>
      <c r="D232" s="1">
        <v>2945882000</v>
      </c>
      <c r="E232" s="1">
        <v>2860080126</v>
      </c>
      <c r="F232" s="1">
        <v>115727154</v>
      </c>
      <c r="G232" s="1">
        <v>-111800990</v>
      </c>
      <c r="H232" s="1">
        <v>59779794</v>
      </c>
      <c r="I232" s="1">
        <v>119612000</v>
      </c>
      <c r="J232" s="1">
        <v>110970000</v>
      </c>
      <c r="K232" s="1">
        <v>85801874</v>
      </c>
      <c r="L232" s="1">
        <f ca="1" t="shared" si="3"/>
        <v>3926164</v>
      </c>
      <c r="AA232" s="7">
        <v>43889</v>
      </c>
      <c r="AB232">
        <v>-140897221</v>
      </c>
      <c r="AC232">
        <v>6439651</v>
      </c>
      <c r="AD232">
        <v>56975475</v>
      </c>
    </row>
    <row r="233" spans="1:30">
      <c r="A233" s="7">
        <v>43891</v>
      </c>
      <c r="B233" s="8">
        <v>0.549305555555556</v>
      </c>
      <c r="C233" s="14">
        <v>1</v>
      </c>
      <c r="D233" s="1">
        <v>2945882000</v>
      </c>
      <c r="E233" s="1">
        <v>2860080126</v>
      </c>
      <c r="F233" s="1">
        <v>115727154</v>
      </c>
      <c r="G233" s="1">
        <v>-184095890</v>
      </c>
      <c r="H233" s="1">
        <v>-20878054</v>
      </c>
      <c r="I233" s="1">
        <v>119612000</v>
      </c>
      <c r="J233" s="1">
        <v>110970000</v>
      </c>
      <c r="K233" s="1">
        <v>85801874</v>
      </c>
      <c r="L233" s="1">
        <f ca="1" t="shared" si="3"/>
        <v>-68368736</v>
      </c>
      <c r="AA233" s="7">
        <v>43890</v>
      </c>
      <c r="AB233">
        <v>-111800990</v>
      </c>
      <c r="AC233">
        <v>3926164</v>
      </c>
      <c r="AD233">
        <v>59779794</v>
      </c>
    </row>
    <row r="234" spans="1:30">
      <c r="A234" s="7">
        <v>43892</v>
      </c>
      <c r="B234" s="8">
        <v>0.909722222222222</v>
      </c>
      <c r="C234" s="14">
        <v>1</v>
      </c>
      <c r="D234" s="1">
        <v>2945882000</v>
      </c>
      <c r="E234" s="1">
        <v>2860080126</v>
      </c>
      <c r="F234" s="1">
        <v>253658458</v>
      </c>
      <c r="G234" s="1">
        <v>-167644330</v>
      </c>
      <c r="H234" s="1">
        <v>45702609</v>
      </c>
      <c r="I234" s="1">
        <v>119612000</v>
      </c>
      <c r="J234" s="1">
        <v>110970000</v>
      </c>
      <c r="K234" s="1">
        <v>85801874</v>
      </c>
      <c r="L234" s="1">
        <f ca="1" t="shared" si="3"/>
        <v>86014128</v>
      </c>
      <c r="AA234" s="7">
        <v>43891</v>
      </c>
      <c r="AB234">
        <v>-184095890</v>
      </c>
      <c r="AC234">
        <v>-68368736</v>
      </c>
      <c r="AD234">
        <v>-20878054</v>
      </c>
    </row>
    <row r="235" spans="1:30">
      <c r="A235" s="7">
        <v>43893</v>
      </c>
      <c r="B235" s="8">
        <v>0.564583333333333</v>
      </c>
      <c r="C235" s="14">
        <v>1</v>
      </c>
      <c r="D235" s="1">
        <v>2945882000</v>
      </c>
      <c r="E235" s="1">
        <v>2860080126</v>
      </c>
      <c r="F235" s="1">
        <v>195213210</v>
      </c>
      <c r="G235" s="1">
        <v>-177724105</v>
      </c>
      <c r="H235" s="1">
        <v>36507957</v>
      </c>
      <c r="I235" s="1">
        <v>119612000</v>
      </c>
      <c r="J235" s="1">
        <v>110970000</v>
      </c>
      <c r="K235" s="1">
        <v>85801874</v>
      </c>
      <c r="L235" s="1">
        <f ca="1" t="shared" si="3"/>
        <v>17489105</v>
      </c>
      <c r="AA235" s="7">
        <v>43892</v>
      </c>
      <c r="AB235">
        <v>-167644330</v>
      </c>
      <c r="AC235">
        <v>86014128</v>
      </c>
      <c r="AD235">
        <v>45702609</v>
      </c>
    </row>
    <row r="236" spans="1:30">
      <c r="A236" s="7">
        <v>43894</v>
      </c>
      <c r="B236" s="8">
        <v>0.745138888888889</v>
      </c>
      <c r="C236" s="14">
        <v>1</v>
      </c>
      <c r="D236" s="1">
        <v>2945882000</v>
      </c>
      <c r="E236" s="1">
        <v>2860080126</v>
      </c>
      <c r="F236" s="1">
        <v>134543627</v>
      </c>
      <c r="G236" s="1">
        <v>-131704949</v>
      </c>
      <c r="H236" s="1">
        <v>39362618</v>
      </c>
      <c r="I236" s="1">
        <v>119612000</v>
      </c>
      <c r="J236" s="1">
        <v>110970000</v>
      </c>
      <c r="K236" s="1">
        <v>85801874</v>
      </c>
      <c r="L236" s="1">
        <f ca="1" t="shared" si="3"/>
        <v>2838678</v>
      </c>
      <c r="AA236" s="7">
        <v>43893</v>
      </c>
      <c r="AB236">
        <v>-177724105</v>
      </c>
      <c r="AC236">
        <v>17489105</v>
      </c>
      <c r="AD236">
        <v>36507957</v>
      </c>
    </row>
    <row r="237" spans="1:30">
      <c r="A237" s="7">
        <v>43895</v>
      </c>
      <c r="B237" s="8">
        <v>0.726388888888889</v>
      </c>
      <c r="C237" s="14">
        <v>1</v>
      </c>
      <c r="D237" s="1">
        <v>2945882000</v>
      </c>
      <c r="E237" s="1">
        <v>2860080126</v>
      </c>
      <c r="F237" s="1">
        <v>198532984</v>
      </c>
      <c r="G237" s="1">
        <v>-180888806</v>
      </c>
      <c r="H237" s="1">
        <v>48717076</v>
      </c>
      <c r="I237" s="1">
        <v>119612000</v>
      </c>
      <c r="J237" s="1">
        <v>110970000</v>
      </c>
      <c r="K237" s="1">
        <v>85801874</v>
      </c>
      <c r="L237" s="1">
        <f ca="1" t="shared" si="3"/>
        <v>17644178</v>
      </c>
      <c r="AA237" s="7">
        <v>43894</v>
      </c>
      <c r="AB237">
        <v>-131704949</v>
      </c>
      <c r="AC237">
        <v>2838678</v>
      </c>
      <c r="AD237">
        <v>39362618</v>
      </c>
    </row>
    <row r="238" spans="1:30">
      <c r="A238" s="7">
        <v>43896</v>
      </c>
      <c r="B238" s="8">
        <v>0.74375</v>
      </c>
      <c r="C238" s="14">
        <v>1</v>
      </c>
      <c r="D238" s="1">
        <v>2945882000</v>
      </c>
      <c r="E238" s="1">
        <v>2860080126</v>
      </c>
      <c r="F238" s="1">
        <v>253577200</v>
      </c>
      <c r="G238" s="1">
        <v>-219725737</v>
      </c>
      <c r="H238" s="1">
        <v>65593493</v>
      </c>
      <c r="I238" s="1">
        <v>119612000</v>
      </c>
      <c r="J238" s="1">
        <v>110970000</v>
      </c>
      <c r="K238" s="1">
        <v>85801874</v>
      </c>
      <c r="L238" s="1">
        <f ca="1" t="shared" si="3"/>
        <v>33851463</v>
      </c>
      <c r="P238" s="3" t="s">
        <v>11</v>
      </c>
      <c r="Q238" s="2" t="s">
        <v>12</v>
      </c>
      <c r="R238" s="2" t="s">
        <v>7</v>
      </c>
      <c r="S238" s="2" t="s">
        <v>13</v>
      </c>
      <c r="T238" s="2" t="s">
        <v>14</v>
      </c>
      <c r="U238" s="2" t="s">
        <v>151</v>
      </c>
      <c r="V238" s="2" t="s">
        <v>422</v>
      </c>
      <c r="W238" s="2" t="s">
        <v>424</v>
      </c>
      <c r="AA238" s="7">
        <v>43895</v>
      </c>
      <c r="AB238">
        <v>-180888806</v>
      </c>
      <c r="AC238">
        <v>17644178</v>
      </c>
      <c r="AD238">
        <v>48717076</v>
      </c>
    </row>
    <row r="239" spans="1:30">
      <c r="A239" s="7">
        <v>43897</v>
      </c>
      <c r="B239" s="8">
        <v>0.71875</v>
      </c>
      <c r="C239" s="14">
        <v>1</v>
      </c>
      <c r="D239" s="1">
        <v>2945882000</v>
      </c>
      <c r="E239" s="1">
        <v>2860080126</v>
      </c>
      <c r="F239" s="1">
        <v>238761939</v>
      </c>
      <c r="G239" s="1">
        <v>-220035271</v>
      </c>
      <c r="H239" s="1">
        <v>59519843</v>
      </c>
      <c r="I239" s="1">
        <v>119612000</v>
      </c>
      <c r="J239" s="1">
        <v>110970000</v>
      </c>
      <c r="K239" s="1">
        <v>85801874</v>
      </c>
      <c r="L239" s="1">
        <f ca="1" t="shared" si="3"/>
        <v>18726668</v>
      </c>
      <c r="N239" s="7">
        <v>43897</v>
      </c>
      <c r="O239" s="8">
        <v>0.940972222222222</v>
      </c>
      <c r="P239" s="1">
        <v>2945882000</v>
      </c>
      <c r="Q239">
        <v>10</v>
      </c>
      <c r="U239">
        <v>5</v>
      </c>
      <c r="AA239" s="7">
        <v>43896</v>
      </c>
      <c r="AB239">
        <v>-219725737</v>
      </c>
      <c r="AC239">
        <v>33851463</v>
      </c>
      <c r="AD239">
        <v>65593493</v>
      </c>
    </row>
    <row r="240" spans="1:30">
      <c r="A240" s="7">
        <v>43898</v>
      </c>
      <c r="B240" s="8">
        <v>0.565972222222222</v>
      </c>
      <c r="C240">
        <v>0</v>
      </c>
      <c r="D240">
        <v>0</v>
      </c>
      <c r="E240">
        <v>0</v>
      </c>
      <c r="F240" s="1">
        <v>0</v>
      </c>
      <c r="G240">
        <v>0</v>
      </c>
      <c r="H240" s="1">
        <v>0</v>
      </c>
      <c r="I240">
        <v>0</v>
      </c>
      <c r="J240">
        <v>0</v>
      </c>
      <c r="K240">
        <v>0</v>
      </c>
      <c r="L240" s="1">
        <v>74899999999</v>
      </c>
      <c r="N240" s="7">
        <v>43898</v>
      </c>
      <c r="O240" s="8">
        <v>0.130555555555556</v>
      </c>
      <c r="R240" s="1">
        <v>74899999999</v>
      </c>
      <c r="S240" s="1">
        <f>R240-P239</f>
        <v>71954117999</v>
      </c>
      <c r="V240">
        <f>R240/P239</f>
        <v>25.4253225346433</v>
      </c>
      <c r="W240">
        <f>ROUND((((O240-O239)-(4/24)+1)/((2/60)/24)),0)</f>
        <v>17</v>
      </c>
      <c r="AA240" s="7">
        <v>43897</v>
      </c>
      <c r="AB240">
        <v>-220035271</v>
      </c>
      <c r="AC240">
        <v>18726668</v>
      </c>
      <c r="AD240">
        <v>59519843</v>
      </c>
    </row>
    <row r="241" spans="14:30">
      <c r="N241" s="7"/>
      <c r="O241" s="8"/>
      <c r="AA241" s="7">
        <v>43898</v>
      </c>
      <c r="AB241">
        <v>0</v>
      </c>
      <c r="AC241">
        <v>74899999999</v>
      </c>
      <c r="AD241">
        <v>0</v>
      </c>
    </row>
    <row r="242" spans="14:30">
      <c r="N242" s="7"/>
      <c r="O242" s="8"/>
      <c r="AA242" t="s">
        <v>308</v>
      </c>
      <c r="AB242">
        <v>-38027060891</v>
      </c>
      <c r="AC242" t="e">
        <v>#VALUE!</v>
      </c>
      <c r="AD242">
        <v>2929910928</v>
      </c>
    </row>
    <row r="243" spans="14:15">
      <c r="N243" s="7"/>
      <c r="O243" s="8"/>
    </row>
    <row r="245" spans="14:15">
      <c r="N245" s="7"/>
      <c r="O245" s="8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15"/>
  <sheetViews>
    <sheetView workbookViewId="0">
      <pane ySplit="3" topLeftCell="A2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ca="1"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306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ca="1"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ca="1"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ca="1"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ca="1"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ca="1"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ca="1"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ca="1"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ca="1"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ca="1"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ca="1"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ca="1"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ca="1"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ca="1"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ca="1"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ca="1"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ca="1"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ca="1"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ca="1"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ca="1"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ca="1"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ca="1"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ca="1"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ca="1"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ca="1"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2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ca="1"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2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ca="1"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2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ca="1"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2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ca="1"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2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ca="1"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2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ca="1"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2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ca="1"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2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ca="1"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2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ca="1"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307</v>
      </c>
      <c r="G38" s="12">
        <v>-164697974</v>
      </c>
      <c r="H38" s="1">
        <v>-51933839</v>
      </c>
      <c r="I38" s="1" t="s">
        <v>307</v>
      </c>
      <c r="J38" s="1">
        <v>110970000</v>
      </c>
      <c r="K38" s="1">
        <v>85801841</v>
      </c>
      <c r="L38" s="1" t="e">
        <f ca="1"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307</v>
      </c>
      <c r="G39" s="12">
        <v>-123136884</v>
      </c>
      <c r="H39" s="1">
        <v>-205095981</v>
      </c>
      <c r="I39" s="1" t="s">
        <v>307</v>
      </c>
      <c r="J39" s="1">
        <v>110970000</v>
      </c>
      <c r="K39" s="1">
        <v>85801874</v>
      </c>
      <c r="L39" s="1" t="e">
        <f ca="1"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2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ca="1"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307</v>
      </c>
      <c r="G41" s="12">
        <v>-189365680</v>
      </c>
      <c r="H41" s="1">
        <v>51488667</v>
      </c>
      <c r="I41" s="1" t="s">
        <v>307</v>
      </c>
      <c r="J41" s="1">
        <v>110970000</v>
      </c>
      <c r="K41" s="1">
        <v>85801874</v>
      </c>
      <c r="L41" s="1" t="e">
        <f ca="1"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307</v>
      </c>
      <c r="G42" s="12">
        <v>-121944984</v>
      </c>
      <c r="H42" s="1">
        <v>-91227484</v>
      </c>
      <c r="I42" s="1" t="s">
        <v>307</v>
      </c>
      <c r="J42" s="1">
        <v>110970000</v>
      </c>
      <c r="K42" s="1">
        <v>85801874</v>
      </c>
      <c r="L42" s="1" t="e">
        <f ca="1"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307</v>
      </c>
      <c r="G43" s="12">
        <v>-133822884</v>
      </c>
      <c r="H43" s="1">
        <v>29414608</v>
      </c>
      <c r="I43" s="1" t="s">
        <v>307</v>
      </c>
      <c r="J43" s="1">
        <v>110970000</v>
      </c>
      <c r="K43" s="1">
        <v>85801874</v>
      </c>
      <c r="L43" s="1" t="e">
        <f ca="1"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2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ca="1"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307</v>
      </c>
      <c r="G45" s="12">
        <v>-203646646</v>
      </c>
      <c r="H45" s="1">
        <v>47591815</v>
      </c>
      <c r="I45" s="1" t="s">
        <v>307</v>
      </c>
      <c r="J45" s="1">
        <v>110970000</v>
      </c>
      <c r="K45" s="1">
        <v>85801874</v>
      </c>
      <c r="L45" s="1" t="e">
        <f ca="1"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307</v>
      </c>
      <c r="G46" s="12">
        <v>-203745542</v>
      </c>
      <c r="H46" s="1">
        <v>97864820</v>
      </c>
      <c r="I46" s="1" t="s">
        <v>307</v>
      </c>
      <c r="J46" s="1">
        <v>110970000</v>
      </c>
      <c r="K46" s="1">
        <v>85801874</v>
      </c>
      <c r="L46" s="1" t="e">
        <f ca="1"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2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ca="1"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2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ca="1"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2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ca="1"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2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ca="1"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2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ca="1"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2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ca="1"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2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ca="1"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2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ca="1"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2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ca="1"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2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ca="1"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2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ca="1"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2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ca="1"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2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ca="1"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2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ca="1"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2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ca="1"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2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ca="1"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2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ca="1"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2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ca="1"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2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ca="1"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2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ca="1"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2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ca="1"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2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2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ca="1"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2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ca="1"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2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ca="1"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2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ca="1"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2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ca="1"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2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ca="1"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2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ca="1"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2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ca="1"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2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ca="1"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2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ca="1"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2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ca="1"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2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ca="1"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307</v>
      </c>
      <c r="G81" s="12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ca="1"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307</v>
      </c>
      <c r="G82" s="12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ca="1"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2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ca="1"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307</v>
      </c>
      <c r="G84" s="12">
        <v>-112429050</v>
      </c>
      <c r="H84" s="1">
        <v>98644826</v>
      </c>
      <c r="I84" s="1" t="s">
        <v>307</v>
      </c>
      <c r="J84" s="1">
        <v>110970000</v>
      </c>
      <c r="K84" s="1">
        <v>85801874</v>
      </c>
      <c r="L84" s="1" t="e">
        <f ca="1"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2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ca="1"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2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ca="1"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2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ca="1"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2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ca="1"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2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ca="1"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2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ca="1"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2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ca="1"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2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ca="1"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2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ca="1"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2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ca="1"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2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ca="1"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2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ca="1"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2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ca="1"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2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ca="1"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2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ca="1"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2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ca="1"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2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ca="1"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2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ca="1"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2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ca="1"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2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ca="1"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2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ca="1"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2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ca="1"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2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ca="1"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2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ca="1"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2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ca="1"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2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ca="1"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2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ca="1"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2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ca="1"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2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ca="1"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2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ca="1"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2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ca="1"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2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ca="1"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2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ca="1"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2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ca="1"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2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ca="1"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2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ca="1"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2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ca="1"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2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ca="1"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2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ca="1"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2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ca="1"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2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ca="1"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2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ca="1"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2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ca="1"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2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ca="1"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2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ca="1"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2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ca="1"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2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ca="1"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2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2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ca="1"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2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ca="1"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2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ca="1"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2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ca="1"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2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ca="1"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2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ca="1"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2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ca="1"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2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ca="1"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2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ca="1"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2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ca="1"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2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ca="1"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2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ca="1"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2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ca="1"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2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ca="1"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2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ca="1"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2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ca="1"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1:30">
      <c r="A149" s="7">
        <v>43835</v>
      </c>
      <c r="B149" s="8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2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ca="1" t="shared" si="2"/>
        <v>-29865401</v>
      </c>
      <c r="AA149" s="7">
        <v>43834</v>
      </c>
      <c r="AB149">
        <v>-193939340</v>
      </c>
      <c r="AC149">
        <v>12869330</v>
      </c>
      <c r="AD149">
        <v>71052295</v>
      </c>
    </row>
    <row r="150" spans="1:30">
      <c r="A150" s="7">
        <v>43836</v>
      </c>
      <c r="B150" s="8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2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ca="1" t="shared" si="2"/>
        <v>94532392</v>
      </c>
      <c r="AA150" s="7">
        <v>43835</v>
      </c>
      <c r="AB150">
        <v>-344726249</v>
      </c>
      <c r="AC150">
        <v>-29865401</v>
      </c>
      <c r="AD150">
        <v>25466122</v>
      </c>
    </row>
    <row r="151" spans="1:30">
      <c r="A151" s="7">
        <v>43837</v>
      </c>
      <c r="B151" s="8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2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ca="1" t="shared" si="2"/>
        <v>11234102</v>
      </c>
      <c r="AA151" s="7">
        <v>43836</v>
      </c>
      <c r="AB151">
        <v>-115417790</v>
      </c>
      <c r="AC151">
        <v>94532392</v>
      </c>
      <c r="AD151">
        <v>30132190</v>
      </c>
    </row>
    <row r="152" spans="1:30">
      <c r="A152" s="7">
        <v>43838</v>
      </c>
      <c r="B152" s="8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2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ca="1" t="shared" si="2"/>
        <v>3064051</v>
      </c>
      <c r="AA152" s="7">
        <v>43837</v>
      </c>
      <c r="AB152">
        <v>-126065258</v>
      </c>
      <c r="AC152">
        <v>11234102</v>
      </c>
      <c r="AD152">
        <v>35133225</v>
      </c>
    </row>
    <row r="153" spans="1:30">
      <c r="A153" s="7">
        <v>43839</v>
      </c>
      <c r="B153" s="8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2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ca="1" t="shared" si="2"/>
        <v>1580554</v>
      </c>
      <c r="AA153" s="7">
        <v>43838</v>
      </c>
      <c r="AB153">
        <v>-125712055</v>
      </c>
      <c r="AC153">
        <v>3064051</v>
      </c>
      <c r="AD153">
        <v>27997496</v>
      </c>
    </row>
    <row r="154" spans="1:30">
      <c r="A154" s="7">
        <v>43840</v>
      </c>
      <c r="B154" s="8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2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ca="1" t="shared" si="2"/>
        <v>14423133</v>
      </c>
      <c r="AA154" s="7">
        <v>43839</v>
      </c>
      <c r="AB154">
        <v>-111608334</v>
      </c>
      <c r="AC154">
        <v>1580554</v>
      </c>
      <c r="AD154">
        <v>14337233</v>
      </c>
    </row>
    <row r="155" spans="1:30">
      <c r="A155" s="7">
        <v>43841</v>
      </c>
      <c r="B155" s="8">
        <v>0.748611111111111</v>
      </c>
      <c r="C155" s="14">
        <v>1</v>
      </c>
      <c r="D155" s="1">
        <v>2945882000</v>
      </c>
      <c r="E155" s="1">
        <v>2860080126</v>
      </c>
      <c r="F155" s="1" t="s">
        <v>307</v>
      </c>
      <c r="G155" s="12">
        <v>-131482753</v>
      </c>
      <c r="H155" s="1">
        <v>22989901</v>
      </c>
      <c r="I155" s="1" t="s">
        <v>307</v>
      </c>
      <c r="J155" s="1">
        <v>110970000</v>
      </c>
      <c r="K155" s="1">
        <v>85801874</v>
      </c>
      <c r="L155" s="1" t="e">
        <f ca="1" t="shared" si="2"/>
        <v>#VALUE!</v>
      </c>
      <c r="AA155" s="7">
        <v>43840</v>
      </c>
      <c r="AB155">
        <v>-219829771</v>
      </c>
      <c r="AC155">
        <v>14423133</v>
      </c>
      <c r="AD155">
        <v>24945272</v>
      </c>
    </row>
    <row r="156" spans="1:30">
      <c r="A156" s="7">
        <v>43842</v>
      </c>
      <c r="B156" s="8">
        <v>0.822916666666667</v>
      </c>
      <c r="C156" s="14">
        <v>1</v>
      </c>
      <c r="D156" s="1">
        <v>2945882000</v>
      </c>
      <c r="E156" s="1">
        <v>2860080126</v>
      </c>
      <c r="F156" s="1">
        <v>129540570</v>
      </c>
      <c r="G156" s="12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ca="1" t="shared" si="2"/>
        <v>9134267</v>
      </c>
      <c r="AA156" s="7">
        <v>43841</v>
      </c>
      <c r="AB156">
        <v>-131482753</v>
      </c>
      <c r="AC156" t="e">
        <v>#VALUE!</v>
      </c>
      <c r="AD156">
        <v>22989901</v>
      </c>
    </row>
    <row r="157" spans="1:30">
      <c r="A157" s="7">
        <v>43843</v>
      </c>
      <c r="B157" s="8">
        <v>0.634027777777778</v>
      </c>
      <c r="C157" s="14">
        <v>1</v>
      </c>
      <c r="D157" s="1">
        <v>2945882000</v>
      </c>
      <c r="E157" s="1">
        <v>2860080126</v>
      </c>
      <c r="F157" s="1">
        <v>170326682</v>
      </c>
      <c r="G157" s="12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ca="1" t="shared" si="2"/>
        <v>17988248</v>
      </c>
      <c r="AA157" s="7">
        <v>43842</v>
      </c>
      <c r="AB157">
        <v>-120406303</v>
      </c>
      <c r="AC157">
        <v>9134267</v>
      </c>
      <c r="AD157">
        <v>19254838</v>
      </c>
    </row>
    <row r="158" spans="1:30">
      <c r="A158" s="7">
        <v>43844</v>
      </c>
      <c r="B158" s="8">
        <v>0.704166666666667</v>
      </c>
      <c r="C158" s="14">
        <v>1</v>
      </c>
      <c r="D158" s="1">
        <v>2945882000</v>
      </c>
      <c r="E158" s="1">
        <v>2860080126</v>
      </c>
      <c r="F158" s="1">
        <v>139823748</v>
      </c>
      <c r="G158" s="12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ca="1" t="shared" si="2"/>
        <v>4523833</v>
      </c>
      <c r="AA158" s="7">
        <v>43843</v>
      </c>
      <c r="AB158">
        <v>-152338434</v>
      </c>
      <c r="AC158">
        <v>17988248</v>
      </c>
      <c r="AD158">
        <v>74598600</v>
      </c>
    </row>
    <row r="159" spans="1:30">
      <c r="A159" s="7">
        <v>43845</v>
      </c>
      <c r="B159" s="8">
        <v>0.777083333333333</v>
      </c>
      <c r="C159" s="14">
        <v>1</v>
      </c>
      <c r="D159" s="1">
        <v>2945882000</v>
      </c>
      <c r="E159" s="1">
        <v>2860080126</v>
      </c>
      <c r="F159" s="1">
        <v>140877594</v>
      </c>
      <c r="G159" s="12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ca="1" t="shared" si="2"/>
        <v>20929813</v>
      </c>
      <c r="AA159" s="7">
        <v>43844</v>
      </c>
      <c r="AB159">
        <v>-135299915</v>
      </c>
      <c r="AC159">
        <v>4523833</v>
      </c>
      <c r="AD159">
        <v>69439985</v>
      </c>
    </row>
    <row r="160" spans="1:30">
      <c r="A160" s="7">
        <v>43846</v>
      </c>
      <c r="B160" s="8">
        <v>0.659722222222222</v>
      </c>
      <c r="C160" s="14">
        <v>1</v>
      </c>
      <c r="D160" s="1">
        <v>2945882000</v>
      </c>
      <c r="E160" s="1">
        <v>2860080126</v>
      </c>
      <c r="F160" s="1">
        <v>230425479</v>
      </c>
      <c r="G160" s="12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ca="1" t="shared" si="2"/>
        <v>21890502</v>
      </c>
      <c r="AA160" s="7">
        <v>43845</v>
      </c>
      <c r="AB160">
        <v>-119947781</v>
      </c>
      <c r="AC160">
        <v>20929813</v>
      </c>
      <c r="AD160">
        <v>79135696</v>
      </c>
    </row>
    <row r="161" spans="1:30">
      <c r="A161" s="7">
        <v>43847</v>
      </c>
      <c r="B161" s="8">
        <v>0.671527777777778</v>
      </c>
      <c r="C161" s="14">
        <v>1</v>
      </c>
      <c r="D161" s="1">
        <v>2945882000</v>
      </c>
      <c r="E161" s="1">
        <v>2860080126</v>
      </c>
      <c r="F161" s="1">
        <v>133439158</v>
      </c>
      <c r="G161" s="12">
        <v>-119088533</v>
      </c>
      <c r="H161" s="1">
        <v>89559517</v>
      </c>
      <c r="I161" s="1">
        <v>119612000</v>
      </c>
      <c r="J161" s="1">
        <v>110970000</v>
      </c>
      <c r="K161" s="1">
        <v>85801874</v>
      </c>
      <c r="L161" s="1">
        <f ca="1" t="shared" si="2"/>
        <v>14350625</v>
      </c>
      <c r="AA161" s="7">
        <v>43846</v>
      </c>
      <c r="AB161">
        <v>-208534977</v>
      </c>
      <c r="AC161">
        <v>21890502</v>
      </c>
      <c r="AD161">
        <v>76789446</v>
      </c>
    </row>
    <row r="162" spans="1:30">
      <c r="A162" s="7">
        <v>43848</v>
      </c>
      <c r="B162" s="8">
        <v>0.713194444444444</v>
      </c>
      <c r="C162" s="14">
        <v>1</v>
      </c>
      <c r="D162" s="1">
        <v>2945882000</v>
      </c>
      <c r="E162" s="1">
        <v>2860080126</v>
      </c>
      <c r="F162" s="1">
        <v>34647104</v>
      </c>
      <c r="G162" s="12">
        <v>-113560582</v>
      </c>
      <c r="H162" s="1">
        <v>-2196540</v>
      </c>
      <c r="I162" s="1">
        <v>119612000</v>
      </c>
      <c r="J162" s="1">
        <v>110970000</v>
      </c>
      <c r="K162" s="1">
        <v>85801874</v>
      </c>
      <c r="L162" s="1">
        <f ca="1" t="shared" si="2"/>
        <v>-78913478</v>
      </c>
      <c r="AA162" s="7">
        <v>43847</v>
      </c>
      <c r="AB162">
        <v>-119088533</v>
      </c>
      <c r="AC162">
        <v>14350625</v>
      </c>
      <c r="AD162">
        <v>89559517</v>
      </c>
    </row>
    <row r="163" spans="1:30">
      <c r="A163" s="7">
        <v>43849</v>
      </c>
      <c r="B163" s="8">
        <v>0.724305555555556</v>
      </c>
      <c r="C163" s="14">
        <v>1</v>
      </c>
      <c r="D163" s="1">
        <v>2945882000</v>
      </c>
      <c r="E163" s="1">
        <v>2860080126</v>
      </c>
      <c r="F163" s="1">
        <v>222213450</v>
      </c>
      <c r="G163" s="12">
        <v>-109494253</v>
      </c>
      <c r="H163" s="1">
        <v>92558927</v>
      </c>
      <c r="I163" s="1">
        <v>119612000</v>
      </c>
      <c r="J163" s="1">
        <v>110970000</v>
      </c>
      <c r="K163" s="1">
        <v>85801874</v>
      </c>
      <c r="L163" s="1">
        <f ca="1" t="shared" si="2"/>
        <v>112719197</v>
      </c>
      <c r="AA163" s="7">
        <v>43848</v>
      </c>
      <c r="AB163">
        <v>-113560582</v>
      </c>
      <c r="AC163">
        <v>-78913478</v>
      </c>
      <c r="AD163">
        <v>-2196540</v>
      </c>
    </row>
    <row r="164" spans="1:30">
      <c r="A164" s="7">
        <v>43850</v>
      </c>
      <c r="B164" s="8">
        <v>0.888194444444444</v>
      </c>
      <c r="C164" s="14">
        <v>1</v>
      </c>
      <c r="D164" s="1">
        <v>2945882000</v>
      </c>
      <c r="E164" s="1">
        <v>2860080126</v>
      </c>
      <c r="F164" s="1">
        <v>149403408</v>
      </c>
      <c r="G164" s="12">
        <v>-137322806</v>
      </c>
      <c r="H164" s="1">
        <v>99260312</v>
      </c>
      <c r="I164" s="1">
        <v>119612000</v>
      </c>
      <c r="J164" s="1">
        <v>110970000</v>
      </c>
      <c r="K164" s="1">
        <v>85801874</v>
      </c>
      <c r="L164" s="1">
        <f ca="1" t="shared" si="2"/>
        <v>12080602</v>
      </c>
      <c r="AA164" s="7">
        <v>43849</v>
      </c>
      <c r="AB164">
        <v>-109494253</v>
      </c>
      <c r="AC164">
        <v>112719197</v>
      </c>
      <c r="AD164">
        <v>92558927</v>
      </c>
    </row>
    <row r="165" spans="1:30">
      <c r="A165" s="7">
        <v>43851</v>
      </c>
      <c r="B165" s="8">
        <v>0.734027777777778</v>
      </c>
      <c r="C165" s="14">
        <v>1</v>
      </c>
      <c r="D165" s="1">
        <v>2945882000</v>
      </c>
      <c r="E165" s="1">
        <v>2860080126</v>
      </c>
      <c r="F165" s="1">
        <v>227571238</v>
      </c>
      <c r="G165" s="12">
        <v>-211873068</v>
      </c>
      <c r="H165" s="1">
        <v>86112140</v>
      </c>
      <c r="I165" s="1">
        <v>119612000</v>
      </c>
      <c r="J165" s="1">
        <v>110970000</v>
      </c>
      <c r="K165" s="1">
        <v>85801874</v>
      </c>
      <c r="L165" s="1">
        <f ca="1" t="shared" si="2"/>
        <v>15698170</v>
      </c>
      <c r="AA165" s="7">
        <v>43850</v>
      </c>
      <c r="AB165">
        <v>-137322806</v>
      </c>
      <c r="AC165">
        <v>12080602</v>
      </c>
      <c r="AD165">
        <v>99260312</v>
      </c>
    </row>
    <row r="166" spans="1:30">
      <c r="A166" s="7">
        <v>43852</v>
      </c>
      <c r="B166" s="8">
        <v>0.871527777777778</v>
      </c>
      <c r="C166" s="14">
        <v>1</v>
      </c>
      <c r="D166" s="1">
        <v>2945882000</v>
      </c>
      <c r="E166" s="1">
        <v>2860080126</v>
      </c>
      <c r="F166" s="1">
        <v>131423661</v>
      </c>
      <c r="G166" s="12">
        <v>-119644668</v>
      </c>
      <c r="H166" s="1">
        <v>99761618</v>
      </c>
      <c r="I166" s="1">
        <v>119612000</v>
      </c>
      <c r="J166" s="1">
        <v>110970000</v>
      </c>
      <c r="K166" s="1">
        <v>85801874</v>
      </c>
      <c r="L166" s="1">
        <f ca="1" t="shared" si="2"/>
        <v>11778993</v>
      </c>
      <c r="AA166" s="7">
        <v>43851</v>
      </c>
      <c r="AB166">
        <v>-211873068</v>
      </c>
      <c r="AC166">
        <v>15698170</v>
      </c>
      <c r="AD166">
        <v>86112140</v>
      </c>
    </row>
    <row r="167" spans="1:30">
      <c r="A167" s="7">
        <v>43853</v>
      </c>
      <c r="B167" s="8">
        <v>0.868055555555556</v>
      </c>
      <c r="C167" s="14">
        <v>1</v>
      </c>
      <c r="D167" s="1">
        <v>2945882000</v>
      </c>
      <c r="E167" s="1">
        <v>2860080126</v>
      </c>
      <c r="F167" s="1">
        <v>251113683</v>
      </c>
      <c r="G167" s="12">
        <v>-231544555</v>
      </c>
      <c r="H167" s="1">
        <v>86752420</v>
      </c>
      <c r="I167" s="1">
        <v>119612000</v>
      </c>
      <c r="J167" s="1">
        <v>110970000</v>
      </c>
      <c r="K167" s="1">
        <v>85801874</v>
      </c>
      <c r="L167" s="1">
        <f ca="1" t="shared" si="2"/>
        <v>19569128</v>
      </c>
      <c r="AA167" s="7">
        <v>43852</v>
      </c>
      <c r="AB167">
        <v>-119644668</v>
      </c>
      <c r="AC167">
        <v>11778993</v>
      </c>
      <c r="AD167">
        <v>99761618</v>
      </c>
    </row>
    <row r="168" spans="1:30">
      <c r="A168" s="7">
        <v>43854</v>
      </c>
      <c r="B168" s="8">
        <v>0.897916666666667</v>
      </c>
      <c r="C168" s="14">
        <v>1</v>
      </c>
      <c r="D168" s="1">
        <v>2945882000</v>
      </c>
      <c r="E168" s="1">
        <v>2860080126</v>
      </c>
      <c r="F168" s="1">
        <v>227415244</v>
      </c>
      <c r="G168" s="12">
        <v>-206622543</v>
      </c>
      <c r="H168" s="1">
        <v>97438409</v>
      </c>
      <c r="I168" s="1">
        <v>119612000</v>
      </c>
      <c r="J168" s="1">
        <v>110970000</v>
      </c>
      <c r="K168" s="1">
        <v>85801874</v>
      </c>
      <c r="L168" s="1">
        <f ca="1" t="shared" si="2"/>
        <v>20792701</v>
      </c>
      <c r="AA168" s="7">
        <v>43853</v>
      </c>
      <c r="AB168">
        <v>-231544555</v>
      </c>
      <c r="AC168">
        <v>19569128</v>
      </c>
      <c r="AD168">
        <v>86752420</v>
      </c>
    </row>
    <row r="169" spans="1:30">
      <c r="A169" s="7">
        <v>43855</v>
      </c>
      <c r="B169" s="8">
        <v>0.804861111111111</v>
      </c>
      <c r="C169" s="14">
        <v>1</v>
      </c>
      <c r="D169" s="1">
        <v>2945882000</v>
      </c>
      <c r="E169" s="1">
        <v>2860080126</v>
      </c>
      <c r="F169" s="1">
        <v>133380385</v>
      </c>
      <c r="G169" s="12">
        <v>-115340727</v>
      </c>
      <c r="H169" s="1">
        <v>102174517</v>
      </c>
      <c r="I169" s="1">
        <v>119612000</v>
      </c>
      <c r="J169" s="1">
        <v>110970000</v>
      </c>
      <c r="K169" s="1">
        <v>85801874</v>
      </c>
      <c r="L169" s="1">
        <f ca="1" t="shared" si="2"/>
        <v>18039658</v>
      </c>
      <c r="AA169" s="7">
        <v>43854</v>
      </c>
      <c r="AB169">
        <v>-206622543</v>
      </c>
      <c r="AC169">
        <v>20792701</v>
      </c>
      <c r="AD169">
        <v>97438409</v>
      </c>
    </row>
    <row r="170" spans="1:30">
      <c r="A170" s="7">
        <v>43856</v>
      </c>
      <c r="B170" s="8">
        <v>0.847222222222222</v>
      </c>
      <c r="C170" s="14">
        <v>1</v>
      </c>
      <c r="D170" s="1">
        <v>2945882000</v>
      </c>
      <c r="E170" s="1">
        <v>2860080126</v>
      </c>
      <c r="F170" s="1">
        <v>128911447</v>
      </c>
      <c r="G170" s="12">
        <v>-111216600</v>
      </c>
      <c r="H170" s="1">
        <v>198961175</v>
      </c>
      <c r="I170" s="1">
        <v>119612000</v>
      </c>
      <c r="J170" s="1">
        <v>110970000</v>
      </c>
      <c r="K170" s="1">
        <v>85801874</v>
      </c>
      <c r="L170" s="1">
        <f ca="1" t="shared" si="2"/>
        <v>17694847</v>
      </c>
      <c r="AA170" s="7">
        <v>43855</v>
      </c>
      <c r="AB170">
        <v>-115340727</v>
      </c>
      <c r="AC170">
        <v>18039658</v>
      </c>
      <c r="AD170">
        <v>102174517</v>
      </c>
    </row>
    <row r="171" spans="1:30">
      <c r="A171" s="7">
        <v>43857</v>
      </c>
      <c r="B171" s="8">
        <v>0.864583333333333</v>
      </c>
      <c r="C171" s="14">
        <v>1</v>
      </c>
      <c r="D171" s="1">
        <v>2945882000</v>
      </c>
      <c r="E171" s="1">
        <v>2860080126</v>
      </c>
      <c r="F171" s="1">
        <v>142623726</v>
      </c>
      <c r="G171" s="12">
        <v>-120465384</v>
      </c>
      <c r="H171" s="1">
        <v>108400320</v>
      </c>
      <c r="I171" s="1">
        <v>119612000</v>
      </c>
      <c r="J171" s="1">
        <v>110970000</v>
      </c>
      <c r="K171" s="1">
        <v>85801874</v>
      </c>
      <c r="L171" s="1">
        <f ca="1" t="shared" si="2"/>
        <v>22158342</v>
      </c>
      <c r="AA171" s="7">
        <v>43856</v>
      </c>
      <c r="AB171">
        <v>-111216600</v>
      </c>
      <c r="AC171">
        <v>17694847</v>
      </c>
      <c r="AD171">
        <v>198961175</v>
      </c>
    </row>
    <row r="172" spans="1:30">
      <c r="A172" s="7">
        <v>43858</v>
      </c>
      <c r="B172" s="8">
        <v>0.897222222222222</v>
      </c>
      <c r="C172" s="14">
        <v>1</v>
      </c>
      <c r="D172" s="1">
        <v>2945882000</v>
      </c>
      <c r="E172" s="1">
        <v>2860080126</v>
      </c>
      <c r="F172" s="1">
        <v>122021848</v>
      </c>
      <c r="G172" s="12">
        <v>-114906609</v>
      </c>
      <c r="H172" s="1">
        <v>103434957</v>
      </c>
      <c r="I172" s="1">
        <v>119612000</v>
      </c>
      <c r="J172" s="1">
        <v>110970000</v>
      </c>
      <c r="K172" s="1">
        <v>85801874</v>
      </c>
      <c r="L172" s="1">
        <f ca="1" t="shared" si="2"/>
        <v>7115239</v>
      </c>
      <c r="AA172" s="7">
        <v>43857</v>
      </c>
      <c r="AB172">
        <v>-120465384</v>
      </c>
      <c r="AC172">
        <v>22158342</v>
      </c>
      <c r="AD172">
        <v>108400320</v>
      </c>
    </row>
    <row r="173" spans="1:30">
      <c r="A173" s="7">
        <v>43859</v>
      </c>
      <c r="B173" s="8">
        <v>0.845138888888889</v>
      </c>
      <c r="C173" s="14">
        <v>1</v>
      </c>
      <c r="D173" s="1">
        <v>2945882000</v>
      </c>
      <c r="E173" s="1">
        <v>2860080126</v>
      </c>
      <c r="F173" s="1">
        <v>229362380</v>
      </c>
      <c r="G173" s="12">
        <v>-220288293</v>
      </c>
      <c r="H173" s="1">
        <v>99538628</v>
      </c>
      <c r="I173" s="1">
        <v>119612000</v>
      </c>
      <c r="J173" s="1">
        <v>110970000</v>
      </c>
      <c r="K173" s="1">
        <v>85801874</v>
      </c>
      <c r="L173" s="1">
        <f ca="1" t="shared" si="2"/>
        <v>9074087</v>
      </c>
      <c r="AA173" s="7">
        <v>43858</v>
      </c>
      <c r="AB173">
        <v>-114906609</v>
      </c>
      <c r="AC173">
        <v>7115239</v>
      </c>
      <c r="AD173">
        <v>103434957</v>
      </c>
    </row>
    <row r="174" spans="1:30">
      <c r="A174" s="7">
        <v>43860</v>
      </c>
      <c r="B174" s="8">
        <v>0.920833333333333</v>
      </c>
      <c r="C174" s="14">
        <v>1</v>
      </c>
      <c r="D174" s="1">
        <v>2945882000</v>
      </c>
      <c r="E174" s="1">
        <v>2860080126</v>
      </c>
      <c r="F174" s="1">
        <v>114068092</v>
      </c>
      <c r="G174" s="12">
        <v>-115521825</v>
      </c>
      <c r="H174" s="1">
        <v>86305902</v>
      </c>
      <c r="I174" s="1">
        <v>119612000</v>
      </c>
      <c r="J174" s="1">
        <v>110970000</v>
      </c>
      <c r="K174" s="1">
        <v>85801874</v>
      </c>
      <c r="L174" s="1">
        <f ca="1" t="shared" si="2"/>
        <v>-1453733</v>
      </c>
      <c r="AA174" s="7">
        <v>43859</v>
      </c>
      <c r="AB174">
        <v>-220288293</v>
      </c>
      <c r="AC174">
        <v>9074087</v>
      </c>
      <c r="AD174">
        <v>99538628</v>
      </c>
    </row>
    <row r="175" spans="1:30">
      <c r="A175" s="7">
        <v>43861</v>
      </c>
      <c r="B175" s="8">
        <v>0.843055555555556</v>
      </c>
      <c r="C175" s="14">
        <v>1</v>
      </c>
      <c r="D175" s="1">
        <v>2945882000</v>
      </c>
      <c r="E175" s="1">
        <v>2860080126</v>
      </c>
      <c r="F175" s="1">
        <v>200691454</v>
      </c>
      <c r="G175" s="12">
        <v>-203198400</v>
      </c>
      <c r="H175" s="1">
        <v>77462554</v>
      </c>
      <c r="I175" s="1">
        <v>119612000</v>
      </c>
      <c r="J175" s="1">
        <v>110970000</v>
      </c>
      <c r="K175" s="1">
        <v>85801874</v>
      </c>
      <c r="L175" s="1">
        <f ca="1" t="shared" si="2"/>
        <v>-2506946</v>
      </c>
      <c r="AA175" s="7">
        <v>43860</v>
      </c>
      <c r="AB175">
        <v>-115521825</v>
      </c>
      <c r="AC175">
        <v>-1453733</v>
      </c>
      <c r="AD175">
        <v>86305902</v>
      </c>
    </row>
    <row r="176" spans="1:30">
      <c r="A176" s="7">
        <v>43862</v>
      </c>
      <c r="B176" s="8">
        <v>0.949305555555556</v>
      </c>
      <c r="C176" s="14">
        <v>1</v>
      </c>
      <c r="D176" s="1">
        <v>2945882000</v>
      </c>
      <c r="E176" s="1">
        <v>2860080126</v>
      </c>
      <c r="F176" s="1">
        <v>163572863</v>
      </c>
      <c r="G176" s="12">
        <v>-138982218</v>
      </c>
      <c r="H176" s="1">
        <v>85588127</v>
      </c>
      <c r="I176" s="1">
        <v>119612000</v>
      </c>
      <c r="J176" s="1">
        <v>110970000</v>
      </c>
      <c r="K176" s="1">
        <v>85801874</v>
      </c>
      <c r="L176" s="1">
        <f ca="1" t="shared" si="2"/>
        <v>24590645</v>
      </c>
      <c r="AA176" s="7">
        <v>43861</v>
      </c>
      <c r="AB176">
        <v>-203198400</v>
      </c>
      <c r="AC176">
        <v>-2506946</v>
      </c>
      <c r="AD176">
        <v>77462554</v>
      </c>
    </row>
    <row r="177" spans="1:30">
      <c r="A177" s="7">
        <v>43863</v>
      </c>
      <c r="B177" s="8">
        <v>0.472222222222222</v>
      </c>
      <c r="C177" s="14">
        <v>1</v>
      </c>
      <c r="D177" s="1">
        <v>2945882000</v>
      </c>
      <c r="E177" s="1">
        <v>2860080126</v>
      </c>
      <c r="F177" s="1">
        <v>227696110</v>
      </c>
      <c r="G177" s="12">
        <v>-197878518</v>
      </c>
      <c r="H177" s="1">
        <v>90815074</v>
      </c>
      <c r="I177" s="1">
        <v>119612000</v>
      </c>
      <c r="J177" s="1">
        <v>110970000</v>
      </c>
      <c r="K177" s="1">
        <v>85801874</v>
      </c>
      <c r="L177" s="1">
        <f ca="1" t="shared" si="2"/>
        <v>29817592</v>
      </c>
      <c r="AA177" s="7">
        <v>43862</v>
      </c>
      <c r="AB177">
        <v>-138982218</v>
      </c>
      <c r="AC177">
        <v>24590645</v>
      </c>
      <c r="AD177">
        <v>85588127</v>
      </c>
    </row>
    <row r="178" spans="1:30">
      <c r="A178" s="7">
        <v>43864</v>
      </c>
      <c r="B178" s="8">
        <v>0.486805555555556</v>
      </c>
      <c r="C178" s="14">
        <v>1</v>
      </c>
      <c r="D178" s="1">
        <v>2945882000</v>
      </c>
      <c r="E178" s="1">
        <v>2860080126</v>
      </c>
      <c r="F178" s="1">
        <v>120806238</v>
      </c>
      <c r="G178" s="12">
        <v>-112562625</v>
      </c>
      <c r="H178" s="1">
        <v>66786688</v>
      </c>
      <c r="I178" s="1">
        <v>119612000</v>
      </c>
      <c r="J178" s="1">
        <v>110970000</v>
      </c>
      <c r="K178" s="1">
        <v>85801874</v>
      </c>
      <c r="L178" s="1">
        <f ca="1" t="shared" si="2"/>
        <v>8243613</v>
      </c>
      <c r="AA178" s="7">
        <v>43863</v>
      </c>
      <c r="AB178">
        <v>-197878518</v>
      </c>
      <c r="AC178">
        <v>29817592</v>
      </c>
      <c r="AD178">
        <v>90815074</v>
      </c>
    </row>
    <row r="179" spans="1:30">
      <c r="A179" s="7">
        <v>43865</v>
      </c>
      <c r="B179" s="8">
        <v>0.929166666666667</v>
      </c>
      <c r="C179" s="14">
        <v>1</v>
      </c>
      <c r="D179" s="1">
        <v>2945882000</v>
      </c>
      <c r="E179" s="1">
        <v>2860080126</v>
      </c>
      <c r="F179" s="1">
        <v>132465513</v>
      </c>
      <c r="G179" s="12">
        <v>-113392331</v>
      </c>
      <c r="H179" s="1">
        <v>64502323</v>
      </c>
      <c r="I179" s="1">
        <v>119612000</v>
      </c>
      <c r="J179" s="1">
        <v>110970000</v>
      </c>
      <c r="K179" s="1">
        <v>85801874</v>
      </c>
      <c r="L179" s="1">
        <f ca="1" t="shared" si="2"/>
        <v>19073182</v>
      </c>
      <c r="AA179" s="7">
        <v>43864</v>
      </c>
      <c r="AB179">
        <v>-112562625</v>
      </c>
      <c r="AC179">
        <v>8243613</v>
      </c>
      <c r="AD179">
        <v>66786688</v>
      </c>
    </row>
    <row r="180" spans="1:30">
      <c r="A180" s="7">
        <v>43866</v>
      </c>
      <c r="B180" s="8">
        <v>0.405555555555556</v>
      </c>
      <c r="C180" s="14">
        <v>1</v>
      </c>
      <c r="D180" s="1">
        <v>2945882000</v>
      </c>
      <c r="E180" s="1">
        <v>2860080126</v>
      </c>
      <c r="F180" s="1">
        <v>191483707</v>
      </c>
      <c r="G180" s="12">
        <v>-165983634</v>
      </c>
      <c r="H180" s="1">
        <v>63813975</v>
      </c>
      <c r="I180" s="1">
        <v>119612000</v>
      </c>
      <c r="J180" s="1">
        <v>110970000</v>
      </c>
      <c r="K180" s="1">
        <v>85801874</v>
      </c>
      <c r="L180" s="1">
        <f ca="1" t="shared" si="2"/>
        <v>25500073</v>
      </c>
      <c r="AA180" s="7">
        <v>43865</v>
      </c>
      <c r="AB180">
        <v>-113392331</v>
      </c>
      <c r="AC180">
        <v>19073182</v>
      </c>
      <c r="AD180">
        <v>64502323</v>
      </c>
    </row>
    <row r="181" spans="1:30">
      <c r="A181" s="7">
        <v>43867</v>
      </c>
      <c r="B181" s="8">
        <v>0.927083333333333</v>
      </c>
      <c r="C181" s="14">
        <v>1</v>
      </c>
      <c r="D181" s="1">
        <v>2945882000</v>
      </c>
      <c r="E181" s="1">
        <v>2860080126</v>
      </c>
      <c r="F181" s="1">
        <v>185568749</v>
      </c>
      <c r="G181" s="12">
        <v>-168860634</v>
      </c>
      <c r="H181" s="1">
        <v>78563242</v>
      </c>
      <c r="I181" s="1">
        <v>119612000</v>
      </c>
      <c r="J181" s="1">
        <v>110970000</v>
      </c>
      <c r="K181" s="1">
        <v>85801874</v>
      </c>
      <c r="L181" s="1">
        <f ca="1" t="shared" si="2"/>
        <v>16708115</v>
      </c>
      <c r="AA181" s="7">
        <v>43866</v>
      </c>
      <c r="AB181">
        <v>-165983634</v>
      </c>
      <c r="AC181">
        <v>25500073</v>
      </c>
      <c r="AD181">
        <v>63813975</v>
      </c>
    </row>
    <row r="182" spans="1:30">
      <c r="A182" s="7">
        <v>43868</v>
      </c>
      <c r="B182" s="8">
        <v>0.492361111111111</v>
      </c>
      <c r="C182" s="14">
        <v>1</v>
      </c>
      <c r="D182" s="1">
        <v>2945882000</v>
      </c>
      <c r="E182" s="1">
        <v>2860080126</v>
      </c>
      <c r="F182" s="1">
        <v>249705617</v>
      </c>
      <c r="G182" s="12">
        <v>-230368068</v>
      </c>
      <c r="H182" s="1">
        <v>82646409</v>
      </c>
      <c r="I182" s="1">
        <v>119612000</v>
      </c>
      <c r="J182" s="1">
        <v>110970000</v>
      </c>
      <c r="K182" s="1">
        <v>85801874</v>
      </c>
      <c r="L182" s="1">
        <f ca="1" t="shared" si="2"/>
        <v>19337549</v>
      </c>
      <c r="AA182" s="7">
        <v>43867</v>
      </c>
      <c r="AB182">
        <v>-168860634</v>
      </c>
      <c r="AC182">
        <v>16708115</v>
      </c>
      <c r="AD182">
        <v>78563242</v>
      </c>
    </row>
    <row r="183" spans="1:30">
      <c r="A183" s="7">
        <v>43869</v>
      </c>
      <c r="B183" s="8">
        <v>0.559722222222222</v>
      </c>
      <c r="C183" s="14">
        <v>1</v>
      </c>
      <c r="D183" s="1">
        <v>2945882000</v>
      </c>
      <c r="E183" s="1">
        <v>2860080126</v>
      </c>
      <c r="F183" s="1">
        <v>132757437</v>
      </c>
      <c r="G183" s="12">
        <v>-116234653</v>
      </c>
      <c r="H183" s="1">
        <v>100222406</v>
      </c>
      <c r="I183" s="1">
        <v>119612000</v>
      </c>
      <c r="J183" s="1">
        <v>110970000</v>
      </c>
      <c r="K183" s="1">
        <v>85801874</v>
      </c>
      <c r="L183" s="1">
        <f ca="1" t="shared" si="2"/>
        <v>16522784</v>
      </c>
      <c r="AA183" s="7">
        <v>43868</v>
      </c>
      <c r="AB183">
        <v>-230368068</v>
      </c>
      <c r="AC183">
        <v>19337549</v>
      </c>
      <c r="AD183">
        <v>82646409</v>
      </c>
    </row>
    <row r="184" spans="1:30">
      <c r="A184" s="7">
        <v>43870</v>
      </c>
      <c r="B184" s="8">
        <v>0.865972222222222</v>
      </c>
      <c r="C184" s="14">
        <v>1</v>
      </c>
      <c r="D184" s="1">
        <v>2945882000</v>
      </c>
      <c r="E184" s="1">
        <v>2860080126</v>
      </c>
      <c r="F184" s="1">
        <v>169547658</v>
      </c>
      <c r="G184" s="12">
        <v>-147225337</v>
      </c>
      <c r="H184" s="1">
        <v>97954082</v>
      </c>
      <c r="I184" s="1">
        <v>119612000</v>
      </c>
      <c r="J184" s="1">
        <v>110970000</v>
      </c>
      <c r="K184" s="1">
        <v>85801874</v>
      </c>
      <c r="L184" s="1">
        <f ca="1" t="shared" si="2"/>
        <v>22322321</v>
      </c>
      <c r="AA184" s="7">
        <v>43869</v>
      </c>
      <c r="AB184">
        <v>-116234653</v>
      </c>
      <c r="AC184">
        <v>16522784</v>
      </c>
      <c r="AD184">
        <v>100222406</v>
      </c>
    </row>
    <row r="185" spans="1:30">
      <c r="A185" s="7">
        <v>43871</v>
      </c>
      <c r="B185" s="8">
        <v>0.441666666666667</v>
      </c>
      <c r="C185" s="14">
        <v>1</v>
      </c>
      <c r="D185" s="1">
        <v>2945882000</v>
      </c>
      <c r="E185" s="1">
        <v>2860080126</v>
      </c>
      <c r="F185" s="1">
        <v>245144428</v>
      </c>
      <c r="G185" s="12">
        <v>-212249390</v>
      </c>
      <c r="H185" s="1">
        <v>103299852</v>
      </c>
      <c r="I185" s="1">
        <v>119612000</v>
      </c>
      <c r="J185" s="1">
        <v>110970000</v>
      </c>
      <c r="K185" s="1">
        <v>85801874</v>
      </c>
      <c r="L185" s="1">
        <f ca="1" t="shared" si="2"/>
        <v>32895038</v>
      </c>
      <c r="AA185" s="7">
        <v>43870</v>
      </c>
      <c r="AB185">
        <v>-147225337</v>
      </c>
      <c r="AC185">
        <v>22322321</v>
      </c>
      <c r="AD185">
        <v>97954082</v>
      </c>
    </row>
    <row r="186" spans="1:30">
      <c r="A186" s="7">
        <v>43872</v>
      </c>
      <c r="B186" s="8">
        <v>0.7</v>
      </c>
      <c r="C186" s="14">
        <v>1</v>
      </c>
      <c r="D186" s="1">
        <v>2945882000</v>
      </c>
      <c r="E186" s="1">
        <v>2860080126</v>
      </c>
      <c r="F186" s="1">
        <v>130934382</v>
      </c>
      <c r="G186" s="12">
        <v>-125568206</v>
      </c>
      <c r="H186" s="1">
        <v>99621620</v>
      </c>
      <c r="I186" s="1">
        <v>119612000</v>
      </c>
      <c r="J186" s="1">
        <v>110970000</v>
      </c>
      <c r="K186" s="1">
        <v>85801874</v>
      </c>
      <c r="L186" s="1">
        <f ca="1" t="shared" si="2"/>
        <v>5366176</v>
      </c>
      <c r="M186" s="1"/>
      <c r="N186" s="1"/>
      <c r="O186" s="1"/>
      <c r="AA186" s="7">
        <v>43871</v>
      </c>
      <c r="AB186">
        <v>-212249390</v>
      </c>
      <c r="AC186">
        <v>32895038</v>
      </c>
      <c r="AD186">
        <v>103299852</v>
      </c>
    </row>
    <row r="187" spans="1:30">
      <c r="A187" s="7">
        <v>43873</v>
      </c>
      <c r="B187" s="8">
        <v>0.840972222222222</v>
      </c>
      <c r="C187" s="14">
        <v>1</v>
      </c>
      <c r="D187" s="1">
        <v>2945882000</v>
      </c>
      <c r="E187" s="1">
        <v>2860080126</v>
      </c>
      <c r="F187" s="1">
        <v>140413279</v>
      </c>
      <c r="G187" s="12">
        <v>-138560943</v>
      </c>
      <c r="H187" s="1">
        <v>82400774</v>
      </c>
      <c r="I187" s="1">
        <v>119612000</v>
      </c>
      <c r="J187" s="1">
        <v>110970000</v>
      </c>
      <c r="K187" s="1">
        <v>85801874</v>
      </c>
      <c r="L187" s="1">
        <f ca="1" t="shared" si="2"/>
        <v>1852336</v>
      </c>
      <c r="AA187" s="7">
        <v>43872</v>
      </c>
      <c r="AB187">
        <v>-125568206</v>
      </c>
      <c r="AC187">
        <v>5366176</v>
      </c>
      <c r="AD187">
        <v>99621620</v>
      </c>
    </row>
    <row r="188" spans="1:30">
      <c r="A188" s="7">
        <v>43874</v>
      </c>
      <c r="B188" s="8">
        <v>0.752777777777778</v>
      </c>
      <c r="C188" s="14">
        <v>1</v>
      </c>
      <c r="D188" s="1">
        <v>2945882000</v>
      </c>
      <c r="E188" s="1">
        <v>2860080126</v>
      </c>
      <c r="F188" s="1">
        <v>244043799</v>
      </c>
      <c r="G188" s="12">
        <v>-236576736</v>
      </c>
      <c r="H188" s="1">
        <v>81588610</v>
      </c>
      <c r="I188" s="1">
        <v>119612000</v>
      </c>
      <c r="J188" s="1">
        <v>110970000</v>
      </c>
      <c r="K188" s="1">
        <v>85801874</v>
      </c>
      <c r="L188" s="1">
        <f ca="1" t="shared" si="2"/>
        <v>7467063</v>
      </c>
      <c r="AA188" s="7">
        <v>43873</v>
      </c>
      <c r="AB188">
        <v>-138560943</v>
      </c>
      <c r="AC188">
        <v>1852336</v>
      </c>
      <c r="AD188">
        <v>82400774</v>
      </c>
    </row>
    <row r="189" spans="1:30">
      <c r="A189" s="7">
        <v>43875</v>
      </c>
      <c r="B189" s="8">
        <v>0.850694444444444</v>
      </c>
      <c r="C189" s="14">
        <v>1</v>
      </c>
      <c r="D189" s="1">
        <v>2945882000</v>
      </c>
      <c r="E189" s="1">
        <v>2860080126</v>
      </c>
      <c r="F189" s="1">
        <v>146501577</v>
      </c>
      <c r="G189" s="12">
        <v>-125587471</v>
      </c>
      <c r="H189" s="1">
        <v>85794601</v>
      </c>
      <c r="I189" s="1">
        <v>119612000</v>
      </c>
      <c r="J189" s="1">
        <v>110970000</v>
      </c>
      <c r="K189" s="1">
        <v>85801874</v>
      </c>
      <c r="L189" s="1">
        <f ca="1" t="shared" si="2"/>
        <v>20914106</v>
      </c>
      <c r="AA189" s="7">
        <v>43874</v>
      </c>
      <c r="AB189">
        <v>-236576736</v>
      </c>
      <c r="AC189">
        <v>7467063</v>
      </c>
      <c r="AD189">
        <v>81588610</v>
      </c>
    </row>
    <row r="190" spans="1:30">
      <c r="A190" s="7">
        <v>43876</v>
      </c>
      <c r="B190" s="8">
        <v>0.710416666666667</v>
      </c>
      <c r="C190" s="14">
        <v>1</v>
      </c>
      <c r="D190" s="1">
        <v>2945882000</v>
      </c>
      <c r="E190" s="1">
        <v>2860080126</v>
      </c>
      <c r="F190" s="1">
        <v>256288451</v>
      </c>
      <c r="G190" s="12">
        <v>-223372076</v>
      </c>
      <c r="H190" s="1">
        <v>95167436</v>
      </c>
      <c r="I190" s="1">
        <v>119612000</v>
      </c>
      <c r="J190" s="1">
        <v>110970000</v>
      </c>
      <c r="K190" s="1">
        <v>85801874</v>
      </c>
      <c r="L190" s="1">
        <f ca="1" t="shared" si="2"/>
        <v>32916375</v>
      </c>
      <c r="AA190" s="7">
        <v>43875</v>
      </c>
      <c r="AB190">
        <v>-125587471</v>
      </c>
      <c r="AC190">
        <v>20914106</v>
      </c>
      <c r="AD190">
        <v>85794601</v>
      </c>
    </row>
    <row r="191" spans="1:30">
      <c r="A191" s="7">
        <v>43877</v>
      </c>
      <c r="B191" s="8">
        <v>0.91875</v>
      </c>
      <c r="C191" s="14">
        <v>1</v>
      </c>
      <c r="D191" s="1">
        <v>2945882000</v>
      </c>
      <c r="E191" s="1">
        <v>2860080126</v>
      </c>
      <c r="F191" s="1">
        <v>136415166</v>
      </c>
      <c r="G191" s="12">
        <v>-131787150</v>
      </c>
      <c r="H191" s="1">
        <v>83272668</v>
      </c>
      <c r="I191" s="1">
        <v>119612000</v>
      </c>
      <c r="J191" s="1">
        <v>110970000</v>
      </c>
      <c r="K191" s="1">
        <v>85801874</v>
      </c>
      <c r="L191" s="1">
        <f ca="1" t="shared" si="2"/>
        <v>4628016</v>
      </c>
      <c r="AA191" s="7">
        <v>43876</v>
      </c>
      <c r="AB191">
        <v>-223372076</v>
      </c>
      <c r="AC191">
        <v>32916375</v>
      </c>
      <c r="AD191">
        <v>95167436</v>
      </c>
    </row>
    <row r="192" spans="1:30">
      <c r="A192" s="7">
        <v>43878</v>
      </c>
      <c r="B192" s="8">
        <v>0.709027777777778</v>
      </c>
      <c r="C192" s="14">
        <v>1</v>
      </c>
      <c r="D192" s="1">
        <v>2945882000</v>
      </c>
      <c r="E192" s="1">
        <v>2860080126</v>
      </c>
      <c r="F192" s="1">
        <v>229965620</v>
      </c>
      <c r="G192" s="12">
        <v>-220811034</v>
      </c>
      <c r="H192" s="1">
        <v>65476917</v>
      </c>
      <c r="I192" s="1">
        <v>119612000</v>
      </c>
      <c r="J192" s="1">
        <v>110970000</v>
      </c>
      <c r="K192" s="1">
        <v>85801874</v>
      </c>
      <c r="L192" s="1">
        <f ca="1" t="shared" si="2"/>
        <v>9154586</v>
      </c>
      <c r="AA192" s="7">
        <v>43877</v>
      </c>
      <c r="AB192">
        <v>-131787150</v>
      </c>
      <c r="AC192">
        <v>4628016</v>
      </c>
      <c r="AD192">
        <v>83272668</v>
      </c>
    </row>
    <row r="193" spans="1:30">
      <c r="A193" s="7">
        <v>43879</v>
      </c>
      <c r="B193" s="8">
        <v>0.455555555555556</v>
      </c>
      <c r="C193" s="14">
        <v>1</v>
      </c>
      <c r="D193" s="1">
        <v>2945882000</v>
      </c>
      <c r="E193" s="1">
        <v>2860080126</v>
      </c>
      <c r="F193" s="1">
        <v>185955650</v>
      </c>
      <c r="G193" s="12">
        <v>-171833962</v>
      </c>
      <c r="H193" s="1">
        <v>64499318</v>
      </c>
      <c r="I193" s="1">
        <v>119612000</v>
      </c>
      <c r="J193" s="1">
        <v>110970000</v>
      </c>
      <c r="K193" s="1">
        <v>85801874</v>
      </c>
      <c r="L193" s="1">
        <f ca="1" t="shared" si="2"/>
        <v>14121688</v>
      </c>
      <c r="AA193" s="7">
        <v>43878</v>
      </c>
      <c r="AB193">
        <v>-220811034</v>
      </c>
      <c r="AC193">
        <v>9154586</v>
      </c>
      <c r="AD193">
        <v>65476917</v>
      </c>
    </row>
    <row r="194" spans="1:30">
      <c r="A194" s="7">
        <v>43880</v>
      </c>
      <c r="B194" s="8">
        <v>0.711805555555556</v>
      </c>
      <c r="C194" s="14">
        <v>1</v>
      </c>
      <c r="D194" s="1">
        <v>2945882000</v>
      </c>
      <c r="E194" s="1">
        <v>2860080126</v>
      </c>
      <c r="F194" s="1">
        <v>150652756</v>
      </c>
      <c r="G194" s="12">
        <v>-138539109</v>
      </c>
      <c r="H194" s="1">
        <v>71246789</v>
      </c>
      <c r="I194" s="1">
        <v>119612000</v>
      </c>
      <c r="J194" s="1">
        <v>110970000</v>
      </c>
      <c r="K194" s="1">
        <v>85801874</v>
      </c>
      <c r="L194" s="1">
        <f ca="1" t="shared" si="2"/>
        <v>12113647</v>
      </c>
      <c r="AA194" s="7">
        <v>43879</v>
      </c>
      <c r="AB194">
        <v>-171833962</v>
      </c>
      <c r="AC194">
        <v>14121688</v>
      </c>
      <c r="AD194">
        <v>64499318</v>
      </c>
    </row>
    <row r="195" spans="1:30">
      <c r="A195" s="7">
        <v>43881</v>
      </c>
      <c r="B195" s="8">
        <v>0.956944444444444</v>
      </c>
      <c r="C195" s="14">
        <v>1</v>
      </c>
      <c r="D195" s="1">
        <v>2945882000</v>
      </c>
      <c r="E195" s="1">
        <v>2860080126</v>
      </c>
      <c r="F195" s="1">
        <v>164521381</v>
      </c>
      <c r="G195" s="12">
        <v>-139272487</v>
      </c>
      <c r="H195" s="1">
        <v>94643347</v>
      </c>
      <c r="I195" s="1">
        <v>119612000</v>
      </c>
      <c r="J195" s="1">
        <v>110970000</v>
      </c>
      <c r="K195" s="1">
        <v>85801874</v>
      </c>
      <c r="L195" s="1">
        <f ca="1" t="shared" si="2"/>
        <v>25248894</v>
      </c>
      <c r="AA195" s="7">
        <v>43880</v>
      </c>
      <c r="AB195">
        <v>-138539109</v>
      </c>
      <c r="AC195">
        <v>12113647</v>
      </c>
      <c r="AD195">
        <v>71246789</v>
      </c>
    </row>
    <row r="196" spans="1:30">
      <c r="A196" s="7">
        <v>43882</v>
      </c>
      <c r="B196" s="8">
        <v>0.738194444444444</v>
      </c>
      <c r="C196" s="14">
        <v>1</v>
      </c>
      <c r="D196" s="1">
        <v>2945882000</v>
      </c>
      <c r="E196" s="1">
        <v>2860080126</v>
      </c>
      <c r="F196" s="1">
        <v>248244091</v>
      </c>
      <c r="G196" s="12">
        <v>-225362858</v>
      </c>
      <c r="H196" s="1">
        <v>86660959</v>
      </c>
      <c r="I196" s="1">
        <v>119612000</v>
      </c>
      <c r="J196" s="1">
        <v>110970000</v>
      </c>
      <c r="K196" s="1">
        <v>85801874</v>
      </c>
      <c r="L196" s="1">
        <f t="shared" ref="L196:L211" si="3">F196+G196</f>
        <v>22881233</v>
      </c>
      <c r="AA196" s="7">
        <v>43881</v>
      </c>
      <c r="AB196">
        <v>-139272487</v>
      </c>
      <c r="AC196">
        <v>25248894</v>
      </c>
      <c r="AD196">
        <v>94643347</v>
      </c>
    </row>
    <row r="197" spans="1:30">
      <c r="A197" s="7">
        <v>43883</v>
      </c>
      <c r="B197" s="8">
        <v>0.447222222222222</v>
      </c>
      <c r="C197" s="14">
        <v>1</v>
      </c>
      <c r="D197" s="1">
        <v>2945882000</v>
      </c>
      <c r="E197" s="1">
        <v>2860080126</v>
      </c>
      <c r="F197" s="1">
        <v>170108681</v>
      </c>
      <c r="G197" s="12">
        <v>-164631186</v>
      </c>
      <c r="H197" s="1">
        <v>73592009</v>
      </c>
      <c r="I197" s="1">
        <v>119612000</v>
      </c>
      <c r="J197" s="1">
        <v>110970000</v>
      </c>
      <c r="K197" s="1">
        <v>85801874</v>
      </c>
      <c r="L197" s="1">
        <f t="shared" si="3"/>
        <v>5477495</v>
      </c>
      <c r="AA197" s="7">
        <v>43882</v>
      </c>
      <c r="AB197">
        <v>-225362858</v>
      </c>
      <c r="AC197">
        <v>22881233</v>
      </c>
      <c r="AD197">
        <v>86660959</v>
      </c>
    </row>
    <row r="198" spans="1:30">
      <c r="A198" s="7">
        <v>43884</v>
      </c>
      <c r="B198" s="8">
        <v>0.479166666666667</v>
      </c>
      <c r="C198" s="14">
        <v>1</v>
      </c>
      <c r="D198" s="1">
        <v>2945882000</v>
      </c>
      <c r="E198" s="1">
        <v>2860080126</v>
      </c>
      <c r="F198" s="1">
        <v>127800482</v>
      </c>
      <c r="G198" s="12">
        <v>-112617853</v>
      </c>
      <c r="H198" s="1">
        <v>76772369</v>
      </c>
      <c r="I198" s="1">
        <v>119612000</v>
      </c>
      <c r="J198" s="1">
        <v>110970000</v>
      </c>
      <c r="K198" s="1">
        <v>85801874</v>
      </c>
      <c r="L198" s="1">
        <f t="shared" si="3"/>
        <v>15182629</v>
      </c>
      <c r="AA198" s="7">
        <v>43883</v>
      </c>
      <c r="AB198">
        <v>-164631186</v>
      </c>
      <c r="AC198">
        <v>5477495</v>
      </c>
      <c r="AD198">
        <v>73592009</v>
      </c>
    </row>
    <row r="199" spans="1:30">
      <c r="A199" s="7">
        <v>43885</v>
      </c>
      <c r="B199" s="8">
        <v>0.464583333333333</v>
      </c>
      <c r="C199" s="14">
        <v>1</v>
      </c>
      <c r="D199" s="1">
        <v>2945882000</v>
      </c>
      <c r="E199" s="1">
        <v>2860080126</v>
      </c>
      <c r="F199" s="1">
        <v>118040445</v>
      </c>
      <c r="G199" s="12">
        <v>-110566705</v>
      </c>
      <c r="H199" s="1">
        <v>79618093</v>
      </c>
      <c r="I199" s="1">
        <v>119612000</v>
      </c>
      <c r="J199" s="1">
        <v>110970000</v>
      </c>
      <c r="K199" s="1">
        <v>85801874</v>
      </c>
      <c r="L199" s="1">
        <f t="shared" si="3"/>
        <v>7473740</v>
      </c>
      <c r="AA199" s="7">
        <v>43884</v>
      </c>
      <c r="AB199">
        <v>-112617853</v>
      </c>
      <c r="AC199">
        <v>15182629</v>
      </c>
      <c r="AD199">
        <v>76772369</v>
      </c>
    </row>
    <row r="200" spans="1:30">
      <c r="A200" s="7">
        <v>43886</v>
      </c>
      <c r="B200" s="8">
        <v>0.715972222222222</v>
      </c>
      <c r="C200" s="14">
        <v>1</v>
      </c>
      <c r="D200" s="1">
        <v>2945882000</v>
      </c>
      <c r="E200" s="1">
        <v>2860080126</v>
      </c>
      <c r="F200" s="1">
        <v>151394138</v>
      </c>
      <c r="G200" s="12">
        <v>-139508811</v>
      </c>
      <c r="H200" s="1">
        <v>86976850</v>
      </c>
      <c r="I200" s="1">
        <v>119612000</v>
      </c>
      <c r="J200" s="1">
        <v>110970000</v>
      </c>
      <c r="K200" s="1">
        <v>85801874</v>
      </c>
      <c r="L200" s="1">
        <f t="shared" si="3"/>
        <v>11885327</v>
      </c>
      <c r="AA200" s="7">
        <v>43885</v>
      </c>
      <c r="AB200">
        <v>-110566705</v>
      </c>
      <c r="AC200">
        <v>7473740</v>
      </c>
      <c r="AD200">
        <v>79618093</v>
      </c>
    </row>
    <row r="201" spans="1:30">
      <c r="A201" s="7">
        <v>43887</v>
      </c>
      <c r="B201" s="8">
        <v>0.477777777777778</v>
      </c>
      <c r="C201" s="14">
        <v>1</v>
      </c>
      <c r="D201" s="1">
        <v>2945882000</v>
      </c>
      <c r="E201" s="1">
        <v>2860080126</v>
      </c>
      <c r="F201" s="1">
        <v>124594538</v>
      </c>
      <c r="G201" s="12">
        <v>-116446574</v>
      </c>
      <c r="H201" s="1">
        <v>85082475</v>
      </c>
      <c r="I201" s="1">
        <v>119612000</v>
      </c>
      <c r="J201" s="1">
        <v>110970000</v>
      </c>
      <c r="K201" s="1">
        <v>85801874</v>
      </c>
      <c r="L201" s="1">
        <f t="shared" si="3"/>
        <v>8147964</v>
      </c>
      <c r="AA201" s="7">
        <v>43886</v>
      </c>
      <c r="AB201">
        <v>-139508811</v>
      </c>
      <c r="AC201">
        <v>11885327</v>
      </c>
      <c r="AD201">
        <v>86976850</v>
      </c>
    </row>
    <row r="202" spans="1:30">
      <c r="A202" s="7">
        <v>43888</v>
      </c>
      <c r="B202" s="8">
        <v>0.472222222222222</v>
      </c>
      <c r="C202" s="14">
        <v>1</v>
      </c>
      <c r="D202" s="1">
        <v>2945882000</v>
      </c>
      <c r="E202" s="1">
        <v>2860080126</v>
      </c>
      <c r="F202" s="1">
        <v>208122849</v>
      </c>
      <c r="G202" s="12">
        <v>-195634715</v>
      </c>
      <c r="H202" s="1">
        <v>77756219</v>
      </c>
      <c r="I202" s="1">
        <v>119612000</v>
      </c>
      <c r="J202" s="1">
        <v>110970000</v>
      </c>
      <c r="K202" s="1">
        <v>85801874</v>
      </c>
      <c r="L202" s="1">
        <f t="shared" si="3"/>
        <v>12488134</v>
      </c>
      <c r="AA202" s="7">
        <v>43887</v>
      </c>
      <c r="AB202">
        <v>-116446574</v>
      </c>
      <c r="AC202">
        <v>8147964</v>
      </c>
      <c r="AD202">
        <v>85082475</v>
      </c>
    </row>
    <row r="203" spans="1:30">
      <c r="A203" s="7">
        <v>43889</v>
      </c>
      <c r="B203" s="8">
        <v>0.733333333333333</v>
      </c>
      <c r="C203" s="14">
        <v>1</v>
      </c>
      <c r="D203" s="1">
        <v>2945882000</v>
      </c>
      <c r="E203" s="1">
        <v>2860080126</v>
      </c>
      <c r="F203" s="1">
        <v>158222989</v>
      </c>
      <c r="G203" s="12">
        <v>-140897221</v>
      </c>
      <c r="H203" s="1">
        <v>69833093</v>
      </c>
      <c r="I203" s="1">
        <v>119612000</v>
      </c>
      <c r="J203" s="1">
        <v>110970000</v>
      </c>
      <c r="K203" s="1">
        <v>85801874</v>
      </c>
      <c r="L203" s="1">
        <f t="shared" si="3"/>
        <v>17325768</v>
      </c>
      <c r="AA203" s="7">
        <v>43888</v>
      </c>
      <c r="AB203">
        <v>-195634715</v>
      </c>
      <c r="AC203">
        <v>12488134</v>
      </c>
      <c r="AD203">
        <v>77756219</v>
      </c>
    </row>
    <row r="204" spans="1:30">
      <c r="A204" s="7">
        <v>43890</v>
      </c>
      <c r="B204" s="8">
        <v>0.752083333333333</v>
      </c>
      <c r="C204" s="14">
        <v>1</v>
      </c>
      <c r="D204" s="1">
        <v>2945882000</v>
      </c>
      <c r="E204" s="1">
        <v>2860080126</v>
      </c>
      <c r="F204" s="1">
        <v>117103819</v>
      </c>
      <c r="G204" s="12">
        <v>-111800990</v>
      </c>
      <c r="H204" s="1">
        <v>77503583</v>
      </c>
      <c r="I204" s="1">
        <v>119612000</v>
      </c>
      <c r="J204" s="1">
        <v>110970000</v>
      </c>
      <c r="K204" s="1">
        <v>85801874</v>
      </c>
      <c r="L204" s="1">
        <f t="shared" si="3"/>
        <v>5302829</v>
      </c>
      <c r="AA204" s="7">
        <v>43889</v>
      </c>
      <c r="AB204">
        <v>-140897221</v>
      </c>
      <c r="AC204">
        <v>17325768</v>
      </c>
      <c r="AD204">
        <v>69833093</v>
      </c>
    </row>
    <row r="205" spans="1:30">
      <c r="A205" s="7">
        <v>43891</v>
      </c>
      <c r="B205" s="8">
        <v>0.549305555555556</v>
      </c>
      <c r="C205" s="14">
        <v>1</v>
      </c>
      <c r="D205" s="1">
        <v>2945882000</v>
      </c>
      <c r="E205" s="1">
        <v>2860080126</v>
      </c>
      <c r="F205" s="1">
        <v>117103819</v>
      </c>
      <c r="G205" s="12">
        <v>-184097174</v>
      </c>
      <c r="H205" s="1">
        <v>-2637757</v>
      </c>
      <c r="I205" s="1">
        <v>119612000</v>
      </c>
      <c r="J205" s="1">
        <v>110970000</v>
      </c>
      <c r="K205" s="1">
        <v>85801874</v>
      </c>
      <c r="L205" s="1">
        <f t="shared" si="3"/>
        <v>-66993355</v>
      </c>
      <c r="AA205" s="7">
        <v>43890</v>
      </c>
      <c r="AB205">
        <v>-111800990</v>
      </c>
      <c r="AC205">
        <v>5302829</v>
      </c>
      <c r="AD205">
        <v>77503583</v>
      </c>
    </row>
    <row r="206" spans="1:30">
      <c r="A206" s="7">
        <v>43892</v>
      </c>
      <c r="B206" s="8">
        <v>0.909722222222222</v>
      </c>
      <c r="C206" s="14">
        <v>1</v>
      </c>
      <c r="D206" s="1">
        <v>2945882000</v>
      </c>
      <c r="E206" s="1">
        <v>2860080126</v>
      </c>
      <c r="F206" s="1">
        <v>272726558</v>
      </c>
      <c r="G206" s="12">
        <v>-167645614</v>
      </c>
      <c r="H206" s="1">
        <v>86115527</v>
      </c>
      <c r="I206" s="1">
        <v>119612000</v>
      </c>
      <c r="J206" s="1">
        <v>110970000</v>
      </c>
      <c r="K206" s="1">
        <v>85801874</v>
      </c>
      <c r="L206" s="1">
        <f t="shared" si="3"/>
        <v>105080944</v>
      </c>
      <c r="AA206" s="7">
        <v>43891</v>
      </c>
      <c r="AB206">
        <v>-184097174</v>
      </c>
      <c r="AC206">
        <v>-66993355</v>
      </c>
      <c r="AD206">
        <v>-2637757</v>
      </c>
    </row>
    <row r="207" spans="1:30">
      <c r="A207" s="7">
        <v>43893</v>
      </c>
      <c r="B207" s="8">
        <v>0.564583333333333</v>
      </c>
      <c r="C207" s="14">
        <v>1</v>
      </c>
      <c r="D207" s="1">
        <v>2945882000</v>
      </c>
      <c r="E207" s="1">
        <v>2860080126</v>
      </c>
      <c r="F207" s="1">
        <v>188417312</v>
      </c>
      <c r="G207" s="12">
        <v>-177725389</v>
      </c>
      <c r="H207" s="1">
        <v>79193067</v>
      </c>
      <c r="I207" s="1">
        <v>119612000</v>
      </c>
      <c r="J207" s="1">
        <v>110970000</v>
      </c>
      <c r="K207" s="1">
        <v>85801874</v>
      </c>
      <c r="L207" s="1">
        <f t="shared" si="3"/>
        <v>10691923</v>
      </c>
      <c r="AA207" s="7">
        <v>43892</v>
      </c>
      <c r="AB207">
        <v>-167645614</v>
      </c>
      <c r="AC207">
        <v>105080944</v>
      </c>
      <c r="AD207">
        <v>86115527</v>
      </c>
    </row>
    <row r="208" spans="1:30">
      <c r="A208" s="7">
        <v>43894</v>
      </c>
      <c r="B208" s="8">
        <v>0.745833333333333</v>
      </c>
      <c r="C208" s="14">
        <v>1</v>
      </c>
      <c r="D208" s="1">
        <v>2945882000</v>
      </c>
      <c r="E208" s="1">
        <v>2860080126</v>
      </c>
      <c r="F208" s="1">
        <v>138185968</v>
      </c>
      <c r="G208" s="12">
        <v>-131704949</v>
      </c>
      <c r="H208" s="1">
        <v>73788759</v>
      </c>
      <c r="I208" s="1">
        <v>119612000</v>
      </c>
      <c r="J208" s="1">
        <v>110970000</v>
      </c>
      <c r="K208" s="1">
        <v>85801874</v>
      </c>
      <c r="L208" s="1">
        <f t="shared" si="3"/>
        <v>6481019</v>
      </c>
      <c r="AA208" s="7">
        <v>43893</v>
      </c>
      <c r="AB208">
        <v>-177725389</v>
      </c>
      <c r="AC208">
        <v>10691923</v>
      </c>
      <c r="AD208">
        <v>79193067</v>
      </c>
    </row>
    <row r="209" spans="1:30">
      <c r="A209" s="7">
        <v>43895</v>
      </c>
      <c r="B209" s="8">
        <v>0.726388888888889</v>
      </c>
      <c r="C209" s="14">
        <v>1</v>
      </c>
      <c r="D209" s="1">
        <v>2945882000</v>
      </c>
      <c r="E209" s="1">
        <v>2860080126</v>
      </c>
      <c r="F209" s="1">
        <v>203163607</v>
      </c>
      <c r="G209" s="12">
        <v>-180888806</v>
      </c>
      <c r="H209" s="1">
        <v>80244529</v>
      </c>
      <c r="I209" s="1">
        <v>119612000</v>
      </c>
      <c r="J209" s="1">
        <v>110970000</v>
      </c>
      <c r="K209" s="1">
        <v>85801874</v>
      </c>
      <c r="L209" s="1">
        <f t="shared" si="3"/>
        <v>22274801</v>
      </c>
      <c r="AA209" s="7">
        <v>43894</v>
      </c>
      <c r="AB209">
        <v>-131704949</v>
      </c>
      <c r="AC209">
        <v>6481019</v>
      </c>
      <c r="AD209">
        <v>73788759</v>
      </c>
    </row>
    <row r="210" spans="1:30">
      <c r="A210" s="7">
        <v>43896</v>
      </c>
      <c r="B210" s="8">
        <v>0.74375</v>
      </c>
      <c r="C210" s="14">
        <v>1</v>
      </c>
      <c r="D210" s="1">
        <v>2945882000</v>
      </c>
      <c r="E210" s="1">
        <v>2860080126</v>
      </c>
      <c r="F210" s="1">
        <v>241874517</v>
      </c>
      <c r="G210" s="12">
        <v>-219725737</v>
      </c>
      <c r="H210" s="1">
        <v>83449405</v>
      </c>
      <c r="I210" s="1">
        <v>119612000</v>
      </c>
      <c r="J210" s="1">
        <v>110970000</v>
      </c>
      <c r="K210" s="1">
        <v>85801874</v>
      </c>
      <c r="L210" s="1">
        <f t="shared" si="3"/>
        <v>22148780</v>
      </c>
      <c r="P210" s="3" t="s">
        <v>11</v>
      </c>
      <c r="Q210" s="2" t="s">
        <v>12</v>
      </c>
      <c r="R210" s="2" t="s">
        <v>7</v>
      </c>
      <c r="S210" s="2" t="s">
        <v>13</v>
      </c>
      <c r="T210" s="2" t="s">
        <v>14</v>
      </c>
      <c r="U210" s="2" t="s">
        <v>151</v>
      </c>
      <c r="V210" s="2" t="s">
        <v>422</v>
      </c>
      <c r="W210" s="2" t="s">
        <v>424</v>
      </c>
      <c r="AA210" s="7">
        <v>43895</v>
      </c>
      <c r="AB210">
        <v>-180888806</v>
      </c>
      <c r="AC210">
        <v>22274801</v>
      </c>
      <c r="AD210">
        <v>80244529</v>
      </c>
    </row>
    <row r="211" spans="1:30">
      <c r="A211" s="7">
        <v>43897</v>
      </c>
      <c r="B211" s="8">
        <v>0.719444444444444</v>
      </c>
      <c r="C211" s="14">
        <v>1</v>
      </c>
      <c r="D211" s="1">
        <v>2945882000</v>
      </c>
      <c r="E211" s="1">
        <v>2860080126</v>
      </c>
      <c r="F211" s="1">
        <v>227301574</v>
      </c>
      <c r="G211" s="12">
        <v>-220035271</v>
      </c>
      <c r="H211" s="1">
        <v>65769242</v>
      </c>
      <c r="I211" s="1">
        <v>119612000</v>
      </c>
      <c r="J211" s="1">
        <v>110970000</v>
      </c>
      <c r="K211" s="1">
        <v>85801874</v>
      </c>
      <c r="L211" s="1">
        <f t="shared" si="3"/>
        <v>7266303</v>
      </c>
      <c r="N211" s="7">
        <v>43897</v>
      </c>
      <c r="O211" s="8">
        <v>0.945833333333333</v>
      </c>
      <c r="P211" s="1">
        <v>2945882000</v>
      </c>
      <c r="Q211">
        <v>10</v>
      </c>
      <c r="U211">
        <v>5</v>
      </c>
      <c r="AA211" s="7">
        <v>43896</v>
      </c>
      <c r="AB211">
        <v>-219725737</v>
      </c>
      <c r="AC211">
        <v>22148780</v>
      </c>
      <c r="AD211">
        <v>83449405</v>
      </c>
    </row>
    <row r="212" spans="1:30">
      <c r="A212" s="7">
        <v>43898</v>
      </c>
      <c r="B212" s="8">
        <v>0.566666666666667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 s="1">
        <v>43000000000</v>
      </c>
      <c r="N212" s="7">
        <v>43898</v>
      </c>
      <c r="O212" s="8">
        <v>0.13125</v>
      </c>
      <c r="P212" s="1"/>
      <c r="R212" s="1">
        <v>43000000000</v>
      </c>
      <c r="S212" s="1">
        <f>R212-P211</f>
        <v>40054118000</v>
      </c>
      <c r="V212">
        <f>R212/P211</f>
        <v>14.5966471162117</v>
      </c>
      <c r="W212">
        <f>ROUND((((O212-O211)-(4/24)+1)/((2/60)/24)),0)</f>
        <v>14</v>
      </c>
      <c r="AA212" s="7">
        <v>43897</v>
      </c>
      <c r="AB212">
        <v>-220035271</v>
      </c>
      <c r="AC212">
        <v>7266303</v>
      </c>
      <c r="AD212">
        <v>65769242</v>
      </c>
    </row>
    <row r="213" spans="14:30">
      <c r="N213" s="7"/>
      <c r="O213" s="8"/>
      <c r="AA213" s="7">
        <v>43898</v>
      </c>
      <c r="AB213">
        <v>0</v>
      </c>
      <c r="AC213">
        <v>43000000000</v>
      </c>
      <c r="AD213">
        <v>0</v>
      </c>
    </row>
    <row r="214" spans="14:30">
      <c r="N214" s="7"/>
      <c r="O214" s="8"/>
      <c r="AA214" t="s">
        <v>308</v>
      </c>
      <c r="AB214">
        <v>-33517205362</v>
      </c>
      <c r="AC214" t="e">
        <v>#VALUE!</v>
      </c>
      <c r="AD214">
        <v>14712220483</v>
      </c>
    </row>
    <row r="215" spans="14:15">
      <c r="N215" s="7"/>
      <c r="O215" s="8"/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300"/>
  <sheetViews>
    <sheetView zoomScale="115" zoomScaleNormal="115" workbookViewId="0">
      <pane ySplit="3" topLeftCell="A296" activePane="bottomLeft" state="frozen"/>
      <selection/>
      <selection pane="bottomLeft" activeCell="A1" sqref="A1"/>
    </sheetView>
  </sheetViews>
  <sheetFormatPr defaultColWidth="9" defaultRowHeight="13.5"/>
  <cols>
    <col min="1" max="1" width="13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368</v>
      </c>
    </row>
    <row r="2" ht="226" customHeight="1"/>
    <row r="3" ht="54" spans="1:29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5" t="s">
        <v>468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369</v>
      </c>
      <c r="AB3" t="s">
        <v>370</v>
      </c>
      <c r="AC3" t="s">
        <v>371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ca="1" t="shared" ref="L4:L67" si="0">F4+G4</f>
        <v>662528578</v>
      </c>
      <c r="M4" s="18" t="s">
        <v>469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306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ca="1" t="shared" si="0"/>
        <v>684581686</v>
      </c>
      <c r="M5" s="18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ca="1" t="shared" si="0"/>
        <v>20560203</v>
      </c>
      <c r="M6" s="18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ca="1" t="shared" si="0"/>
        <v>22182520</v>
      </c>
      <c r="M7" s="18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ca="1" t="shared" si="0"/>
        <v>9468931</v>
      </c>
      <c r="M8" s="18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ca="1" t="shared" si="0"/>
        <v>7037139</v>
      </c>
      <c r="M9" s="18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ca="1" t="shared" si="0"/>
        <v>11077264</v>
      </c>
      <c r="M10" s="18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ca="1" t="shared" si="0"/>
        <v>131021</v>
      </c>
      <c r="M11" s="18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ca="1" t="shared" si="0"/>
        <v>12228120</v>
      </c>
      <c r="M12" s="18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ca="1" t="shared" si="0"/>
        <v>26753845</v>
      </c>
      <c r="M13" s="18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ca="1" t="shared" si="0"/>
        <v>31227890</v>
      </c>
      <c r="M14" s="18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307</v>
      </c>
      <c r="G15" s="1">
        <v>-198734428</v>
      </c>
      <c r="H15" s="1">
        <v>-20796397</v>
      </c>
      <c r="I15" s="1" t="s">
        <v>307</v>
      </c>
      <c r="J15" s="1">
        <v>123966000</v>
      </c>
      <c r="K15" s="1">
        <v>95850328</v>
      </c>
      <c r="L15" s="1" t="e">
        <f ca="1" t="shared" si="0"/>
        <v>#VALUE!</v>
      </c>
      <c r="M15" s="18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307</v>
      </c>
      <c r="G16" s="1">
        <v>-148291457</v>
      </c>
      <c r="H16" s="1">
        <v>-178556785</v>
      </c>
      <c r="I16" s="1" t="s">
        <v>307</v>
      </c>
      <c r="J16" s="1">
        <v>123966000</v>
      </c>
      <c r="K16" s="1">
        <v>95850328</v>
      </c>
      <c r="L16" s="1" t="e">
        <f ca="1" t="shared" si="0"/>
        <v>#VALUE!</v>
      </c>
      <c r="M16" s="18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307</v>
      </c>
      <c r="G17" s="1">
        <v>-128238808</v>
      </c>
      <c r="H17" s="1">
        <v>-304363801</v>
      </c>
      <c r="I17" s="1" t="s">
        <v>307</v>
      </c>
      <c r="J17" s="1">
        <v>123966000</v>
      </c>
      <c r="K17" s="1">
        <v>95850328</v>
      </c>
      <c r="L17" s="1" t="e">
        <f ca="1"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307</v>
      </c>
      <c r="G18" s="1">
        <v>-121079199</v>
      </c>
      <c r="H18" s="1">
        <v>-438952056</v>
      </c>
      <c r="I18" s="1" t="s">
        <v>307</v>
      </c>
      <c r="J18" s="1">
        <v>123966000</v>
      </c>
      <c r="K18" s="1">
        <v>95850328</v>
      </c>
      <c r="L18" s="1" t="e">
        <f ca="1"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307</v>
      </c>
      <c r="G19" s="1">
        <v>-243485580</v>
      </c>
      <c r="H19" s="1">
        <v>-561489458</v>
      </c>
      <c r="I19" s="1" t="s">
        <v>307</v>
      </c>
      <c r="J19" s="1">
        <v>123966000</v>
      </c>
      <c r="K19" s="1">
        <v>95850328</v>
      </c>
      <c r="L19" s="1" t="e">
        <f ca="1"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307</v>
      </c>
      <c r="G20" s="1">
        <v>-139260878</v>
      </c>
      <c r="H20" s="1">
        <v>-712978456</v>
      </c>
      <c r="I20" s="1" t="s">
        <v>307</v>
      </c>
      <c r="J20" s="1">
        <v>123966000</v>
      </c>
      <c r="K20" s="1">
        <v>95850328</v>
      </c>
      <c r="L20" s="1" t="e">
        <f ca="1"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307</v>
      </c>
      <c r="G21" s="1">
        <v>-160284881</v>
      </c>
      <c r="H21" s="1">
        <v>-859956364</v>
      </c>
      <c r="I21" s="1" t="s">
        <v>307</v>
      </c>
      <c r="J21" s="1">
        <v>123966000</v>
      </c>
      <c r="K21" s="1">
        <v>95850328</v>
      </c>
      <c r="L21" s="1" t="e">
        <f ca="1"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307</v>
      </c>
      <c r="G22" s="1">
        <v>-235066222</v>
      </c>
      <c r="H22" s="1">
        <v>-979272468</v>
      </c>
      <c r="I22" s="1" t="s">
        <v>307</v>
      </c>
      <c r="J22" s="1">
        <v>123966000</v>
      </c>
      <c r="K22" s="1">
        <v>95850328</v>
      </c>
      <c r="L22" s="1" t="e">
        <f ca="1"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307</v>
      </c>
      <c r="G23" s="1">
        <v>-142390159</v>
      </c>
      <c r="H23" s="1">
        <v>-1036733104</v>
      </c>
      <c r="I23" s="1" t="s">
        <v>307</v>
      </c>
      <c r="J23" s="1">
        <v>123966000</v>
      </c>
      <c r="K23" s="1">
        <v>95850328</v>
      </c>
      <c r="L23" s="1" t="e">
        <f ca="1"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307</v>
      </c>
      <c r="G24" s="1">
        <v>-122419294</v>
      </c>
      <c r="H24" s="1">
        <v>-987026083</v>
      </c>
      <c r="I24" s="1" t="s">
        <v>307</v>
      </c>
      <c r="J24" s="1">
        <v>123966000</v>
      </c>
      <c r="K24" s="1">
        <v>95850328</v>
      </c>
      <c r="L24" s="1" t="e">
        <f ca="1"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307</v>
      </c>
      <c r="G25" s="1">
        <v>-240855606</v>
      </c>
      <c r="H25" s="1">
        <v>-1001058445</v>
      </c>
      <c r="I25" s="1" t="s">
        <v>307</v>
      </c>
      <c r="J25" s="1">
        <v>123966000</v>
      </c>
      <c r="K25" s="1">
        <v>95850328</v>
      </c>
      <c r="L25" s="1" t="e">
        <f ca="1"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307</v>
      </c>
      <c r="G26" s="1">
        <v>-227127519</v>
      </c>
      <c r="H26" s="1">
        <v>-988670453</v>
      </c>
      <c r="I26" s="1" t="s">
        <v>307</v>
      </c>
      <c r="J26" s="1">
        <v>123966000</v>
      </c>
      <c r="K26" s="1">
        <v>95850328</v>
      </c>
      <c r="L26" s="1" t="e">
        <f ca="1"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307</v>
      </c>
      <c r="G27" s="1">
        <v>-126766712</v>
      </c>
      <c r="H27" s="1">
        <v>-967168665</v>
      </c>
      <c r="I27" s="1" t="s">
        <v>307</v>
      </c>
      <c r="J27" s="1">
        <v>123966000</v>
      </c>
      <c r="K27" s="1">
        <v>95850328</v>
      </c>
      <c r="L27" s="1" t="e">
        <f ca="1"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307</v>
      </c>
      <c r="G28" s="1">
        <v>-131263349</v>
      </c>
      <c r="H28" s="1">
        <v>-959182614</v>
      </c>
      <c r="I28" s="1" t="s">
        <v>307</v>
      </c>
      <c r="J28" s="1">
        <v>123966000</v>
      </c>
      <c r="K28" s="1">
        <v>95850328</v>
      </c>
      <c r="L28" s="1" t="e">
        <f ca="1"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307</v>
      </c>
      <c r="G29" s="1">
        <v>-140550756</v>
      </c>
      <c r="H29" s="1">
        <v>-979509307</v>
      </c>
      <c r="I29" s="1" t="s">
        <v>307</v>
      </c>
      <c r="J29" s="1">
        <v>123966000</v>
      </c>
      <c r="K29" s="1">
        <v>95850328</v>
      </c>
      <c r="L29" s="1" t="e">
        <f ca="1"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307</v>
      </c>
      <c r="G30" s="1">
        <v>-127161281</v>
      </c>
      <c r="H30" s="1">
        <v>-991828429</v>
      </c>
      <c r="I30" s="1" t="s">
        <v>307</v>
      </c>
      <c r="J30" s="1">
        <v>123966000</v>
      </c>
      <c r="K30" s="1">
        <v>95850328</v>
      </c>
      <c r="L30" s="1" t="e">
        <f ca="1"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307</v>
      </c>
      <c r="G31" s="1">
        <v>-138590831</v>
      </c>
      <c r="H31" s="1">
        <v>-988029101</v>
      </c>
      <c r="I31" s="1" t="s">
        <v>307</v>
      </c>
      <c r="J31" s="1">
        <v>123966000</v>
      </c>
      <c r="K31" s="1">
        <v>95850328</v>
      </c>
      <c r="L31" s="1" t="e">
        <f ca="1"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307</v>
      </c>
      <c r="G32" s="1">
        <v>-126859974</v>
      </c>
      <c r="H32" s="1">
        <v>-1114889075</v>
      </c>
      <c r="I32" s="1" t="s">
        <v>307</v>
      </c>
      <c r="J32" s="1">
        <v>123966000</v>
      </c>
      <c r="K32" s="1">
        <v>95850328</v>
      </c>
      <c r="L32" s="1" t="e">
        <f ca="1"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307</v>
      </c>
      <c r="G33" s="1">
        <v>-218084028</v>
      </c>
      <c r="H33" s="1">
        <v>-1206113129</v>
      </c>
      <c r="I33" s="1" t="s">
        <v>307</v>
      </c>
      <c r="J33" s="1">
        <v>123966000</v>
      </c>
      <c r="K33" s="1">
        <v>95850328</v>
      </c>
      <c r="L33" s="1" t="e">
        <f ca="1"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307</v>
      </c>
      <c r="G34" s="1">
        <v>-144030126</v>
      </c>
      <c r="H34" s="1">
        <v>-1241452048</v>
      </c>
      <c r="I34" s="1" t="s">
        <v>307</v>
      </c>
      <c r="J34" s="1">
        <v>123966000</v>
      </c>
      <c r="K34" s="1">
        <v>95850328</v>
      </c>
      <c r="L34" s="1" t="e">
        <f ca="1"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307</v>
      </c>
      <c r="G35" s="1">
        <v>-265502458</v>
      </c>
      <c r="H35" s="1">
        <v>-1236157668</v>
      </c>
      <c r="I35" s="1" t="s">
        <v>307</v>
      </c>
      <c r="J35" s="1">
        <v>123966000</v>
      </c>
      <c r="K35" s="1">
        <v>95850328</v>
      </c>
      <c r="L35" s="1" t="e">
        <f ca="1"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ca="1"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ca="1"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ca="1"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ca="1"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ca="1"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ca="1"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ca="1"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ca="1"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ca="1"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ca="1"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ca="1"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ca="1"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ca="1"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ca="1"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ca="1"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ca="1"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ca="1"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ca="1"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ca="1"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ca="1"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ca="1"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ca="1"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ca="1"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ca="1"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ca="1"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ca="1"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ca="1"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ca="1"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ca="1"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ca="1"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ca="1"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ca="1"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ca="1"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ca="1"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ca="1"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ca="1"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ca="1"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ca="1"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ca="1"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ca="1"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ca="1"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2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ca="1"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2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ca="1"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2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ca="1"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2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ca="1"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2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ca="1"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2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ca="1"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2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ca="1"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2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ca="1"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2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ca="1"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307</v>
      </c>
      <c r="G86" s="12">
        <v>-183987639</v>
      </c>
      <c r="H86" s="1">
        <v>-19967875</v>
      </c>
      <c r="I86" s="1" t="s">
        <v>307</v>
      </c>
      <c r="J86" s="1">
        <v>123966000</v>
      </c>
      <c r="K86" s="1">
        <v>95850328</v>
      </c>
      <c r="L86" s="1" t="e">
        <f ca="1"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307</v>
      </c>
      <c r="G87" s="12">
        <v>-137557781</v>
      </c>
      <c r="H87" s="1">
        <v>-200744034</v>
      </c>
      <c r="I87" s="1" t="s">
        <v>307</v>
      </c>
      <c r="J87" s="1">
        <v>123966000</v>
      </c>
      <c r="K87" s="1">
        <v>95850328</v>
      </c>
      <c r="L87" s="1" t="e">
        <f ca="1"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2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ca="1"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307</v>
      </c>
      <c r="G89" s="12">
        <v>-211542812</v>
      </c>
      <c r="H89" s="1">
        <v>138744333</v>
      </c>
      <c r="I89" s="1" t="s">
        <v>307</v>
      </c>
      <c r="J89" s="1">
        <v>123966000</v>
      </c>
      <c r="K89" s="1">
        <v>95850328</v>
      </c>
      <c r="L89" s="1" t="e">
        <f ca="1"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307</v>
      </c>
      <c r="G90" s="12">
        <v>-136226294</v>
      </c>
      <c r="H90" s="1">
        <v>-6887965</v>
      </c>
      <c r="I90" s="1" t="s">
        <v>307</v>
      </c>
      <c r="J90" s="1">
        <v>123966000</v>
      </c>
      <c r="K90" s="1">
        <v>95850328</v>
      </c>
      <c r="L90" s="1" t="e">
        <f ca="1"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307</v>
      </c>
      <c r="G91" s="12">
        <v>-149495248</v>
      </c>
      <c r="H91" s="1">
        <v>128048846</v>
      </c>
      <c r="I91" s="1" t="s">
        <v>307</v>
      </c>
      <c r="J91" s="1">
        <v>123966000</v>
      </c>
      <c r="K91" s="1">
        <v>95850328</v>
      </c>
      <c r="L91" s="1" t="e">
        <f ca="1"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2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ca="1"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307</v>
      </c>
      <c r="G93" s="12">
        <v>-227496261</v>
      </c>
      <c r="H93" s="1">
        <v>99664703</v>
      </c>
      <c r="I93" s="1" t="s">
        <v>307</v>
      </c>
      <c r="J93" s="1">
        <v>123966000</v>
      </c>
      <c r="K93" s="1">
        <v>95850328</v>
      </c>
      <c r="L93" s="1" t="e">
        <f ca="1"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307</v>
      </c>
      <c r="G94" s="12">
        <v>-227605304</v>
      </c>
      <c r="H94" s="1">
        <v>155829623</v>
      </c>
      <c r="I94" s="1" t="s">
        <v>307</v>
      </c>
      <c r="J94" s="1">
        <v>123966000</v>
      </c>
      <c r="K94" s="1">
        <v>95850328</v>
      </c>
      <c r="L94" s="1" t="e">
        <f ca="1"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2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ca="1"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2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ca="1"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2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ca="1"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2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ca="1"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2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ca="1"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2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ca="1"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2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ca="1"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2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ca="1"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2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ca="1"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2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ca="1"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2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ca="1"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2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ca="1"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2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ca="1"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2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ca="1"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2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ca="1"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2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ca="1"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2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ca="1"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2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ca="1"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2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ca="1"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2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ca="1"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2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ca="1"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2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ca="1"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2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ca="1"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2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ca="1"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2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ca="1"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2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ca="1"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2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ca="1"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2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ca="1"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2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ca="1"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2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ca="1"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2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ca="1"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2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ca="1"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2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ca="1"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2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ca="1"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307</v>
      </c>
      <c r="G129" s="12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ca="1"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307</v>
      </c>
      <c r="G130" s="12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ca="1"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2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ca="1"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307</v>
      </c>
      <c r="G132" s="12">
        <v>-125595923</v>
      </c>
      <c r="H132" s="1">
        <v>72190103</v>
      </c>
      <c r="I132" s="1" t="s">
        <v>307</v>
      </c>
      <c r="J132" s="1">
        <v>123966000</v>
      </c>
      <c r="K132" s="1">
        <v>95850328</v>
      </c>
      <c r="L132" s="1" t="e">
        <f ca="1"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2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ca="1"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2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ca="1"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2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ca="1"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2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ca="1"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2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ca="1"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2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ca="1"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2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ca="1"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2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ca="1"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2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ca="1"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2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ca="1"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2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ca="1"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2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ca="1"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2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ca="1"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2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ca="1"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2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ca="1"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2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ca="1"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2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ca="1"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2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ca="1"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2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ca="1"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2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ca="1"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2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ca="1"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2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ca="1"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2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ca="1"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2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ca="1"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2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ca="1"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2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ca="1"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2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ca="1"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2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ca="1"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2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ca="1"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2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ca="1"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2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ca="1"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2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ca="1"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2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ca="1"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2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ca="1"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2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ca="1"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2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ca="1"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2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ca="1"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2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ca="1"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2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ca="1"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2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ca="1"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2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ca="1"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2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ca="1"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2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ca="1"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2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ca="1"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2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ca="1"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2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ca="1"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2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ca="1"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2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ca="1"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2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ca="1"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2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ca="1"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2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ca="1"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2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ca="1"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2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ca="1"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2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ca="1"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2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ca="1"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2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ca="1"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2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ca="1"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2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ca="1"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2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ca="1"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2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ca="1"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2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ca="1"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2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ca="1"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2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ca="1"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2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ca="1" t="shared" ref="L196:L259" si="3"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1:29">
      <c r="A197" s="7">
        <v>43835</v>
      </c>
      <c r="B197" s="8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2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ca="1" t="shared" si="3"/>
        <v>-18059496</v>
      </c>
      <c r="Z197" s="7">
        <v>43834</v>
      </c>
      <c r="AA197">
        <v>-216653271</v>
      </c>
      <c r="AB197">
        <v>8944120</v>
      </c>
      <c r="AC197">
        <v>33890234</v>
      </c>
    </row>
    <row r="198" spans="1:29">
      <c r="A198" s="7">
        <v>43836</v>
      </c>
      <c r="B198" s="8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2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ca="1" t="shared" si="3"/>
        <v>127079471</v>
      </c>
      <c r="Z198" s="7">
        <v>43835</v>
      </c>
      <c r="AA198">
        <v>-385100013</v>
      </c>
      <c r="AB198">
        <v>-18059496</v>
      </c>
      <c r="AC198">
        <v>4302970</v>
      </c>
    </row>
    <row r="199" spans="1:29">
      <c r="A199" s="7">
        <v>43837</v>
      </c>
      <c r="B199" s="8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2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ca="1" t="shared" si="3"/>
        <v>7986938</v>
      </c>
      <c r="Z199" s="7">
        <v>43836</v>
      </c>
      <c r="AA199">
        <v>-128934683</v>
      </c>
      <c r="AB199">
        <v>127079471</v>
      </c>
      <c r="AC199">
        <v>13351618</v>
      </c>
    </row>
    <row r="200" spans="1:29">
      <c r="A200" s="7">
        <v>43838</v>
      </c>
      <c r="B200" s="8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2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ca="1" t="shared" si="3"/>
        <v>1949278</v>
      </c>
      <c r="Z200" s="7">
        <v>43837</v>
      </c>
      <c r="AA200">
        <v>-140830540</v>
      </c>
      <c r="AB200">
        <v>7986938</v>
      </c>
      <c r="AC200">
        <v>15465086</v>
      </c>
    </row>
    <row r="201" spans="1:29">
      <c r="A201" s="7">
        <v>43839</v>
      </c>
      <c r="B201" s="8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2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ca="1" t="shared" si="3"/>
        <v>4813410</v>
      </c>
      <c r="Z201" s="7">
        <v>43838</v>
      </c>
      <c r="AA201">
        <v>-140434537</v>
      </c>
      <c r="AB201">
        <v>1949278</v>
      </c>
      <c r="AC201">
        <v>10900623</v>
      </c>
    </row>
    <row r="202" spans="1:29">
      <c r="A202" s="7">
        <v>43840</v>
      </c>
      <c r="B202" s="8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2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ca="1" t="shared" si="3"/>
        <v>2137469</v>
      </c>
      <c r="Z202" s="7">
        <v>43839</v>
      </c>
      <c r="AA202">
        <v>-124680526</v>
      </c>
      <c r="AB202">
        <v>4813410</v>
      </c>
      <c r="AC202">
        <v>18761152</v>
      </c>
    </row>
    <row r="203" spans="1:29">
      <c r="A203" s="7">
        <v>43841</v>
      </c>
      <c r="B203" s="8">
        <v>0.747222222222222</v>
      </c>
      <c r="C203" s="14">
        <v>1</v>
      </c>
      <c r="D203" s="1">
        <v>3290891000</v>
      </c>
      <c r="E203" s="1">
        <v>3195040672</v>
      </c>
      <c r="F203" s="1" t="s">
        <v>307</v>
      </c>
      <c r="G203" s="12">
        <v>-146881057</v>
      </c>
      <c r="H203" s="1">
        <v>15758519</v>
      </c>
      <c r="I203" s="1" t="s">
        <v>307</v>
      </c>
      <c r="J203" s="1">
        <v>123966000</v>
      </c>
      <c r="K203" s="1">
        <v>95850328</v>
      </c>
      <c r="L203" s="1" t="e">
        <f ca="1" t="shared" si="3"/>
        <v>#VALUE!</v>
      </c>
      <c r="Z203" s="7">
        <v>43840</v>
      </c>
      <c r="AA203">
        <v>-245576071</v>
      </c>
      <c r="AB203">
        <v>2137469</v>
      </c>
      <c r="AC203">
        <v>15473244</v>
      </c>
    </row>
    <row r="204" spans="1:29">
      <c r="A204" s="7">
        <v>43842</v>
      </c>
      <c r="B204" s="8">
        <v>0.820833333333333</v>
      </c>
      <c r="C204" s="14">
        <v>1</v>
      </c>
      <c r="D204" s="1">
        <v>3290891000</v>
      </c>
      <c r="E204" s="1">
        <v>3195040672</v>
      </c>
      <c r="F204" s="1">
        <v>145033749</v>
      </c>
      <c r="G204" s="12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ca="1" t="shared" si="3"/>
        <v>10526335</v>
      </c>
      <c r="Z204" s="7">
        <v>43841</v>
      </c>
      <c r="AA204">
        <v>-146881057</v>
      </c>
      <c r="AB204" t="e">
        <v>#VALUE!</v>
      </c>
      <c r="AC204">
        <v>15758519</v>
      </c>
    </row>
    <row r="205" spans="1:29">
      <c r="A205" s="7">
        <v>43843</v>
      </c>
      <c r="B205" s="8">
        <v>0.63125</v>
      </c>
      <c r="C205" s="14">
        <v>1</v>
      </c>
      <c r="D205" s="1">
        <v>3290891000</v>
      </c>
      <c r="E205" s="1">
        <v>3195040672</v>
      </c>
      <c r="F205" s="1">
        <v>175124582</v>
      </c>
      <c r="G205" s="12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ca="1" t="shared" si="3"/>
        <v>4945378</v>
      </c>
      <c r="Z205" s="7">
        <v>43842</v>
      </c>
      <c r="AA205">
        <v>-134507414</v>
      </c>
      <c r="AB205">
        <v>10526335</v>
      </c>
      <c r="AC205">
        <v>17340734</v>
      </c>
    </row>
    <row r="206" spans="1:29">
      <c r="A206" s="7">
        <v>43844</v>
      </c>
      <c r="B206" s="8">
        <v>0.688194444444444</v>
      </c>
      <c r="C206" s="14">
        <v>1</v>
      </c>
      <c r="D206" s="1">
        <v>3290891000</v>
      </c>
      <c r="E206" s="1">
        <v>3195040672</v>
      </c>
      <c r="F206" s="1">
        <v>174825924</v>
      </c>
      <c r="G206" s="12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ca="1" t="shared" si="3"/>
        <v>23680667</v>
      </c>
      <c r="Z206" s="7">
        <v>43843</v>
      </c>
      <c r="AA206">
        <v>-170179204</v>
      </c>
      <c r="AB206">
        <v>4945378</v>
      </c>
      <c r="AC206">
        <v>46566608</v>
      </c>
    </row>
    <row r="207" spans="1:29">
      <c r="A207" s="7">
        <v>43845</v>
      </c>
      <c r="B207" s="8">
        <v>0.776388888888889</v>
      </c>
      <c r="C207" s="14">
        <v>1</v>
      </c>
      <c r="D207" s="1">
        <v>3290891000</v>
      </c>
      <c r="E207" s="1">
        <v>3195040672</v>
      </c>
      <c r="F207" s="1">
        <v>150807358</v>
      </c>
      <c r="G207" s="12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ca="1" t="shared" si="3"/>
        <v>16812165</v>
      </c>
      <c r="Z207" s="7">
        <v>43844</v>
      </c>
      <c r="AA207">
        <v>-151145257</v>
      </c>
      <c r="AB207">
        <v>23680667</v>
      </c>
      <c r="AC207">
        <v>58691419</v>
      </c>
    </row>
    <row r="208" spans="1:29">
      <c r="A208" s="7">
        <v>43846</v>
      </c>
      <c r="B208" s="8">
        <v>0.657638888888889</v>
      </c>
      <c r="C208" s="14">
        <v>1</v>
      </c>
      <c r="D208" s="1">
        <v>3290891000</v>
      </c>
      <c r="E208" s="1">
        <v>3195040672</v>
      </c>
      <c r="F208" s="1">
        <v>253791719</v>
      </c>
      <c r="G208" s="12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ca="1" t="shared" si="3"/>
        <v>20833207</v>
      </c>
      <c r="Z208" s="7">
        <v>43845</v>
      </c>
      <c r="AA208">
        <v>-133995193</v>
      </c>
      <c r="AB208">
        <v>16812165</v>
      </c>
      <c r="AC208">
        <v>67516646</v>
      </c>
    </row>
    <row r="209" spans="1:29">
      <c r="A209" s="7">
        <v>43847</v>
      </c>
      <c r="B209" s="8">
        <v>0.669444444444444</v>
      </c>
      <c r="C209" s="14">
        <v>1</v>
      </c>
      <c r="D209" s="1">
        <v>3290891000</v>
      </c>
      <c r="E209" s="1">
        <v>3195040672</v>
      </c>
      <c r="F209" s="1">
        <v>150004813</v>
      </c>
      <c r="G209" s="12">
        <v>-133036752</v>
      </c>
      <c r="H209" s="1">
        <v>85766094</v>
      </c>
      <c r="I209" s="1">
        <v>133620000</v>
      </c>
      <c r="J209" s="1">
        <v>123966000</v>
      </c>
      <c r="K209" s="1">
        <v>95850328</v>
      </c>
      <c r="L209" s="1">
        <f ca="1" t="shared" si="3"/>
        <v>16968061</v>
      </c>
      <c r="Z209" s="7">
        <v>43846</v>
      </c>
      <c r="AA209">
        <v>-232958512</v>
      </c>
      <c r="AB209">
        <v>20833207</v>
      </c>
      <c r="AC209">
        <v>73611443</v>
      </c>
    </row>
    <row r="210" spans="1:29">
      <c r="A210" s="7">
        <v>43848</v>
      </c>
      <c r="B210" s="8">
        <v>0.700694444444444</v>
      </c>
      <c r="C210" s="14">
        <v>1</v>
      </c>
      <c r="D210" s="1">
        <v>3290891000</v>
      </c>
      <c r="E210" s="1">
        <v>3195040672</v>
      </c>
      <c r="F210" s="1">
        <v>42279059</v>
      </c>
      <c r="G210" s="12">
        <v>-126859973</v>
      </c>
      <c r="H210" s="1">
        <v>3861121</v>
      </c>
      <c r="I210" s="1">
        <v>133620000</v>
      </c>
      <c r="J210" s="1">
        <v>123966000</v>
      </c>
      <c r="K210" s="1">
        <v>95850328</v>
      </c>
      <c r="L210" s="1">
        <f ca="1" t="shared" si="3"/>
        <v>-84580914</v>
      </c>
      <c r="Z210" s="7">
        <v>43847</v>
      </c>
      <c r="AA210">
        <v>-133036752</v>
      </c>
      <c r="AB210">
        <v>16968061</v>
      </c>
      <c r="AC210">
        <v>85766094</v>
      </c>
    </row>
    <row r="211" spans="1:29">
      <c r="A211" s="7">
        <v>43849</v>
      </c>
      <c r="B211" s="8">
        <v>0.723611111111111</v>
      </c>
      <c r="C211" s="14">
        <v>1</v>
      </c>
      <c r="D211" s="1">
        <v>3290891000</v>
      </c>
      <c r="E211" s="1">
        <v>3195040672</v>
      </c>
      <c r="F211" s="1">
        <v>204565368</v>
      </c>
      <c r="G211" s="12">
        <v>-122317424</v>
      </c>
      <c r="H211" s="1">
        <v>64094343</v>
      </c>
      <c r="I211" s="1">
        <v>133620000</v>
      </c>
      <c r="J211" s="1">
        <v>123966000</v>
      </c>
      <c r="K211" s="1">
        <v>95850328</v>
      </c>
      <c r="L211" s="1">
        <f ca="1" t="shared" si="3"/>
        <v>82247944</v>
      </c>
      <c r="Z211" s="7">
        <v>43848</v>
      </c>
      <c r="AA211">
        <v>-126859973</v>
      </c>
      <c r="AB211">
        <v>-84580914</v>
      </c>
      <c r="AC211">
        <v>3861121</v>
      </c>
    </row>
    <row r="212" spans="1:29">
      <c r="A212" s="7">
        <v>43850</v>
      </c>
      <c r="B212" s="8">
        <v>0.8875</v>
      </c>
      <c r="C212" s="14">
        <v>1</v>
      </c>
      <c r="D212" s="1">
        <v>3290891000</v>
      </c>
      <c r="E212" s="1">
        <v>3195040672</v>
      </c>
      <c r="F212" s="1">
        <v>162687240</v>
      </c>
      <c r="G212" s="12">
        <v>-153406490</v>
      </c>
      <c r="H212" s="1">
        <v>70651973</v>
      </c>
      <c r="I212" s="1">
        <v>133620000</v>
      </c>
      <c r="J212" s="1">
        <v>123966000</v>
      </c>
      <c r="K212" s="1">
        <v>95850328</v>
      </c>
      <c r="L212" s="1">
        <f ca="1" t="shared" si="3"/>
        <v>9280750</v>
      </c>
      <c r="Z212" s="7">
        <v>43849</v>
      </c>
      <c r="AA212">
        <v>-122317424</v>
      </c>
      <c r="AB212">
        <v>82247944</v>
      </c>
      <c r="AC212">
        <v>64094343</v>
      </c>
    </row>
    <row r="213" spans="1:29">
      <c r="A213" s="7">
        <v>43851</v>
      </c>
      <c r="B213" s="8">
        <v>0.732638888888889</v>
      </c>
      <c r="C213" s="14">
        <v>1</v>
      </c>
      <c r="D213" s="1">
        <v>3290891000</v>
      </c>
      <c r="E213" s="1">
        <v>3195040672</v>
      </c>
      <c r="F213" s="1">
        <v>244262596</v>
      </c>
      <c r="G213" s="12">
        <v>-236687537</v>
      </c>
      <c r="H213" s="1">
        <v>62568978</v>
      </c>
      <c r="I213" s="1">
        <v>133620000</v>
      </c>
      <c r="J213" s="1">
        <v>123966000</v>
      </c>
      <c r="K213" s="1">
        <v>95850328</v>
      </c>
      <c r="L213" s="1">
        <f ca="1" t="shared" si="3"/>
        <v>7575059</v>
      </c>
      <c r="Z213" s="7">
        <v>43850</v>
      </c>
      <c r="AA213">
        <v>-153406490</v>
      </c>
      <c r="AB213">
        <v>9280750</v>
      </c>
      <c r="AC213">
        <v>70651973</v>
      </c>
    </row>
    <row r="214" spans="1:29">
      <c r="A214" s="7">
        <v>43852</v>
      </c>
      <c r="B214" s="8">
        <v>0.870138888888889</v>
      </c>
      <c r="C214" s="14">
        <v>1</v>
      </c>
      <c r="D214" s="1">
        <v>3290891000</v>
      </c>
      <c r="E214" s="1">
        <v>3195040672</v>
      </c>
      <c r="F214" s="1">
        <v>136942074</v>
      </c>
      <c r="G214" s="12">
        <v>-133656583</v>
      </c>
      <c r="H214" s="1">
        <v>47230181</v>
      </c>
      <c r="I214" s="1">
        <v>133620000</v>
      </c>
      <c r="J214" s="1">
        <v>123966000</v>
      </c>
      <c r="K214" s="1">
        <v>95850328</v>
      </c>
      <c r="L214" s="1">
        <f ca="1" t="shared" si="3"/>
        <v>3285491</v>
      </c>
      <c r="Z214" s="7">
        <v>43851</v>
      </c>
      <c r="AA214">
        <v>-236687537</v>
      </c>
      <c r="AB214">
        <v>7575059</v>
      </c>
      <c r="AC214">
        <v>62568978</v>
      </c>
    </row>
    <row r="215" spans="1:29">
      <c r="A215" s="7">
        <v>43853</v>
      </c>
      <c r="B215" s="8">
        <v>0.868055555555556</v>
      </c>
      <c r="C215" s="14">
        <v>1</v>
      </c>
      <c r="D215" s="1">
        <v>3290891000</v>
      </c>
      <c r="E215" s="1">
        <v>3195040672</v>
      </c>
      <c r="F215" s="1">
        <v>273108882</v>
      </c>
      <c r="G215" s="12">
        <v>-258659936</v>
      </c>
      <c r="H215" s="1">
        <v>38325683</v>
      </c>
      <c r="I215" s="1">
        <v>133620000</v>
      </c>
      <c r="J215" s="1">
        <v>123966000</v>
      </c>
      <c r="K215" s="1">
        <v>95850328</v>
      </c>
      <c r="L215" s="1">
        <f ca="1" t="shared" si="3"/>
        <v>14448946</v>
      </c>
      <c r="Z215" s="7">
        <v>43852</v>
      </c>
      <c r="AA215">
        <v>-133656583</v>
      </c>
      <c r="AB215">
        <v>3285491</v>
      </c>
      <c r="AC215">
        <v>47230181</v>
      </c>
    </row>
    <row r="216" spans="1:29">
      <c r="A216" s="7">
        <v>43854</v>
      </c>
      <c r="B216" s="8">
        <v>0.895138888888889</v>
      </c>
      <c r="C216" s="14">
        <v>1</v>
      </c>
      <c r="D216" s="1">
        <v>3290891000</v>
      </c>
      <c r="E216" s="1">
        <v>3195040672</v>
      </c>
      <c r="F216" s="1">
        <v>255840398</v>
      </c>
      <c r="G216" s="12">
        <v>-230819239</v>
      </c>
      <c r="H216" s="1">
        <v>49944937</v>
      </c>
      <c r="I216" s="1">
        <v>133620000</v>
      </c>
      <c r="J216" s="1">
        <v>123966000</v>
      </c>
      <c r="K216" s="1">
        <v>95850328</v>
      </c>
      <c r="L216" s="1">
        <f ca="1" t="shared" si="3"/>
        <v>25021159</v>
      </c>
      <c r="Z216" s="7">
        <v>43853</v>
      </c>
      <c r="AA216">
        <v>-258659936</v>
      </c>
      <c r="AB216">
        <v>14448946</v>
      </c>
      <c r="AC216">
        <v>38325683</v>
      </c>
    </row>
    <row r="217" spans="1:29">
      <c r="A217" s="7">
        <v>43855</v>
      </c>
      <c r="B217" s="8">
        <v>0.803472222222222</v>
      </c>
      <c r="C217" s="14">
        <v>1</v>
      </c>
      <c r="D217" s="1">
        <v>3290891000</v>
      </c>
      <c r="E217" s="1">
        <v>3195040672</v>
      </c>
      <c r="F217" s="1">
        <v>140065962</v>
      </c>
      <c r="G217" s="12">
        <v>-128848595</v>
      </c>
      <c r="H217" s="1">
        <v>41895318</v>
      </c>
      <c r="I217" s="1">
        <v>133620000</v>
      </c>
      <c r="J217" s="1">
        <v>123966000</v>
      </c>
      <c r="K217" s="1">
        <v>95850328</v>
      </c>
      <c r="L217" s="1">
        <f ca="1" t="shared" si="3"/>
        <v>11217367</v>
      </c>
      <c r="Z217" s="7">
        <v>43854</v>
      </c>
      <c r="AA217">
        <v>-230819239</v>
      </c>
      <c r="AB217">
        <v>25021159</v>
      </c>
      <c r="AC217">
        <v>49944937</v>
      </c>
    </row>
    <row r="218" spans="1:29">
      <c r="A218" s="7">
        <v>43856</v>
      </c>
      <c r="B218" s="8">
        <v>0.846527777777778</v>
      </c>
      <c r="C218" s="14">
        <v>1</v>
      </c>
      <c r="D218" s="1">
        <v>3290891000</v>
      </c>
      <c r="E218" s="1">
        <v>3195040672</v>
      </c>
      <c r="F218" s="1">
        <v>146173238</v>
      </c>
      <c r="G218" s="12">
        <v>-124241480</v>
      </c>
      <c r="H218" s="1">
        <v>152180111</v>
      </c>
      <c r="I218" s="1">
        <v>133620000</v>
      </c>
      <c r="J218" s="1">
        <v>123966000</v>
      </c>
      <c r="K218" s="1">
        <v>95850328</v>
      </c>
      <c r="L218" s="1">
        <f ca="1" t="shared" si="3"/>
        <v>21931758</v>
      </c>
      <c r="Z218" s="7">
        <v>43855</v>
      </c>
      <c r="AA218">
        <v>-128848595</v>
      </c>
      <c r="AB218">
        <v>11217367</v>
      </c>
      <c r="AC218">
        <v>41895318</v>
      </c>
    </row>
    <row r="219" spans="1:29">
      <c r="A219" s="7">
        <v>43857</v>
      </c>
      <c r="B219" s="8">
        <v>0.863194444444444</v>
      </c>
      <c r="C219" s="14">
        <v>1</v>
      </c>
      <c r="D219" s="1">
        <v>3290891000</v>
      </c>
      <c r="E219" s="1">
        <v>3195040672</v>
      </c>
      <c r="F219" s="1">
        <v>143832413</v>
      </c>
      <c r="G219" s="12">
        <v>-134573414</v>
      </c>
      <c r="H219" s="1">
        <v>79191166</v>
      </c>
      <c r="I219" s="1">
        <v>133620000</v>
      </c>
      <c r="J219" s="1">
        <v>123966000</v>
      </c>
      <c r="K219" s="1">
        <v>95850328</v>
      </c>
      <c r="L219" s="1">
        <f ca="1" t="shared" si="3"/>
        <v>9258999</v>
      </c>
      <c r="Z219" s="7">
        <v>43856</v>
      </c>
      <c r="AA219">
        <v>-124241480</v>
      </c>
      <c r="AB219">
        <v>21931758</v>
      </c>
      <c r="AC219">
        <v>152180111</v>
      </c>
    </row>
    <row r="220" spans="1:29">
      <c r="A220" s="7">
        <v>43858</v>
      </c>
      <c r="B220" s="8">
        <v>0.896527777777778</v>
      </c>
      <c r="C220" s="14">
        <v>1</v>
      </c>
      <c r="D220" s="1">
        <v>3290891000</v>
      </c>
      <c r="E220" s="1">
        <v>3195040672</v>
      </c>
      <c r="F220" s="1">
        <v>135635861</v>
      </c>
      <c r="G220" s="12">
        <v>-128365071</v>
      </c>
      <c r="H220" s="1">
        <v>77181206</v>
      </c>
      <c r="I220" s="1">
        <v>133620000</v>
      </c>
      <c r="J220" s="1">
        <v>123966000</v>
      </c>
      <c r="K220" s="1">
        <v>95850328</v>
      </c>
      <c r="L220" s="1">
        <f ca="1" t="shared" si="3"/>
        <v>7270790</v>
      </c>
      <c r="Z220" s="7">
        <v>43857</v>
      </c>
      <c r="AA220">
        <v>-134573414</v>
      </c>
      <c r="AB220">
        <v>9258999</v>
      </c>
      <c r="AC220">
        <v>79191166</v>
      </c>
    </row>
    <row r="221" spans="1:29">
      <c r="A221" s="7">
        <v>43859</v>
      </c>
      <c r="B221" s="8">
        <v>0.844444444444444</v>
      </c>
      <c r="C221" s="14">
        <v>1</v>
      </c>
      <c r="D221" s="1">
        <v>3290891000</v>
      </c>
      <c r="E221" s="1">
        <v>3195040672</v>
      </c>
      <c r="F221" s="1">
        <v>272789099</v>
      </c>
      <c r="G221" s="12">
        <v>-246086857</v>
      </c>
      <c r="H221" s="1">
        <v>97417017</v>
      </c>
      <c r="I221" s="1">
        <v>133620000</v>
      </c>
      <c r="J221" s="1">
        <v>123966000</v>
      </c>
      <c r="K221" s="1">
        <v>95850328</v>
      </c>
      <c r="L221" s="1">
        <f ca="1" t="shared" si="3"/>
        <v>26702242</v>
      </c>
      <c r="Z221" s="7">
        <v>43858</v>
      </c>
      <c r="AA221">
        <v>-128365071</v>
      </c>
      <c r="AB221">
        <v>7270790</v>
      </c>
      <c r="AC221">
        <v>77181206</v>
      </c>
    </row>
    <row r="222" spans="1:29">
      <c r="A222" s="7">
        <v>43860</v>
      </c>
      <c r="B222" s="8">
        <v>0.875694444444444</v>
      </c>
      <c r="C222" s="14">
        <v>1</v>
      </c>
      <c r="D222" s="1">
        <v>3290891000</v>
      </c>
      <c r="E222" s="1">
        <v>3195040672</v>
      </c>
      <c r="F222" s="1">
        <v>132095381</v>
      </c>
      <c r="G222" s="12">
        <v>-129050901</v>
      </c>
      <c r="H222" s="1">
        <v>97176005</v>
      </c>
      <c r="I222" s="1">
        <v>133620000</v>
      </c>
      <c r="J222" s="1">
        <v>123966000</v>
      </c>
      <c r="K222" s="1">
        <v>95850328</v>
      </c>
      <c r="L222" s="1">
        <f ca="1" t="shared" si="3"/>
        <v>3044480</v>
      </c>
      <c r="M222" s="1"/>
      <c r="N222" s="1"/>
      <c r="O222" s="1"/>
      <c r="Z222" s="7">
        <v>43859</v>
      </c>
      <c r="AA222">
        <v>-246086857</v>
      </c>
      <c r="AB222">
        <v>26702242</v>
      </c>
      <c r="AC222">
        <v>97417017</v>
      </c>
    </row>
    <row r="223" spans="1:29">
      <c r="A223" s="7">
        <v>43861</v>
      </c>
      <c r="B223" s="8">
        <v>0.842361111111111</v>
      </c>
      <c r="C223" s="14">
        <v>1</v>
      </c>
      <c r="D223" s="1">
        <v>3290891000</v>
      </c>
      <c r="E223" s="1">
        <v>3195040672</v>
      </c>
      <c r="F223" s="1">
        <v>238025541</v>
      </c>
      <c r="G223" s="12">
        <v>-226994084</v>
      </c>
      <c r="H223" s="1">
        <v>93999528</v>
      </c>
      <c r="I223" s="1">
        <v>133620000</v>
      </c>
      <c r="J223" s="1">
        <v>123966000</v>
      </c>
      <c r="K223" s="1">
        <v>95850328</v>
      </c>
      <c r="L223" s="1">
        <f ca="1" t="shared" si="3"/>
        <v>11031457</v>
      </c>
      <c r="Z223" s="7">
        <v>43860</v>
      </c>
      <c r="AA223">
        <v>-129050901</v>
      </c>
      <c r="AB223">
        <v>3044480</v>
      </c>
      <c r="AC223">
        <v>97176005</v>
      </c>
    </row>
    <row r="224" spans="1:29">
      <c r="A224" s="7">
        <v>43862</v>
      </c>
      <c r="B224" s="8">
        <v>0.948611111111111</v>
      </c>
      <c r="C224" s="14">
        <v>1</v>
      </c>
      <c r="D224" s="1">
        <v>3290891000</v>
      </c>
      <c r="E224" s="1">
        <v>3195040672</v>
      </c>
      <c r="F224" s="1">
        <v>160695263</v>
      </c>
      <c r="G224" s="12">
        <v>-155258805</v>
      </c>
      <c r="H224" s="1">
        <v>84399537</v>
      </c>
      <c r="I224" s="1">
        <v>133620000</v>
      </c>
      <c r="J224" s="1">
        <v>123966000</v>
      </c>
      <c r="K224" s="1">
        <v>95850328</v>
      </c>
      <c r="L224" s="1">
        <f ca="1" t="shared" si="3"/>
        <v>5436458</v>
      </c>
      <c r="Z224" s="7">
        <v>43861</v>
      </c>
      <c r="AA224">
        <v>-226994084</v>
      </c>
      <c r="AB224">
        <v>11031457</v>
      </c>
      <c r="AC224">
        <v>93999528</v>
      </c>
    </row>
    <row r="225" spans="1:29">
      <c r="A225" s="7">
        <v>43863</v>
      </c>
      <c r="B225" s="8">
        <v>0.471527777777778</v>
      </c>
      <c r="C225" s="14">
        <v>1</v>
      </c>
      <c r="D225" s="1">
        <v>3290891000</v>
      </c>
      <c r="E225" s="1">
        <v>3195040672</v>
      </c>
      <c r="F225" s="1">
        <v>228665223</v>
      </c>
      <c r="G225" s="12">
        <v>-221054046</v>
      </c>
      <c r="H225" s="1">
        <v>86574256</v>
      </c>
      <c r="I225" s="1">
        <v>133620000</v>
      </c>
      <c r="J225" s="1">
        <v>123966000</v>
      </c>
      <c r="K225" s="1">
        <v>95850328</v>
      </c>
      <c r="L225" s="1">
        <f ca="1" t="shared" si="3"/>
        <v>7611177</v>
      </c>
      <c r="Z225" s="7">
        <v>43862</v>
      </c>
      <c r="AA225">
        <v>-155258805</v>
      </c>
      <c r="AB225">
        <v>5436458</v>
      </c>
      <c r="AC225">
        <v>84399537</v>
      </c>
    </row>
    <row r="226" spans="1:29">
      <c r="A226" s="7">
        <v>43864</v>
      </c>
      <c r="B226" s="8">
        <v>0.485416666666667</v>
      </c>
      <c r="C226" s="14">
        <v>1</v>
      </c>
      <c r="D226" s="1">
        <v>3290891000</v>
      </c>
      <c r="E226" s="1">
        <v>3195040672</v>
      </c>
      <c r="F226" s="1">
        <v>138964904</v>
      </c>
      <c r="G226" s="12">
        <v>-125745141</v>
      </c>
      <c r="H226" s="1">
        <v>67823638</v>
      </c>
      <c r="I226" s="1">
        <v>133620000</v>
      </c>
      <c r="J226" s="1">
        <v>123966000</v>
      </c>
      <c r="K226" s="1">
        <v>95850328</v>
      </c>
      <c r="L226" s="1">
        <f ca="1" t="shared" si="3"/>
        <v>13219763</v>
      </c>
      <c r="Z226" s="7">
        <v>43863</v>
      </c>
      <c r="AA226">
        <v>-221054046</v>
      </c>
      <c r="AB226">
        <v>7611177</v>
      </c>
      <c r="AC226">
        <v>86574256</v>
      </c>
    </row>
    <row r="227" spans="1:29">
      <c r="A227" s="7">
        <v>43865</v>
      </c>
      <c r="B227" s="8">
        <v>0.928472222222222</v>
      </c>
      <c r="C227" s="14">
        <v>1</v>
      </c>
      <c r="D227" s="1">
        <v>3290891000</v>
      </c>
      <c r="E227" s="1">
        <v>3195040672</v>
      </c>
      <c r="F227" s="1">
        <v>131016051</v>
      </c>
      <c r="G227" s="12">
        <v>-126672017</v>
      </c>
      <c r="H227" s="1">
        <v>63733411</v>
      </c>
      <c r="I227" s="1">
        <v>133620000</v>
      </c>
      <c r="J227" s="1">
        <v>123966000</v>
      </c>
      <c r="K227" s="1">
        <v>95850328</v>
      </c>
      <c r="L227" s="1">
        <f ca="1" t="shared" si="3"/>
        <v>4344034</v>
      </c>
      <c r="Z227" s="7">
        <v>43864</v>
      </c>
      <c r="AA227">
        <v>-125745141</v>
      </c>
      <c r="AB227">
        <v>13219763</v>
      </c>
      <c r="AC227">
        <v>67823638</v>
      </c>
    </row>
    <row r="228" spans="1:29">
      <c r="A228" s="7">
        <v>43866</v>
      </c>
      <c r="B228" s="8">
        <v>0.404861111111111</v>
      </c>
      <c r="C228" s="14">
        <v>1</v>
      </c>
      <c r="D228" s="1">
        <v>3290891000</v>
      </c>
      <c r="E228" s="1">
        <v>3195040672</v>
      </c>
      <c r="F228" s="1">
        <v>192485226</v>
      </c>
      <c r="G228" s="12">
        <v>-185422431</v>
      </c>
      <c r="H228" s="1">
        <v>59181382</v>
      </c>
      <c r="I228" s="1">
        <v>133620000</v>
      </c>
      <c r="J228" s="1">
        <v>123966000</v>
      </c>
      <c r="K228" s="1">
        <v>95850328</v>
      </c>
      <c r="L228" s="1">
        <f ca="1" t="shared" si="3"/>
        <v>7062795</v>
      </c>
      <c r="Z228" s="7">
        <v>43865</v>
      </c>
      <c r="AA228">
        <v>-126672017</v>
      </c>
      <c r="AB228">
        <v>4344034</v>
      </c>
      <c r="AC228">
        <v>63733411</v>
      </c>
    </row>
    <row r="229" spans="1:29">
      <c r="A229" s="7">
        <v>43867</v>
      </c>
      <c r="B229" s="8">
        <v>0.926388888888889</v>
      </c>
      <c r="C229" s="14">
        <v>1</v>
      </c>
      <c r="D229" s="1">
        <v>3290891000</v>
      </c>
      <c r="E229" s="1">
        <v>3195040672</v>
      </c>
      <c r="F229" s="1">
        <v>184166626</v>
      </c>
      <c r="G229" s="12">
        <v>-188636364</v>
      </c>
      <c r="H229" s="1">
        <v>35280192</v>
      </c>
      <c r="I229" s="1">
        <v>133620000</v>
      </c>
      <c r="J229" s="1">
        <v>123966000</v>
      </c>
      <c r="K229" s="1">
        <v>95850328</v>
      </c>
      <c r="L229" s="1">
        <f ca="1" t="shared" si="3"/>
        <v>-4469738</v>
      </c>
      <c r="Z229" s="7">
        <v>43866</v>
      </c>
      <c r="AA229">
        <v>-185422431</v>
      </c>
      <c r="AB229">
        <v>7062795</v>
      </c>
      <c r="AC229">
        <v>59181382</v>
      </c>
    </row>
    <row r="230" spans="1:29">
      <c r="A230" s="7">
        <v>43868</v>
      </c>
      <c r="B230" s="8">
        <v>0.491666666666667</v>
      </c>
      <c r="C230" s="14">
        <v>1</v>
      </c>
      <c r="D230" s="1">
        <v>3290891000</v>
      </c>
      <c r="E230" s="1">
        <v>3195040672</v>
      </c>
      <c r="F230" s="1">
        <v>254250318</v>
      </c>
      <c r="G230" s="12">
        <v>-257347102</v>
      </c>
      <c r="H230" s="1">
        <v>33608666</v>
      </c>
      <c r="I230" s="1">
        <v>133620000</v>
      </c>
      <c r="J230" s="1">
        <v>123966000</v>
      </c>
      <c r="K230" s="1">
        <v>95850328</v>
      </c>
      <c r="L230" s="1">
        <f ca="1" t="shared" si="3"/>
        <v>-3096784</v>
      </c>
      <c r="Z230" s="7">
        <v>43867</v>
      </c>
      <c r="AA230">
        <v>-188636364</v>
      </c>
      <c r="AB230">
        <v>-4469738</v>
      </c>
      <c r="AC230">
        <v>35280192</v>
      </c>
    </row>
    <row r="231" spans="1:29">
      <c r="A231" s="7">
        <v>43869</v>
      </c>
      <c r="B231" s="8">
        <v>0.559027777777778</v>
      </c>
      <c r="C231" s="14">
        <v>1</v>
      </c>
      <c r="D231" s="1">
        <v>3290891000</v>
      </c>
      <c r="E231" s="1">
        <v>3195040672</v>
      </c>
      <c r="F231" s="1">
        <v>140731310</v>
      </c>
      <c r="G231" s="12">
        <v>-128974211</v>
      </c>
      <c r="H231" s="1">
        <v>36505788</v>
      </c>
      <c r="I231" s="1">
        <v>133620000</v>
      </c>
      <c r="J231" s="1">
        <v>123966000</v>
      </c>
      <c r="K231" s="1">
        <v>95850328</v>
      </c>
      <c r="L231" s="1">
        <f ca="1" t="shared" si="3"/>
        <v>11757099</v>
      </c>
      <c r="Z231" s="7">
        <v>43868</v>
      </c>
      <c r="AA231">
        <v>-257347102</v>
      </c>
      <c r="AB231">
        <v>-3096784</v>
      </c>
      <c r="AC231">
        <v>33608666</v>
      </c>
    </row>
    <row r="232" spans="1:29">
      <c r="A232" s="7">
        <v>43870</v>
      </c>
      <c r="B232" s="8">
        <v>0.865277777777778</v>
      </c>
      <c r="C232" s="14">
        <v>1</v>
      </c>
      <c r="D232" s="1">
        <v>3290891000</v>
      </c>
      <c r="E232" s="1">
        <v>3195040672</v>
      </c>
      <c r="F232" s="1">
        <v>187137115</v>
      </c>
      <c r="G232" s="12">
        <v>-164467299</v>
      </c>
      <c r="H232" s="1">
        <v>53739146</v>
      </c>
      <c r="I232" s="1">
        <v>133620000</v>
      </c>
      <c r="J232" s="1">
        <v>123966000</v>
      </c>
      <c r="K232" s="1">
        <v>95850328</v>
      </c>
      <c r="L232" s="1">
        <f ca="1" t="shared" si="3"/>
        <v>22669816</v>
      </c>
      <c r="Z232" s="7">
        <v>43869</v>
      </c>
      <c r="AA232">
        <v>-128974211</v>
      </c>
      <c r="AB232">
        <v>11757099</v>
      </c>
      <c r="AC232">
        <v>36505788</v>
      </c>
    </row>
    <row r="233" spans="1:29">
      <c r="A233" s="7">
        <v>43871</v>
      </c>
      <c r="B233" s="8">
        <v>0.440972222222222</v>
      </c>
      <c r="C233" s="14">
        <v>1</v>
      </c>
      <c r="D233" s="1">
        <v>3290891000</v>
      </c>
      <c r="E233" s="1">
        <v>3195040672</v>
      </c>
      <c r="F233" s="1">
        <v>271056231</v>
      </c>
      <c r="G233" s="12">
        <v>-237106496</v>
      </c>
      <c r="H233" s="1">
        <v>62844346</v>
      </c>
      <c r="I233" s="1">
        <v>133620000</v>
      </c>
      <c r="J233" s="1">
        <v>123966000</v>
      </c>
      <c r="K233" s="1">
        <v>95850328</v>
      </c>
      <c r="L233" s="1">
        <f ca="1" t="shared" si="3"/>
        <v>33949735</v>
      </c>
      <c r="Z233" s="7">
        <v>43870</v>
      </c>
      <c r="AA233">
        <v>-164467299</v>
      </c>
      <c r="AB233">
        <v>22669816</v>
      </c>
      <c r="AC233">
        <v>53739146</v>
      </c>
    </row>
    <row r="234" spans="1:29">
      <c r="A234" s="7">
        <v>43872</v>
      </c>
      <c r="B234" s="8">
        <v>0.699305555555556</v>
      </c>
      <c r="C234" s="14">
        <v>1</v>
      </c>
      <c r="D234" s="1">
        <v>3290891000</v>
      </c>
      <c r="E234" s="1">
        <v>3195040672</v>
      </c>
      <c r="F234" s="1">
        <v>163040527</v>
      </c>
      <c r="G234" s="12">
        <v>-140273842</v>
      </c>
      <c r="H234" s="1">
        <v>71566530</v>
      </c>
      <c r="I234" s="1">
        <v>133620000</v>
      </c>
      <c r="J234" s="1">
        <v>123966000</v>
      </c>
      <c r="K234" s="1">
        <v>95850328</v>
      </c>
      <c r="L234" s="1">
        <f ca="1" t="shared" si="3"/>
        <v>22766685</v>
      </c>
      <c r="Z234" s="7">
        <v>43871</v>
      </c>
      <c r="AA234">
        <v>-237106496</v>
      </c>
      <c r="AB234">
        <v>33949735</v>
      </c>
      <c r="AC234">
        <v>62844346</v>
      </c>
    </row>
    <row r="235" spans="1:29">
      <c r="A235" s="7">
        <v>43873</v>
      </c>
      <c r="B235" s="8">
        <v>0.840277777777778</v>
      </c>
      <c r="C235" s="14">
        <v>1</v>
      </c>
      <c r="D235" s="1">
        <v>3290891000</v>
      </c>
      <c r="E235" s="1">
        <v>3195040672</v>
      </c>
      <c r="F235" s="1">
        <v>165822517</v>
      </c>
      <c r="G235" s="12">
        <v>-154788194</v>
      </c>
      <c r="H235" s="1">
        <v>78256819</v>
      </c>
      <c r="I235" s="1">
        <v>133620000</v>
      </c>
      <c r="J235" s="1">
        <v>123966000</v>
      </c>
      <c r="K235" s="1">
        <v>95850328</v>
      </c>
      <c r="L235" s="1">
        <f ca="1" t="shared" si="3"/>
        <v>11034323</v>
      </c>
      <c r="Z235" s="7">
        <v>43872</v>
      </c>
      <c r="AA235">
        <v>-140273842</v>
      </c>
      <c r="AB235">
        <v>22766685</v>
      </c>
      <c r="AC235">
        <v>71566530</v>
      </c>
    </row>
    <row r="236" spans="1:29">
      <c r="A236" s="7">
        <v>43874</v>
      </c>
      <c r="B236" s="8">
        <v>0.752083333333333</v>
      </c>
      <c r="C236" s="14">
        <v>1</v>
      </c>
      <c r="D236" s="1">
        <v>3290891000</v>
      </c>
      <c r="E236" s="1">
        <v>3195040672</v>
      </c>
      <c r="F236" s="1">
        <v>289514319</v>
      </c>
      <c r="G236" s="12">
        <v>-264280015</v>
      </c>
      <c r="H236" s="1">
        <v>89738039</v>
      </c>
      <c r="I236" s="1">
        <v>133620000</v>
      </c>
      <c r="J236" s="1">
        <v>123966000</v>
      </c>
      <c r="K236" s="1">
        <v>95850328</v>
      </c>
      <c r="L236" s="1">
        <f ca="1" t="shared" si="3"/>
        <v>25234304</v>
      </c>
      <c r="Z236" s="7">
        <v>43873</v>
      </c>
      <c r="AA236">
        <v>-154788194</v>
      </c>
      <c r="AB236">
        <v>11034323</v>
      </c>
      <c r="AC236">
        <v>78256819</v>
      </c>
    </row>
    <row r="237" spans="1:29">
      <c r="A237" s="7">
        <v>43875</v>
      </c>
      <c r="B237" s="8">
        <v>0.85</v>
      </c>
      <c r="C237" s="14">
        <v>1</v>
      </c>
      <c r="D237" s="1">
        <v>3290891000</v>
      </c>
      <c r="E237" s="1">
        <v>3195040672</v>
      </c>
      <c r="F237" s="1">
        <v>157193737</v>
      </c>
      <c r="G237" s="12">
        <v>-140299668</v>
      </c>
      <c r="H237" s="1">
        <v>111101846</v>
      </c>
      <c r="I237" s="1">
        <v>133620000</v>
      </c>
      <c r="J237" s="1">
        <v>123966000</v>
      </c>
      <c r="K237" s="1">
        <v>95850328</v>
      </c>
      <c r="L237" s="1">
        <f ca="1" t="shared" si="3"/>
        <v>16894069</v>
      </c>
      <c r="Z237" s="7">
        <v>43874</v>
      </c>
      <c r="AA237">
        <v>-264280015</v>
      </c>
      <c r="AB237">
        <v>25234304</v>
      </c>
      <c r="AC237">
        <v>89738039</v>
      </c>
    </row>
    <row r="238" spans="1:29">
      <c r="A238" s="7">
        <v>43876</v>
      </c>
      <c r="B238" s="8">
        <v>0.709027777777778</v>
      </c>
      <c r="C238" s="14">
        <v>1</v>
      </c>
      <c r="D238" s="1">
        <v>3290891000</v>
      </c>
      <c r="E238" s="1">
        <v>3195040672</v>
      </c>
      <c r="F238" s="1">
        <v>283002220</v>
      </c>
      <c r="G238" s="12">
        <v>-249536096</v>
      </c>
      <c r="H238" s="1">
        <v>126300947</v>
      </c>
      <c r="I238" s="1">
        <v>133620000</v>
      </c>
      <c r="J238" s="1">
        <v>123966000</v>
      </c>
      <c r="K238" s="1">
        <v>95850328</v>
      </c>
      <c r="L238" s="1">
        <f ca="1" t="shared" si="3"/>
        <v>33466124</v>
      </c>
      <c r="Z238" s="7">
        <v>43875</v>
      </c>
      <c r="AA238">
        <v>-140299668</v>
      </c>
      <c r="AB238">
        <v>16894069</v>
      </c>
      <c r="AC238">
        <v>111101846</v>
      </c>
    </row>
    <row r="239" spans="1:29">
      <c r="A239" s="7">
        <v>43877</v>
      </c>
      <c r="B239" s="8">
        <v>0.918055555555556</v>
      </c>
      <c r="C239" s="14">
        <v>1</v>
      </c>
      <c r="D239" s="1">
        <v>3290891000</v>
      </c>
      <c r="E239" s="1">
        <v>3195040672</v>
      </c>
      <c r="F239" s="1">
        <v>144269966</v>
      </c>
      <c r="G239" s="12">
        <v>-147221103</v>
      </c>
      <c r="H239" s="1">
        <v>112465711</v>
      </c>
      <c r="I239" s="1">
        <v>133620000</v>
      </c>
      <c r="J239" s="1">
        <v>123966000</v>
      </c>
      <c r="K239" s="1">
        <v>95850328</v>
      </c>
      <c r="L239" s="1">
        <f ca="1" t="shared" si="3"/>
        <v>-2951137</v>
      </c>
      <c r="Z239" s="7">
        <v>43876</v>
      </c>
      <c r="AA239">
        <v>-249536096</v>
      </c>
      <c r="AB239">
        <v>33466124</v>
      </c>
      <c r="AC239">
        <v>126300947</v>
      </c>
    </row>
    <row r="240" spans="1:29">
      <c r="A240" s="7">
        <v>43878</v>
      </c>
      <c r="B240" s="8">
        <v>0.708333333333333</v>
      </c>
      <c r="C240" s="14">
        <v>1</v>
      </c>
      <c r="D240" s="1">
        <v>3290891000</v>
      </c>
      <c r="E240" s="1">
        <v>3195040672</v>
      </c>
      <c r="F240" s="1">
        <v>241122247</v>
      </c>
      <c r="G240" s="12">
        <v>-246672252</v>
      </c>
      <c r="H240" s="1">
        <v>87197027</v>
      </c>
      <c r="I240" s="1">
        <v>133620000</v>
      </c>
      <c r="J240" s="1">
        <v>123966000</v>
      </c>
      <c r="K240" s="1">
        <v>95850328</v>
      </c>
      <c r="L240" s="1">
        <f ca="1" t="shared" si="3"/>
        <v>-5550005</v>
      </c>
      <c r="Z240" s="7">
        <v>43877</v>
      </c>
      <c r="AA240">
        <v>-147221103</v>
      </c>
      <c r="AB240">
        <v>-2951137</v>
      </c>
      <c r="AC240">
        <v>112465711</v>
      </c>
    </row>
    <row r="241" spans="1:29">
      <c r="A241" s="7">
        <v>43879</v>
      </c>
      <c r="B241" s="8">
        <v>0.454861111111111</v>
      </c>
      <c r="C241" s="14">
        <v>1</v>
      </c>
      <c r="D241" s="1">
        <v>3290891000</v>
      </c>
      <c r="E241" s="1">
        <v>3195040672</v>
      </c>
      <c r="F241" s="1">
        <v>187064229</v>
      </c>
      <c r="G241" s="12">
        <v>-191959341</v>
      </c>
      <c r="H241" s="1">
        <v>73620864</v>
      </c>
      <c r="I241" s="1">
        <v>133620000</v>
      </c>
      <c r="J241" s="1">
        <v>123966000</v>
      </c>
      <c r="K241" s="1">
        <v>95850328</v>
      </c>
      <c r="L241" s="1">
        <f ca="1" t="shared" si="3"/>
        <v>-4895112</v>
      </c>
      <c r="Z241" s="7">
        <v>43878</v>
      </c>
      <c r="AA241">
        <v>-246672252</v>
      </c>
      <c r="AB241">
        <v>-5550005</v>
      </c>
      <c r="AC241">
        <v>87197027</v>
      </c>
    </row>
    <row r="242" spans="1:29">
      <c r="A242" s="7">
        <v>43880</v>
      </c>
      <c r="B242" s="8">
        <v>0.711111111111111</v>
      </c>
      <c r="C242" s="14">
        <v>1</v>
      </c>
      <c r="D242" s="1">
        <v>3290891000</v>
      </c>
      <c r="E242" s="1">
        <v>3195040672</v>
      </c>
      <c r="F242" s="1">
        <v>170130726</v>
      </c>
      <c r="G242" s="12">
        <v>-154760933</v>
      </c>
      <c r="H242" s="1">
        <v>66223972</v>
      </c>
      <c r="I242" s="1">
        <v>133620000</v>
      </c>
      <c r="J242" s="1">
        <v>123966000</v>
      </c>
      <c r="K242" s="1">
        <v>95850328</v>
      </c>
      <c r="L242" s="1">
        <f ca="1" t="shared" si="3"/>
        <v>15369793</v>
      </c>
      <c r="Z242" s="7">
        <v>43879</v>
      </c>
      <c r="AA242">
        <v>-191959341</v>
      </c>
      <c r="AB242">
        <v>-4895112</v>
      </c>
      <c r="AC242">
        <v>73620864</v>
      </c>
    </row>
    <row r="243" spans="1:29">
      <c r="A243" s="7">
        <v>43881</v>
      </c>
      <c r="B243" s="8">
        <v>0.95625</v>
      </c>
      <c r="C243" s="14">
        <v>1</v>
      </c>
      <c r="D243" s="1">
        <v>3290891000</v>
      </c>
      <c r="E243" s="1">
        <v>3195040672</v>
      </c>
      <c r="F243" s="1">
        <v>151153070</v>
      </c>
      <c r="G243" s="12">
        <v>-155583069</v>
      </c>
      <c r="H243" s="1">
        <v>50759650</v>
      </c>
      <c r="I243" s="1">
        <v>133620000</v>
      </c>
      <c r="J243" s="1">
        <v>123966000</v>
      </c>
      <c r="K243" s="1">
        <v>95850328</v>
      </c>
      <c r="L243" s="1">
        <f ca="1" t="shared" si="3"/>
        <v>-4429999</v>
      </c>
      <c r="Z243" s="7">
        <v>43880</v>
      </c>
      <c r="AA243">
        <v>-154760933</v>
      </c>
      <c r="AB243">
        <v>15369793</v>
      </c>
      <c r="AC243">
        <v>66223972</v>
      </c>
    </row>
    <row r="244" spans="1:29">
      <c r="A244" s="7">
        <v>43882</v>
      </c>
      <c r="B244" s="8">
        <v>0.7375</v>
      </c>
      <c r="C244" s="14">
        <v>1</v>
      </c>
      <c r="D244" s="1">
        <v>3290891000</v>
      </c>
      <c r="E244" s="1">
        <v>3195040672</v>
      </c>
      <c r="F244" s="1">
        <v>251641468</v>
      </c>
      <c r="G244" s="12">
        <v>-251755719</v>
      </c>
      <c r="H244" s="1">
        <v>40875417</v>
      </c>
      <c r="I244" s="1">
        <v>133620000</v>
      </c>
      <c r="J244" s="1">
        <v>123966000</v>
      </c>
      <c r="K244" s="1">
        <v>95850328</v>
      </c>
      <c r="L244" s="1">
        <f ca="1" t="shared" si="3"/>
        <v>-114251</v>
      </c>
      <c r="Z244" s="7">
        <v>43881</v>
      </c>
      <c r="AA244">
        <v>-155583069</v>
      </c>
      <c r="AB244">
        <v>-4429999</v>
      </c>
      <c r="AC244">
        <v>50759650</v>
      </c>
    </row>
    <row r="245" spans="1:29">
      <c r="A245" s="7">
        <v>43883</v>
      </c>
      <c r="B245" s="8">
        <v>0.446527777777778</v>
      </c>
      <c r="C245" s="14">
        <v>1</v>
      </c>
      <c r="D245" s="1">
        <v>3290891000</v>
      </c>
      <c r="E245" s="1">
        <v>3195040672</v>
      </c>
      <c r="F245" s="1">
        <v>202603399</v>
      </c>
      <c r="G245" s="12">
        <v>-183911595</v>
      </c>
      <c r="H245" s="1">
        <v>38357404</v>
      </c>
      <c r="I245" s="1">
        <v>133620000</v>
      </c>
      <c r="J245" s="1">
        <v>123966000</v>
      </c>
      <c r="K245" s="1">
        <v>95850328</v>
      </c>
      <c r="L245" s="1">
        <f ca="1" t="shared" si="3"/>
        <v>18691804</v>
      </c>
      <c r="Z245" s="7">
        <v>43882</v>
      </c>
      <c r="AA245">
        <v>-251755719</v>
      </c>
      <c r="AB245">
        <v>-114251</v>
      </c>
      <c r="AC245">
        <v>40875417</v>
      </c>
    </row>
    <row r="246" spans="1:29">
      <c r="A246" s="7">
        <v>43884</v>
      </c>
      <c r="B246" s="8">
        <v>0.477777777777778</v>
      </c>
      <c r="C246" s="14">
        <v>1</v>
      </c>
      <c r="D246" s="1">
        <v>3290891000</v>
      </c>
      <c r="E246" s="1">
        <v>3195040672</v>
      </c>
      <c r="F246" s="1">
        <v>131162616</v>
      </c>
      <c r="G246" s="12">
        <v>-125808272</v>
      </c>
      <c r="H246" s="1">
        <v>71392693</v>
      </c>
      <c r="I246" s="1">
        <v>133620000</v>
      </c>
      <c r="J246" s="1">
        <v>123966000</v>
      </c>
      <c r="K246" s="1">
        <v>95850328</v>
      </c>
      <c r="L246" s="1">
        <f ca="1" t="shared" si="3"/>
        <v>5354344</v>
      </c>
      <c r="Z246" s="7">
        <v>43883</v>
      </c>
      <c r="AA246">
        <v>-183911595</v>
      </c>
      <c r="AB246">
        <v>18691804</v>
      </c>
      <c r="AC246">
        <v>38357404</v>
      </c>
    </row>
    <row r="247" spans="1:29">
      <c r="A247" s="7">
        <v>43885</v>
      </c>
      <c r="B247" s="8">
        <v>0.463888888888889</v>
      </c>
      <c r="C247" s="14">
        <v>1</v>
      </c>
      <c r="D247" s="1">
        <v>3290891000</v>
      </c>
      <c r="E247" s="1">
        <v>3195040672</v>
      </c>
      <c r="F247" s="1">
        <v>139187573</v>
      </c>
      <c r="G247" s="12">
        <v>-123515474</v>
      </c>
      <c r="H247" s="1">
        <v>45762929</v>
      </c>
      <c r="I247" s="1">
        <v>133620000</v>
      </c>
      <c r="J247" s="1">
        <v>123966000</v>
      </c>
      <c r="K247" s="1">
        <v>95850328</v>
      </c>
      <c r="L247" s="1">
        <f ca="1" t="shared" si="3"/>
        <v>15672099</v>
      </c>
      <c r="Z247" s="7">
        <v>43884</v>
      </c>
      <c r="AA247">
        <v>-125808272</v>
      </c>
      <c r="AB247">
        <v>5354344</v>
      </c>
      <c r="AC247">
        <v>71392693</v>
      </c>
    </row>
    <row r="248" spans="1:29">
      <c r="A248" s="7">
        <v>43886</v>
      </c>
      <c r="B248" s="8">
        <v>0.714583333333333</v>
      </c>
      <c r="C248" s="14">
        <v>1</v>
      </c>
      <c r="D248" s="1">
        <v>3290891000</v>
      </c>
      <c r="E248" s="1">
        <v>3195040672</v>
      </c>
      <c r="F248" s="1">
        <v>158654875</v>
      </c>
      <c r="G248" s="12">
        <v>-155847069</v>
      </c>
      <c r="H248" s="1">
        <v>51169603</v>
      </c>
      <c r="I248" s="1">
        <v>133620000</v>
      </c>
      <c r="J248" s="1">
        <v>123966000</v>
      </c>
      <c r="K248" s="1">
        <v>95850328</v>
      </c>
      <c r="L248" s="1">
        <f ca="1" t="shared" si="3"/>
        <v>2807806</v>
      </c>
      <c r="Z248" s="7">
        <v>43885</v>
      </c>
      <c r="AA248">
        <v>-123515474</v>
      </c>
      <c r="AB248">
        <v>15672099</v>
      </c>
      <c r="AC248">
        <v>45762929</v>
      </c>
    </row>
    <row r="249" spans="1:29">
      <c r="A249" s="7">
        <v>43887</v>
      </c>
      <c r="B249" s="8">
        <v>0.477083333333333</v>
      </c>
      <c r="C249" s="14">
        <v>1</v>
      </c>
      <c r="D249" s="1">
        <v>3290891000</v>
      </c>
      <c r="E249" s="1">
        <v>3195040672</v>
      </c>
      <c r="F249" s="1">
        <v>136756468</v>
      </c>
      <c r="G249" s="12">
        <v>-130085385</v>
      </c>
      <c r="H249" s="1">
        <v>45336094</v>
      </c>
      <c r="I249" s="1">
        <v>133620000</v>
      </c>
      <c r="J249" s="1">
        <v>123966000</v>
      </c>
      <c r="K249" s="1">
        <v>95850328</v>
      </c>
      <c r="L249" s="1">
        <f ca="1" t="shared" si="3"/>
        <v>6671083</v>
      </c>
      <c r="Z249" s="7">
        <v>43886</v>
      </c>
      <c r="AA249">
        <v>-155847069</v>
      </c>
      <c r="AB249">
        <v>2807806</v>
      </c>
      <c r="AC249">
        <v>51169603</v>
      </c>
    </row>
    <row r="250" spans="1:29">
      <c r="A250" s="7">
        <v>43888</v>
      </c>
      <c r="B250" s="8">
        <v>0.472222222222222</v>
      </c>
      <c r="C250" s="14">
        <v>1</v>
      </c>
      <c r="D250" s="1">
        <v>3290891000</v>
      </c>
      <c r="E250" s="1">
        <v>3195040672</v>
      </c>
      <c r="F250" s="1">
        <v>229413476</v>
      </c>
      <c r="G250" s="12">
        <v>-218548900</v>
      </c>
      <c r="H250" s="1">
        <v>48960630</v>
      </c>
      <c r="I250" s="1">
        <v>133620000</v>
      </c>
      <c r="J250" s="1">
        <v>123966000</v>
      </c>
      <c r="K250" s="1">
        <v>95850328</v>
      </c>
      <c r="L250" s="1">
        <f ca="1" t="shared" si="3"/>
        <v>10864576</v>
      </c>
      <c r="Z250" s="7">
        <v>43887</v>
      </c>
      <c r="AA250">
        <v>-130085385</v>
      </c>
      <c r="AB250">
        <v>6671083</v>
      </c>
      <c r="AC250">
        <v>45336094</v>
      </c>
    </row>
    <row r="251" spans="1:29">
      <c r="A251" s="7">
        <v>43889</v>
      </c>
      <c r="B251" s="8">
        <v>0.732638888888889</v>
      </c>
      <c r="C251" s="14">
        <v>1</v>
      </c>
      <c r="D251" s="1">
        <v>3290891000</v>
      </c>
      <c r="E251" s="1">
        <v>3195040672</v>
      </c>
      <c r="F251" s="1">
        <v>159295003</v>
      </c>
      <c r="G251" s="12">
        <v>-157399514</v>
      </c>
      <c r="H251" s="1">
        <v>55286118</v>
      </c>
      <c r="I251" s="1">
        <v>133620000</v>
      </c>
      <c r="J251" s="1">
        <v>123966000</v>
      </c>
      <c r="K251" s="1">
        <v>95850328</v>
      </c>
      <c r="L251" s="1">
        <f ca="1" t="shared" si="3"/>
        <v>1895489</v>
      </c>
      <c r="Z251" s="7">
        <v>43888</v>
      </c>
      <c r="AA251">
        <v>-218548900</v>
      </c>
      <c r="AB251">
        <v>10864576</v>
      </c>
      <c r="AC251">
        <v>48960630</v>
      </c>
    </row>
    <row r="252" spans="1:29">
      <c r="A252" s="7">
        <v>43890</v>
      </c>
      <c r="B252" s="8">
        <v>0.752083333333333</v>
      </c>
      <c r="C252" s="14">
        <v>1</v>
      </c>
      <c r="D252" s="1">
        <v>3290891000</v>
      </c>
      <c r="E252" s="1">
        <v>3195040672</v>
      </c>
      <c r="F252" s="1">
        <v>147208692</v>
      </c>
      <c r="G252" s="12">
        <v>-124894310</v>
      </c>
      <c r="H252" s="1">
        <v>73284752</v>
      </c>
      <c r="I252" s="1">
        <v>133620000</v>
      </c>
      <c r="J252" s="1">
        <v>123966000</v>
      </c>
      <c r="K252" s="1">
        <v>95850328</v>
      </c>
      <c r="L252" s="1">
        <f ca="1" t="shared" si="3"/>
        <v>22314382</v>
      </c>
      <c r="Z252" s="7">
        <v>43889</v>
      </c>
      <c r="AA252">
        <v>-157399514</v>
      </c>
      <c r="AB252">
        <v>1895489</v>
      </c>
      <c r="AC252">
        <v>55286118</v>
      </c>
    </row>
    <row r="253" spans="1:29">
      <c r="A253" s="7">
        <v>43891</v>
      </c>
      <c r="B253" s="8">
        <v>0.548611111111111</v>
      </c>
      <c r="C253" s="14">
        <v>1</v>
      </c>
      <c r="D253" s="1">
        <v>3290891000</v>
      </c>
      <c r="E253" s="1">
        <v>3195040672</v>
      </c>
      <c r="F253" s="1">
        <v>147208692</v>
      </c>
      <c r="G253" s="12">
        <v>-205657298</v>
      </c>
      <c r="H253" s="1">
        <v>-21854292</v>
      </c>
      <c r="I253" s="1">
        <v>133620000</v>
      </c>
      <c r="J253" s="1">
        <v>123966000</v>
      </c>
      <c r="K253" s="1">
        <v>95850328</v>
      </c>
      <c r="L253" s="1">
        <f ca="1" t="shared" si="3"/>
        <v>-58448606</v>
      </c>
      <c r="Z253" s="7">
        <v>43890</v>
      </c>
      <c r="AA253">
        <v>-124894310</v>
      </c>
      <c r="AB253">
        <v>22314382</v>
      </c>
      <c r="AC253">
        <v>73284752</v>
      </c>
    </row>
    <row r="254" spans="1:29">
      <c r="A254" s="7">
        <v>43892</v>
      </c>
      <c r="B254" s="8">
        <v>0.548611111111111</v>
      </c>
      <c r="C254" s="14">
        <v>1</v>
      </c>
      <c r="D254" s="1">
        <v>3290891000</v>
      </c>
      <c r="E254" s="1">
        <v>3195040672</v>
      </c>
      <c r="F254" s="1">
        <v>299593742</v>
      </c>
      <c r="G254" s="12">
        <v>-187280485</v>
      </c>
      <c r="H254" s="1">
        <v>80161484</v>
      </c>
      <c r="I254" s="1">
        <v>133620000</v>
      </c>
      <c r="J254" s="1">
        <v>123966000</v>
      </c>
      <c r="K254" s="1">
        <v>95850328</v>
      </c>
      <c r="L254" s="1">
        <f ca="1" t="shared" si="3"/>
        <v>112313257</v>
      </c>
      <c r="Z254" s="7">
        <v>43891</v>
      </c>
      <c r="AA254">
        <v>-205657298</v>
      </c>
      <c r="AB254">
        <v>-58448606</v>
      </c>
      <c r="AC254">
        <v>-21854292</v>
      </c>
    </row>
    <row r="255" spans="1:29">
      <c r="A255" s="7">
        <v>43893</v>
      </c>
      <c r="B255" s="8">
        <v>0.563888888888889</v>
      </c>
      <c r="C255" s="14">
        <v>1</v>
      </c>
      <c r="D255" s="1">
        <v>3290891000</v>
      </c>
      <c r="E255" s="1">
        <v>3195040672</v>
      </c>
      <c r="F255" s="1">
        <v>212552797</v>
      </c>
      <c r="G255" s="12">
        <v>-198540730</v>
      </c>
      <c r="H255" s="1">
        <v>71056958</v>
      </c>
      <c r="I255" s="1">
        <v>133620000</v>
      </c>
      <c r="J255" s="1">
        <v>123966000</v>
      </c>
      <c r="K255" s="1">
        <v>95850328</v>
      </c>
      <c r="L255" s="1">
        <f ca="1" t="shared" si="3"/>
        <v>14012067</v>
      </c>
      <c r="Z255" s="7">
        <v>43892</v>
      </c>
      <c r="AA255">
        <v>-187280485</v>
      </c>
      <c r="AB255">
        <v>112313257</v>
      </c>
      <c r="AC255">
        <v>80161484</v>
      </c>
    </row>
    <row r="256" spans="1:29">
      <c r="A256" s="7">
        <v>43894</v>
      </c>
      <c r="B256" s="8">
        <v>0.741666666666667</v>
      </c>
      <c r="C256" s="14">
        <v>1</v>
      </c>
      <c r="D256" s="1">
        <v>3290891000</v>
      </c>
      <c r="E256" s="1">
        <v>3195040672</v>
      </c>
      <c r="F256" s="1">
        <v>161239098</v>
      </c>
      <c r="G256" s="12">
        <v>-147127841</v>
      </c>
      <c r="H256" s="1">
        <v>82360409</v>
      </c>
      <c r="I256" s="1">
        <v>133620000</v>
      </c>
      <c r="J256" s="1">
        <v>123966000</v>
      </c>
      <c r="K256" s="1">
        <v>95850328</v>
      </c>
      <c r="L256" s="1">
        <f ca="1" t="shared" si="3"/>
        <v>14111257</v>
      </c>
      <c r="Z256" s="7">
        <v>43893</v>
      </c>
      <c r="AA256">
        <v>-198540730</v>
      </c>
      <c r="AB256">
        <v>14012067</v>
      </c>
      <c r="AC256">
        <v>71056958</v>
      </c>
    </row>
    <row r="257" spans="1:29">
      <c r="A257" s="7">
        <v>43895</v>
      </c>
      <c r="B257" s="8">
        <v>0.723611111111111</v>
      </c>
      <c r="C257" s="14">
        <v>1</v>
      </c>
      <c r="D257" s="1">
        <v>3290891000</v>
      </c>
      <c r="E257" s="1">
        <v>3195040672</v>
      </c>
      <c r="F257" s="1">
        <v>237101311</v>
      </c>
      <c r="G257" s="12">
        <v>-202073188</v>
      </c>
      <c r="H257" s="1">
        <v>100617956</v>
      </c>
      <c r="I257" s="1">
        <v>133620000</v>
      </c>
      <c r="J257" s="1">
        <v>123966000</v>
      </c>
      <c r="K257" s="1">
        <v>95850328</v>
      </c>
      <c r="L257" s="1">
        <f ca="1" t="shared" si="3"/>
        <v>35028123</v>
      </c>
      <c r="Z257" s="7">
        <v>43894</v>
      </c>
      <c r="AA257">
        <v>-147127841</v>
      </c>
      <c r="AB257">
        <v>14111257</v>
      </c>
      <c r="AC257">
        <v>82360409</v>
      </c>
    </row>
    <row r="258" spans="1:29">
      <c r="A258" s="7">
        <v>43896</v>
      </c>
      <c r="B258" s="8">
        <v>0.742361111111111</v>
      </c>
      <c r="C258" s="14">
        <v>1</v>
      </c>
      <c r="D258" s="1">
        <v>3290891000</v>
      </c>
      <c r="E258" s="1">
        <v>3195040672</v>
      </c>
      <c r="F258" s="1">
        <v>272424816</v>
      </c>
      <c r="G258" s="12">
        <v>-245458418</v>
      </c>
      <c r="H258" s="1">
        <v>98462231</v>
      </c>
      <c r="I258" s="1">
        <v>133620000</v>
      </c>
      <c r="J258" s="1">
        <v>123966000</v>
      </c>
      <c r="K258" s="1">
        <v>95850328</v>
      </c>
      <c r="L258" s="1">
        <f ca="1" t="shared" si="3"/>
        <v>26966398</v>
      </c>
      <c r="Z258" s="7">
        <v>43895</v>
      </c>
      <c r="AA258">
        <v>-202073188</v>
      </c>
      <c r="AB258">
        <v>35028123</v>
      </c>
      <c r="AC258">
        <v>100617956</v>
      </c>
    </row>
    <row r="259" spans="1:29">
      <c r="A259" s="7">
        <v>43897</v>
      </c>
      <c r="B259" s="8">
        <v>0.711805555555556</v>
      </c>
      <c r="C259" s="14">
        <v>1</v>
      </c>
      <c r="D259" s="1">
        <v>3290891000</v>
      </c>
      <c r="E259" s="1">
        <v>3195040672</v>
      </c>
      <c r="F259" s="1">
        <v>251354685</v>
      </c>
      <c r="G259" s="12">
        <v>-245805637</v>
      </c>
      <c r="H259" s="1">
        <v>96759621</v>
      </c>
      <c r="I259" s="1">
        <v>133620000</v>
      </c>
      <c r="J259" s="1">
        <v>123966000</v>
      </c>
      <c r="K259" s="1">
        <v>95850328</v>
      </c>
      <c r="L259" s="1">
        <f ca="1" t="shared" si="3"/>
        <v>5549048</v>
      </c>
      <c r="Z259" s="7">
        <v>43896</v>
      </c>
      <c r="AA259">
        <v>-245458418</v>
      </c>
      <c r="AB259">
        <v>26966398</v>
      </c>
      <c r="AC259">
        <v>98462231</v>
      </c>
    </row>
    <row r="260" spans="1:29">
      <c r="A260" s="7">
        <v>43898</v>
      </c>
      <c r="B260" s="8">
        <v>0.56875</v>
      </c>
      <c r="C260" s="14">
        <v>1</v>
      </c>
      <c r="D260" s="1">
        <v>3290891000</v>
      </c>
      <c r="E260" s="1">
        <v>3195040672</v>
      </c>
      <c r="F260" s="1">
        <v>148407250</v>
      </c>
      <c r="G260" s="12">
        <v>-206631520</v>
      </c>
      <c r="H260" s="1">
        <v>16028090</v>
      </c>
      <c r="I260" s="1">
        <v>133456000</v>
      </c>
      <c r="J260" s="1">
        <v>123966000</v>
      </c>
      <c r="K260" s="1">
        <v>95850328</v>
      </c>
      <c r="L260" s="1">
        <f t="shared" ref="L260:L298" si="4">F260+G260</f>
        <v>-58224270</v>
      </c>
      <c r="Z260" s="7">
        <v>43897</v>
      </c>
      <c r="AA260">
        <v>-245805637</v>
      </c>
      <c r="AB260">
        <v>5549048</v>
      </c>
      <c r="AC260">
        <v>96759621</v>
      </c>
    </row>
    <row r="261" spans="1:29">
      <c r="A261" s="7">
        <v>43899</v>
      </c>
      <c r="B261" s="8">
        <v>0.673611111111111</v>
      </c>
      <c r="C261" s="14">
        <v>1</v>
      </c>
      <c r="D261" s="1">
        <v>3290891000</v>
      </c>
      <c r="E261" s="1">
        <v>3195040672</v>
      </c>
      <c r="F261" s="1">
        <v>217982018</v>
      </c>
      <c r="G261" s="12">
        <v>-155702156</v>
      </c>
      <c r="H261" s="1">
        <v>59145314</v>
      </c>
      <c r="I261" s="1">
        <v>133456000</v>
      </c>
      <c r="J261" s="1">
        <v>123966000</v>
      </c>
      <c r="K261" s="1">
        <v>95850328</v>
      </c>
      <c r="L261" s="1">
        <f t="shared" si="4"/>
        <v>62279862</v>
      </c>
      <c r="Z261" s="7">
        <v>43898</v>
      </c>
      <c r="AA261">
        <v>-206631520</v>
      </c>
      <c r="AB261">
        <v>-58224270</v>
      </c>
      <c r="AC261">
        <v>16028090</v>
      </c>
    </row>
    <row r="262" spans="1:29">
      <c r="A262" s="7">
        <v>43900</v>
      </c>
      <c r="B262" s="8">
        <v>0.783333333333333</v>
      </c>
      <c r="C262" s="14">
        <v>1</v>
      </c>
      <c r="D262" s="1">
        <v>3290891000</v>
      </c>
      <c r="E262" s="1">
        <v>3195040672</v>
      </c>
      <c r="F262" s="1">
        <v>159957369</v>
      </c>
      <c r="G262" s="12">
        <v>-139656881</v>
      </c>
      <c r="H262" s="1">
        <v>67058171</v>
      </c>
      <c r="I262" s="1">
        <v>133456000</v>
      </c>
      <c r="J262" s="1">
        <v>123966000</v>
      </c>
      <c r="K262" s="1">
        <v>95850328</v>
      </c>
      <c r="L262" s="1">
        <f t="shared" si="4"/>
        <v>20300488</v>
      </c>
      <c r="Z262" s="7">
        <v>43899</v>
      </c>
      <c r="AA262">
        <v>-155702156</v>
      </c>
      <c r="AB262">
        <v>62279862</v>
      </c>
      <c r="AC262">
        <v>59145314</v>
      </c>
    </row>
    <row r="263" spans="1:29">
      <c r="A263" s="7">
        <v>43901</v>
      </c>
      <c r="B263" s="8">
        <v>0.747222222222222</v>
      </c>
      <c r="C263" s="14">
        <v>1</v>
      </c>
      <c r="D263" s="1">
        <v>3290891000</v>
      </c>
      <c r="E263" s="1">
        <v>3195040672</v>
      </c>
      <c r="F263" s="1">
        <v>210382202</v>
      </c>
      <c r="G263" s="12">
        <v>-187534444</v>
      </c>
      <c r="H263" s="1">
        <v>73838229</v>
      </c>
      <c r="I263" s="1">
        <v>133456000</v>
      </c>
      <c r="J263" s="1">
        <v>123966000</v>
      </c>
      <c r="K263" s="1">
        <v>95850328</v>
      </c>
      <c r="L263" s="1">
        <f t="shared" si="4"/>
        <v>22847758</v>
      </c>
      <c r="Z263" s="7">
        <v>43900</v>
      </c>
      <c r="AA263">
        <v>-139656881</v>
      </c>
      <c r="AB263">
        <v>20300488</v>
      </c>
      <c r="AC263">
        <v>67058171</v>
      </c>
    </row>
    <row r="264" spans="1:29">
      <c r="A264" s="7">
        <v>43902</v>
      </c>
      <c r="B264" s="8">
        <v>0.70625</v>
      </c>
      <c r="C264" s="14">
        <v>1</v>
      </c>
      <c r="D264" s="1">
        <v>3290891000</v>
      </c>
      <c r="E264" s="1">
        <v>3195040672</v>
      </c>
      <c r="F264" s="1">
        <v>140987531</v>
      </c>
      <c r="G264" s="12">
        <v>-135336723</v>
      </c>
      <c r="H264" s="1">
        <v>66071143</v>
      </c>
      <c r="I264" s="1">
        <v>133456000</v>
      </c>
      <c r="J264" s="1">
        <v>123966000</v>
      </c>
      <c r="K264" s="1">
        <v>95850328</v>
      </c>
      <c r="L264" s="1">
        <f t="shared" si="4"/>
        <v>5650808</v>
      </c>
      <c r="Z264" s="7">
        <v>43901</v>
      </c>
      <c r="AA264">
        <v>-187534444</v>
      </c>
      <c r="AB264">
        <v>22847758</v>
      </c>
      <c r="AC264">
        <v>73838229</v>
      </c>
    </row>
    <row r="265" spans="1:29">
      <c r="A265" s="7">
        <v>43903</v>
      </c>
      <c r="B265" s="8">
        <v>0.722222222222222</v>
      </c>
      <c r="C265" s="14">
        <v>1</v>
      </c>
      <c r="D265" s="1">
        <v>3290891000</v>
      </c>
      <c r="E265" s="1">
        <v>3195040672</v>
      </c>
      <c r="F265" s="1">
        <v>144387111</v>
      </c>
      <c r="G265" s="12">
        <v>-128003503</v>
      </c>
      <c r="H265" s="1">
        <v>60844522</v>
      </c>
      <c r="I265" s="1">
        <v>133456000</v>
      </c>
      <c r="J265" s="1">
        <v>123966000</v>
      </c>
      <c r="K265" s="1">
        <v>95850328</v>
      </c>
      <c r="L265" s="1">
        <f t="shared" si="4"/>
        <v>16383608</v>
      </c>
      <c r="Z265" s="7">
        <v>43902</v>
      </c>
      <c r="AA265">
        <v>-135336723</v>
      </c>
      <c r="AB265">
        <v>5650808</v>
      </c>
      <c r="AC265">
        <v>66071143</v>
      </c>
    </row>
    <row r="266" spans="1:29">
      <c r="A266" s="7">
        <v>43904</v>
      </c>
      <c r="B266" s="8">
        <v>0.68125</v>
      </c>
      <c r="C266" s="14">
        <v>1</v>
      </c>
      <c r="D266" s="1">
        <v>3290891000</v>
      </c>
      <c r="E266" s="1">
        <v>3195040672</v>
      </c>
      <c r="F266" s="1">
        <v>275192405</v>
      </c>
      <c r="G266" s="12">
        <v>-248689569</v>
      </c>
      <c r="H266" s="1">
        <v>65607581</v>
      </c>
      <c r="I266" s="1">
        <v>133456000</v>
      </c>
      <c r="J266" s="1">
        <v>123966000</v>
      </c>
      <c r="K266" s="1">
        <v>95850328</v>
      </c>
      <c r="L266" s="1">
        <f t="shared" si="4"/>
        <v>26502836</v>
      </c>
      <c r="Z266" s="7">
        <v>43903</v>
      </c>
      <c r="AA266">
        <v>-128003503</v>
      </c>
      <c r="AB266">
        <v>16383608</v>
      </c>
      <c r="AC266">
        <v>60844522</v>
      </c>
    </row>
    <row r="267" spans="1:29">
      <c r="A267" s="7">
        <v>43905</v>
      </c>
      <c r="B267" s="8">
        <v>0.695833333333333</v>
      </c>
      <c r="C267" s="14">
        <v>1</v>
      </c>
      <c r="D267" s="1">
        <v>3290891000</v>
      </c>
      <c r="E267" s="1">
        <v>3195040672</v>
      </c>
      <c r="F267" s="1">
        <v>256300407</v>
      </c>
      <c r="G267" s="12">
        <v>-246323598</v>
      </c>
      <c r="H267" s="1">
        <v>64921801</v>
      </c>
      <c r="I267" s="1">
        <v>133456000</v>
      </c>
      <c r="J267" s="1">
        <v>123966000</v>
      </c>
      <c r="K267" s="1">
        <v>95850328</v>
      </c>
      <c r="L267" s="1">
        <f t="shared" si="4"/>
        <v>9976809</v>
      </c>
      <c r="Z267" s="7">
        <v>43904</v>
      </c>
      <c r="AA267">
        <v>-248689569</v>
      </c>
      <c r="AB267">
        <v>26502836</v>
      </c>
      <c r="AC267">
        <v>65607581</v>
      </c>
    </row>
    <row r="268" spans="1:29">
      <c r="A268" s="7">
        <v>43906</v>
      </c>
      <c r="B268" s="8">
        <v>0.578472222222222</v>
      </c>
      <c r="C268" s="14">
        <v>1</v>
      </c>
      <c r="D268" s="1">
        <v>3290891000</v>
      </c>
      <c r="E268" s="1">
        <v>3195040672</v>
      </c>
      <c r="F268" s="1">
        <v>248845041</v>
      </c>
      <c r="G268" s="12">
        <v>-235463660</v>
      </c>
      <c r="H268" s="1">
        <v>137213232</v>
      </c>
      <c r="I268" s="1">
        <v>133456000</v>
      </c>
      <c r="J268" s="1">
        <v>123966000</v>
      </c>
      <c r="K268" s="1">
        <v>95850328</v>
      </c>
      <c r="L268" s="1">
        <f t="shared" si="4"/>
        <v>13381381</v>
      </c>
      <c r="Z268" s="7">
        <v>43905</v>
      </c>
      <c r="AA268">
        <v>-246323598</v>
      </c>
      <c r="AB268">
        <v>9976809</v>
      </c>
      <c r="AC268">
        <v>64921801</v>
      </c>
    </row>
    <row r="269" spans="1:29">
      <c r="A269" s="7">
        <v>43907</v>
      </c>
      <c r="B269" s="8">
        <v>0.759027777777778</v>
      </c>
      <c r="C269" s="14">
        <v>1</v>
      </c>
      <c r="D269" s="1">
        <v>3290891000</v>
      </c>
      <c r="E269" s="1">
        <v>3195040672</v>
      </c>
      <c r="F269" s="1">
        <v>140764967</v>
      </c>
      <c r="G269" s="12">
        <v>-127514239</v>
      </c>
      <c r="H269" s="1">
        <v>81633511</v>
      </c>
      <c r="I269" s="1">
        <v>133456000</v>
      </c>
      <c r="J269" s="1">
        <v>123966000</v>
      </c>
      <c r="K269" s="1">
        <v>95850328</v>
      </c>
      <c r="L269" s="1">
        <f t="shared" si="4"/>
        <v>13250728</v>
      </c>
      <c r="Z269" s="7">
        <v>43906</v>
      </c>
      <c r="AA269">
        <v>-235463660</v>
      </c>
      <c r="AB269">
        <v>13381381</v>
      </c>
      <c r="AC269">
        <v>137213232</v>
      </c>
    </row>
    <row r="270" spans="1:29">
      <c r="A270" s="7">
        <v>43908</v>
      </c>
      <c r="B270" s="8">
        <v>0.648611111111111</v>
      </c>
      <c r="C270" s="14">
        <v>1</v>
      </c>
      <c r="D270" s="1">
        <v>3290891000</v>
      </c>
      <c r="E270" s="1">
        <v>3195040672</v>
      </c>
      <c r="F270" s="1">
        <v>120568734</v>
      </c>
      <c r="G270" s="12">
        <v>-116262603</v>
      </c>
      <c r="H270" s="1">
        <v>72189741</v>
      </c>
      <c r="I270" s="1">
        <v>133456000</v>
      </c>
      <c r="J270" s="1">
        <v>123966000</v>
      </c>
      <c r="K270" s="1">
        <v>95850328</v>
      </c>
      <c r="L270" s="1">
        <f t="shared" si="4"/>
        <v>4306131</v>
      </c>
      <c r="Z270" s="7">
        <v>43907</v>
      </c>
      <c r="AA270">
        <v>-127514239</v>
      </c>
      <c r="AB270">
        <v>13250728</v>
      </c>
      <c r="AC270">
        <v>81633511</v>
      </c>
    </row>
    <row r="271" spans="1:29">
      <c r="A271" s="7">
        <v>43909</v>
      </c>
      <c r="B271" s="8">
        <v>0.670138888888889</v>
      </c>
      <c r="C271" s="14">
        <v>1</v>
      </c>
      <c r="D271" s="1">
        <v>3290891000</v>
      </c>
      <c r="E271" s="1">
        <v>3195040672</v>
      </c>
      <c r="F271" s="1">
        <v>149571768</v>
      </c>
      <c r="G271" s="12">
        <v>-138876354</v>
      </c>
      <c r="H271" s="1">
        <v>73787298</v>
      </c>
      <c r="I271" s="1">
        <v>133456000</v>
      </c>
      <c r="J271" s="1">
        <v>123966000</v>
      </c>
      <c r="K271" s="1">
        <v>95850328</v>
      </c>
      <c r="L271" s="1">
        <f t="shared" si="4"/>
        <v>10695414</v>
      </c>
      <c r="Z271" s="7">
        <v>43908</v>
      </c>
      <c r="AA271">
        <v>-116262603</v>
      </c>
      <c r="AB271">
        <v>4306131</v>
      </c>
      <c r="AC271">
        <v>72189741</v>
      </c>
    </row>
    <row r="272" spans="1:29">
      <c r="A272" s="7">
        <v>43910</v>
      </c>
      <c r="B272" s="8">
        <v>0.690277777777778</v>
      </c>
      <c r="C272" s="14">
        <v>1</v>
      </c>
      <c r="D272" s="1">
        <v>3290891000</v>
      </c>
      <c r="E272" s="1">
        <v>3195040672</v>
      </c>
      <c r="F272" s="1">
        <v>126590290</v>
      </c>
      <c r="G272" s="12">
        <v>-113852153</v>
      </c>
      <c r="H272" s="1">
        <v>80874627</v>
      </c>
      <c r="I272" s="1">
        <v>200184000</v>
      </c>
      <c r="J272" s="1">
        <v>185950000</v>
      </c>
      <c r="K272" s="1">
        <v>95850328</v>
      </c>
      <c r="L272" s="1">
        <f t="shared" si="4"/>
        <v>12738137</v>
      </c>
      <c r="Z272" s="7">
        <v>43909</v>
      </c>
      <c r="AA272">
        <v>-138876354</v>
      </c>
      <c r="AB272">
        <v>10695414</v>
      </c>
      <c r="AC272">
        <v>73787298</v>
      </c>
    </row>
    <row r="273" spans="1:29">
      <c r="A273" s="7">
        <v>43911</v>
      </c>
      <c r="B273" s="8">
        <v>0.477777777777778</v>
      </c>
      <c r="C273" s="14">
        <v>1</v>
      </c>
      <c r="D273" s="1">
        <v>3290891000</v>
      </c>
      <c r="E273" s="1">
        <v>3195040672</v>
      </c>
      <c r="F273" s="1">
        <v>294023387</v>
      </c>
      <c r="G273" s="12">
        <v>-275719045</v>
      </c>
      <c r="H273" s="1">
        <v>70057224</v>
      </c>
      <c r="I273" s="1">
        <v>200184000</v>
      </c>
      <c r="J273" s="1">
        <v>185950000</v>
      </c>
      <c r="K273" s="1">
        <v>95850328</v>
      </c>
      <c r="L273" s="1">
        <f t="shared" si="4"/>
        <v>18304342</v>
      </c>
      <c r="Z273" s="7">
        <v>43910</v>
      </c>
      <c r="AA273">
        <v>-113852153</v>
      </c>
      <c r="AB273">
        <v>12738137</v>
      </c>
      <c r="AC273">
        <v>80874627</v>
      </c>
    </row>
    <row r="274" spans="1:29">
      <c r="A274" s="7">
        <v>43912</v>
      </c>
      <c r="B274" s="8">
        <v>0.747222222222222</v>
      </c>
      <c r="C274" s="14">
        <v>1</v>
      </c>
      <c r="D274" s="1">
        <v>3290891000</v>
      </c>
      <c r="E274" s="1">
        <v>3195040672</v>
      </c>
      <c r="F274" s="1">
        <v>161747543</v>
      </c>
      <c r="G274" s="12">
        <v>-154149712</v>
      </c>
      <c r="H274" s="1">
        <v>67535827</v>
      </c>
      <c r="I274" s="1">
        <v>133456000</v>
      </c>
      <c r="J274" s="1">
        <v>123966000</v>
      </c>
      <c r="K274" s="1">
        <v>95850328</v>
      </c>
      <c r="L274" s="1">
        <f t="shared" si="4"/>
        <v>7597831</v>
      </c>
      <c r="Z274" s="7">
        <v>43911</v>
      </c>
      <c r="AA274">
        <v>-275719045</v>
      </c>
      <c r="AB274">
        <v>18304342</v>
      </c>
      <c r="AC274">
        <v>70057224</v>
      </c>
    </row>
    <row r="275" spans="1:29">
      <c r="A275" s="7">
        <v>43913</v>
      </c>
      <c r="B275" s="8">
        <v>0.803472222222222</v>
      </c>
      <c r="C275" s="14">
        <v>1</v>
      </c>
      <c r="D275" s="1">
        <v>3290891000</v>
      </c>
      <c r="E275" s="1">
        <v>3195040672</v>
      </c>
      <c r="F275" s="1">
        <v>133936322</v>
      </c>
      <c r="G275" s="12">
        <v>-134210412</v>
      </c>
      <c r="H275" s="1">
        <v>67404156</v>
      </c>
      <c r="I275" s="1">
        <v>133456000</v>
      </c>
      <c r="J275" s="1">
        <v>123966000</v>
      </c>
      <c r="K275" s="1">
        <v>95850328</v>
      </c>
      <c r="L275" s="1">
        <f t="shared" si="4"/>
        <v>-274090</v>
      </c>
      <c r="Z275" s="7">
        <v>43912</v>
      </c>
      <c r="AA275">
        <v>-154149712</v>
      </c>
      <c r="AB275">
        <v>7597831</v>
      </c>
      <c r="AC275">
        <v>67535827</v>
      </c>
    </row>
    <row r="276" spans="1:29">
      <c r="A276" s="7">
        <v>43914</v>
      </c>
      <c r="B276" s="8">
        <v>0.777083333333333</v>
      </c>
      <c r="C276" s="14">
        <v>1</v>
      </c>
      <c r="D276" s="1">
        <v>3290891000</v>
      </c>
      <c r="E276" s="1">
        <v>3195040672</v>
      </c>
      <c r="F276" s="1">
        <v>268612711</v>
      </c>
      <c r="G276" s="12">
        <v>-257147666</v>
      </c>
      <c r="H276" s="1">
        <v>65619491</v>
      </c>
      <c r="I276" s="1">
        <v>133456000</v>
      </c>
      <c r="J276" s="1">
        <v>123966000</v>
      </c>
      <c r="K276" s="1">
        <v>95850328</v>
      </c>
      <c r="L276" s="1">
        <f t="shared" si="4"/>
        <v>11465045</v>
      </c>
      <c r="Z276" s="7">
        <v>43913</v>
      </c>
      <c r="AA276">
        <v>-134210412</v>
      </c>
      <c r="AB276">
        <v>-274090</v>
      </c>
      <c r="AC276">
        <v>67404156</v>
      </c>
    </row>
    <row r="277" spans="1:29">
      <c r="A277" s="7">
        <v>43915</v>
      </c>
      <c r="B277" s="8">
        <v>0.729861111111111</v>
      </c>
      <c r="C277" s="14">
        <v>1</v>
      </c>
      <c r="D277" s="1">
        <v>3290891000</v>
      </c>
      <c r="E277" s="1">
        <v>3195040672</v>
      </c>
      <c r="F277" s="1">
        <v>254239841</v>
      </c>
      <c r="G277" s="12">
        <v>-235533964</v>
      </c>
      <c r="H277" s="1">
        <v>59335505</v>
      </c>
      <c r="I277" s="1">
        <v>133456000</v>
      </c>
      <c r="J277" s="1">
        <v>123966000</v>
      </c>
      <c r="K277" s="1">
        <v>95850328</v>
      </c>
      <c r="L277" s="1">
        <f t="shared" si="4"/>
        <v>18705877</v>
      </c>
      <c r="Z277" s="7">
        <v>43914</v>
      </c>
      <c r="AA277">
        <v>-257147666</v>
      </c>
      <c r="AB277">
        <v>11465045</v>
      </c>
      <c r="AC277">
        <v>65619491</v>
      </c>
    </row>
    <row r="278" spans="1:29">
      <c r="A278" s="7">
        <v>43916</v>
      </c>
      <c r="B278" s="8">
        <v>0.595138888888889</v>
      </c>
      <c r="C278" s="14">
        <v>1</v>
      </c>
      <c r="D278" s="1">
        <v>3290891000</v>
      </c>
      <c r="E278" s="1">
        <v>3195040672</v>
      </c>
      <c r="F278" s="1">
        <v>235597430</v>
      </c>
      <c r="G278" s="12">
        <v>-226054295</v>
      </c>
      <c r="H278" s="1">
        <v>57933784</v>
      </c>
      <c r="I278" s="1">
        <v>133456000</v>
      </c>
      <c r="J278" s="1">
        <v>123966000</v>
      </c>
      <c r="K278" s="1">
        <v>95850328</v>
      </c>
      <c r="L278" s="1">
        <f t="shared" si="4"/>
        <v>9543135</v>
      </c>
      <c r="Z278" s="7">
        <v>43915</v>
      </c>
      <c r="AA278">
        <v>-235533964</v>
      </c>
      <c r="AB278">
        <v>18705877</v>
      </c>
      <c r="AC278">
        <v>59335505</v>
      </c>
    </row>
    <row r="279" spans="1:29">
      <c r="A279" s="7">
        <v>43917</v>
      </c>
      <c r="B279" s="8">
        <v>0.613888888888889</v>
      </c>
      <c r="C279" s="14">
        <v>1</v>
      </c>
      <c r="D279" s="1">
        <v>3290891000</v>
      </c>
      <c r="E279" s="1">
        <v>3195040672</v>
      </c>
      <c r="F279" s="1">
        <v>253580102</v>
      </c>
      <c r="G279" s="12">
        <v>-234571219</v>
      </c>
      <c r="H279" s="1">
        <v>63342843</v>
      </c>
      <c r="I279" s="1">
        <v>200184000</v>
      </c>
      <c r="J279" s="1">
        <v>185950000</v>
      </c>
      <c r="K279" s="1">
        <v>95850328</v>
      </c>
      <c r="L279" s="1">
        <f t="shared" si="4"/>
        <v>19008883</v>
      </c>
      <c r="Z279" s="7">
        <v>43916</v>
      </c>
      <c r="AA279">
        <v>-226054295</v>
      </c>
      <c r="AB279">
        <v>9543135</v>
      </c>
      <c r="AC279">
        <v>57933784</v>
      </c>
    </row>
    <row r="280" spans="1:29">
      <c r="A280" s="7">
        <v>43918</v>
      </c>
      <c r="B280" s="8">
        <v>0.694444444444444</v>
      </c>
      <c r="C280" s="14">
        <v>1</v>
      </c>
      <c r="D280" s="1">
        <v>3290891000</v>
      </c>
      <c r="E280" s="1">
        <v>3195040672</v>
      </c>
      <c r="F280" s="1">
        <v>217048713</v>
      </c>
      <c r="G280" s="12">
        <v>-208117650</v>
      </c>
      <c r="H280" s="1">
        <v>59535769</v>
      </c>
      <c r="I280" s="1">
        <v>200184000</v>
      </c>
      <c r="J280" s="1">
        <v>185950000</v>
      </c>
      <c r="K280" s="1">
        <v>95850328</v>
      </c>
      <c r="L280" s="1">
        <f t="shared" si="4"/>
        <v>8931063</v>
      </c>
      <c r="Z280" s="7">
        <v>43917</v>
      </c>
      <c r="AA280">
        <v>-234571219</v>
      </c>
      <c r="AB280">
        <v>19008883</v>
      </c>
      <c r="AC280">
        <v>63342843</v>
      </c>
    </row>
    <row r="281" spans="1:29">
      <c r="A281" s="7">
        <v>43919</v>
      </c>
      <c r="B281" s="8">
        <v>0.734027777777778</v>
      </c>
      <c r="C281" s="14">
        <v>1</v>
      </c>
      <c r="D281" s="1">
        <v>3290891000</v>
      </c>
      <c r="E281" s="1">
        <v>3195040672</v>
      </c>
      <c r="F281" s="1">
        <v>131003488</v>
      </c>
      <c r="G281" s="12">
        <v>-129215902</v>
      </c>
      <c r="H281" s="1">
        <v>55757150</v>
      </c>
      <c r="I281" s="1">
        <v>133456000</v>
      </c>
      <c r="J281" s="1">
        <v>123966000</v>
      </c>
      <c r="K281" s="1">
        <v>95850328</v>
      </c>
      <c r="L281" s="1">
        <f t="shared" si="4"/>
        <v>1787586</v>
      </c>
      <c r="Z281" s="7">
        <v>43918</v>
      </c>
      <c r="AA281">
        <v>-208117650</v>
      </c>
      <c r="AB281">
        <v>8931063</v>
      </c>
      <c r="AC281">
        <v>59535769</v>
      </c>
    </row>
    <row r="282" spans="1:29">
      <c r="A282" s="7">
        <v>43920</v>
      </c>
      <c r="B282" s="8">
        <v>0.68125</v>
      </c>
      <c r="C282" s="14">
        <v>1</v>
      </c>
      <c r="D282" s="1">
        <v>3290891000</v>
      </c>
      <c r="E282" s="1">
        <v>3195040672</v>
      </c>
      <c r="F282" s="1">
        <v>255761488</v>
      </c>
      <c r="G282" s="12">
        <v>-243654885</v>
      </c>
      <c r="H282" s="1">
        <v>58478336</v>
      </c>
      <c r="I282" s="1">
        <v>133456000</v>
      </c>
      <c r="J282" s="1">
        <v>123966000</v>
      </c>
      <c r="K282" s="1">
        <v>95850328</v>
      </c>
      <c r="L282" s="1">
        <f t="shared" si="4"/>
        <v>12106603</v>
      </c>
      <c r="Z282" s="7">
        <v>43919</v>
      </c>
      <c r="AA282">
        <v>-129215902</v>
      </c>
      <c r="AB282">
        <v>1787586</v>
      </c>
      <c r="AC282">
        <v>55757150</v>
      </c>
    </row>
    <row r="283" spans="1:29">
      <c r="A283" s="7">
        <v>43921</v>
      </c>
      <c r="B283" s="8">
        <v>0.454861111111111</v>
      </c>
      <c r="C283" s="14">
        <v>1</v>
      </c>
      <c r="D283" s="1">
        <v>3290891000</v>
      </c>
      <c r="E283" s="1">
        <v>3195040672</v>
      </c>
      <c r="F283" s="1">
        <v>239757901</v>
      </c>
      <c r="G283" s="12">
        <v>-213099562</v>
      </c>
      <c r="H283" s="1">
        <v>75091748</v>
      </c>
      <c r="I283" s="1">
        <v>133456000</v>
      </c>
      <c r="J283" s="1">
        <v>123966000</v>
      </c>
      <c r="K283" s="1">
        <v>95850328</v>
      </c>
      <c r="L283" s="1">
        <f t="shared" si="4"/>
        <v>26658339</v>
      </c>
      <c r="Z283" s="7">
        <v>43920</v>
      </c>
      <c r="AA283">
        <v>-243654885</v>
      </c>
      <c r="AB283">
        <v>12106603</v>
      </c>
      <c r="AC283">
        <v>58478336</v>
      </c>
    </row>
    <row r="284" spans="1:29">
      <c r="A284" s="7">
        <v>43922</v>
      </c>
      <c r="B284" s="8">
        <v>0.561805555555556</v>
      </c>
      <c r="C284" s="14">
        <v>1</v>
      </c>
      <c r="D284" s="1">
        <v>3290891000</v>
      </c>
      <c r="E284" s="1">
        <v>3195040672</v>
      </c>
      <c r="F284" s="1">
        <v>134818988</v>
      </c>
      <c r="G284" s="12">
        <v>-136706949</v>
      </c>
      <c r="H284" s="1">
        <v>61464652</v>
      </c>
      <c r="I284" s="1">
        <v>133456000</v>
      </c>
      <c r="J284" s="1">
        <v>123966000</v>
      </c>
      <c r="K284" s="1">
        <v>95850328</v>
      </c>
      <c r="L284" s="1">
        <f t="shared" si="4"/>
        <v>-1887961</v>
      </c>
      <c r="Z284" s="7">
        <v>43921</v>
      </c>
      <c r="AA284">
        <v>-213099562</v>
      </c>
      <c r="AB284">
        <v>26658339</v>
      </c>
      <c r="AC284">
        <v>75091748</v>
      </c>
    </row>
    <row r="285" spans="1:29">
      <c r="A285" s="7">
        <v>43923</v>
      </c>
      <c r="B285" s="8">
        <v>0.730555555555556</v>
      </c>
      <c r="C285" s="14">
        <v>1</v>
      </c>
      <c r="D285" s="1">
        <v>3290891000</v>
      </c>
      <c r="E285" s="1">
        <v>3195040672</v>
      </c>
      <c r="F285" s="1">
        <v>171068071</v>
      </c>
      <c r="G285" s="1">
        <v>-144773348</v>
      </c>
      <c r="H285" s="1">
        <v>80792633</v>
      </c>
      <c r="I285" s="1">
        <v>133456000</v>
      </c>
      <c r="J285" s="1">
        <v>123966000</v>
      </c>
      <c r="K285" s="1">
        <v>95850328</v>
      </c>
      <c r="L285" s="1">
        <f t="shared" si="4"/>
        <v>26294723</v>
      </c>
      <c r="Z285" s="7">
        <v>43922</v>
      </c>
      <c r="AA285">
        <v>-136706949</v>
      </c>
      <c r="AB285">
        <v>-1887961</v>
      </c>
      <c r="AC285">
        <v>61464652</v>
      </c>
    </row>
    <row r="286" spans="1:29">
      <c r="A286" s="7">
        <v>43924</v>
      </c>
      <c r="B286" s="8">
        <v>0.474305555555556</v>
      </c>
      <c r="C286" s="14">
        <v>1</v>
      </c>
      <c r="D286" s="1">
        <v>3290891000</v>
      </c>
      <c r="E286" s="1">
        <v>3195040672</v>
      </c>
      <c r="F286" s="1">
        <v>280212408</v>
      </c>
      <c r="G286" s="1">
        <v>-237242801</v>
      </c>
      <c r="H286" s="1">
        <v>94891124</v>
      </c>
      <c r="I286" s="1">
        <v>133456000</v>
      </c>
      <c r="J286" s="1">
        <v>123966000</v>
      </c>
      <c r="K286" s="1">
        <v>95850328</v>
      </c>
      <c r="L286" s="1">
        <f t="shared" si="4"/>
        <v>42969607</v>
      </c>
      <c r="Z286" s="7">
        <v>43923</v>
      </c>
      <c r="AA286">
        <v>-144773348</v>
      </c>
      <c r="AB286">
        <v>26294723</v>
      </c>
      <c r="AC286">
        <v>80792633</v>
      </c>
    </row>
    <row r="287" spans="1:29">
      <c r="A287" s="7">
        <v>43925</v>
      </c>
      <c r="B287" s="8">
        <v>0.452777777777778</v>
      </c>
      <c r="C287" s="14">
        <v>1</v>
      </c>
      <c r="D287" s="1">
        <v>3290891000</v>
      </c>
      <c r="E287" s="1">
        <v>3195040672</v>
      </c>
      <c r="F287" s="1">
        <v>226784768</v>
      </c>
      <c r="G287" s="1">
        <v>-213627565</v>
      </c>
      <c r="H287" s="1">
        <v>74940953</v>
      </c>
      <c r="I287" s="1">
        <v>133456000</v>
      </c>
      <c r="J287" s="1">
        <v>123966000</v>
      </c>
      <c r="K287" s="1">
        <v>95850328</v>
      </c>
      <c r="L287" s="1">
        <f t="shared" si="4"/>
        <v>13157203</v>
      </c>
      <c r="Z287" s="7">
        <v>43924</v>
      </c>
      <c r="AA287">
        <v>-237242801</v>
      </c>
      <c r="AB287">
        <v>42969607</v>
      </c>
      <c r="AC287">
        <v>94891124</v>
      </c>
    </row>
    <row r="288" spans="1:29">
      <c r="A288" s="7">
        <v>43926</v>
      </c>
      <c r="B288" s="8">
        <v>0.471527777777778</v>
      </c>
      <c r="C288" s="14">
        <v>1</v>
      </c>
      <c r="D288" s="1">
        <v>3290891000</v>
      </c>
      <c r="E288" s="1">
        <v>3195040672</v>
      </c>
      <c r="F288" s="1">
        <v>128739494</v>
      </c>
      <c r="G288" s="1">
        <v>-126379319</v>
      </c>
      <c r="H288" s="1">
        <v>68370065</v>
      </c>
      <c r="I288" s="1">
        <v>133456000</v>
      </c>
      <c r="J288" s="1">
        <v>123966000</v>
      </c>
      <c r="K288" s="1">
        <v>95850328</v>
      </c>
      <c r="L288" s="1">
        <f t="shared" si="4"/>
        <v>2360175</v>
      </c>
      <c r="Z288" s="7">
        <v>43925</v>
      </c>
      <c r="AA288">
        <v>-213627565</v>
      </c>
      <c r="AB288">
        <v>13157203</v>
      </c>
      <c r="AC288">
        <v>74940953</v>
      </c>
    </row>
    <row r="289" spans="1:29">
      <c r="A289" s="7">
        <v>43927</v>
      </c>
      <c r="B289" s="8">
        <v>0.504166666666667</v>
      </c>
      <c r="C289" s="14">
        <v>1</v>
      </c>
      <c r="D289" s="1">
        <v>3290891000</v>
      </c>
      <c r="E289" s="1">
        <v>3195040672</v>
      </c>
      <c r="F289" s="1">
        <v>135583595</v>
      </c>
      <c r="G289" s="1">
        <v>-128164200</v>
      </c>
      <c r="H289" s="1">
        <v>74001874</v>
      </c>
      <c r="I289" s="1">
        <v>133456000</v>
      </c>
      <c r="J289" s="1">
        <v>123966000</v>
      </c>
      <c r="K289" s="1">
        <v>95850328</v>
      </c>
      <c r="L289" s="1">
        <f t="shared" si="4"/>
        <v>7419395</v>
      </c>
      <c r="Z289" s="7">
        <v>43926</v>
      </c>
      <c r="AA289">
        <v>-126379319</v>
      </c>
      <c r="AB289">
        <v>2360175</v>
      </c>
      <c r="AC289">
        <v>68370065</v>
      </c>
    </row>
    <row r="290" spans="1:29">
      <c r="A290" s="7">
        <v>43928</v>
      </c>
      <c r="B290" s="8">
        <v>0.460416666666667</v>
      </c>
      <c r="C290" s="14">
        <v>1</v>
      </c>
      <c r="D290" s="1">
        <v>3290891000</v>
      </c>
      <c r="E290" s="1">
        <v>3195040672</v>
      </c>
      <c r="F290" s="1">
        <v>259113072</v>
      </c>
      <c r="G290" s="1">
        <v>-245970639</v>
      </c>
      <c r="H290" s="1">
        <v>69405895</v>
      </c>
      <c r="I290" s="1">
        <v>133456000</v>
      </c>
      <c r="J290" s="1">
        <v>123966000</v>
      </c>
      <c r="K290" s="1">
        <v>95850328</v>
      </c>
      <c r="L290" s="1">
        <f t="shared" si="4"/>
        <v>13142433</v>
      </c>
      <c r="Z290" s="7">
        <v>43927</v>
      </c>
      <c r="AA290">
        <v>-128164200</v>
      </c>
      <c r="AB290">
        <v>7419395</v>
      </c>
      <c r="AC290">
        <v>74001874</v>
      </c>
    </row>
    <row r="291" spans="1:29">
      <c r="A291" s="7">
        <v>43929</v>
      </c>
      <c r="B291" s="8">
        <v>0.700694444444444</v>
      </c>
      <c r="C291" s="14">
        <v>1</v>
      </c>
      <c r="D291" s="1">
        <v>3290891000</v>
      </c>
      <c r="E291" s="1">
        <v>3195040672</v>
      </c>
      <c r="F291" s="1">
        <v>156022727</v>
      </c>
      <c r="G291" s="1">
        <v>-154281713</v>
      </c>
      <c r="H291" s="1">
        <v>54807587</v>
      </c>
      <c r="I291" s="1">
        <v>133456000</v>
      </c>
      <c r="J291" s="1">
        <v>123966000</v>
      </c>
      <c r="K291" s="1">
        <v>95850328</v>
      </c>
      <c r="L291" s="1">
        <f t="shared" si="4"/>
        <v>1741014</v>
      </c>
      <c r="Z291" s="7">
        <v>43928</v>
      </c>
      <c r="AA291">
        <v>-245970639</v>
      </c>
      <c r="AB291">
        <v>13142433</v>
      </c>
      <c r="AC291">
        <v>69405895</v>
      </c>
    </row>
    <row r="292" spans="1:29">
      <c r="A292" s="7">
        <v>43930</v>
      </c>
      <c r="B292" s="8">
        <v>0.503472222222222</v>
      </c>
      <c r="C292" s="14">
        <v>1</v>
      </c>
      <c r="D292" s="1">
        <v>3290891000</v>
      </c>
      <c r="E292" s="1">
        <v>3195040672</v>
      </c>
      <c r="F292" s="1">
        <v>251442364</v>
      </c>
      <c r="G292" s="1">
        <v>-251141628</v>
      </c>
      <c r="H292" s="1">
        <v>55255270</v>
      </c>
      <c r="I292" s="1">
        <v>133456000</v>
      </c>
      <c r="J292" s="1">
        <v>123966000</v>
      </c>
      <c r="K292" s="1">
        <v>95850328</v>
      </c>
      <c r="L292" s="1">
        <f t="shared" si="4"/>
        <v>300736</v>
      </c>
      <c r="Z292" s="7">
        <v>43929</v>
      </c>
      <c r="AA292">
        <v>-154281713</v>
      </c>
      <c r="AB292">
        <v>1741014</v>
      </c>
      <c r="AC292">
        <v>54807587</v>
      </c>
    </row>
    <row r="293" spans="1:29">
      <c r="A293" s="7">
        <v>43931</v>
      </c>
      <c r="B293" s="8">
        <v>0.522916666666667</v>
      </c>
      <c r="C293" s="14">
        <v>1</v>
      </c>
      <c r="D293" s="1">
        <v>3290891000</v>
      </c>
      <c r="E293" s="1">
        <v>3195040672</v>
      </c>
      <c r="F293" s="1">
        <v>135420247</v>
      </c>
      <c r="G293" s="1">
        <v>-128517159</v>
      </c>
      <c r="H293" s="1">
        <v>35863635</v>
      </c>
      <c r="I293" s="1">
        <v>133456000</v>
      </c>
      <c r="J293" s="1">
        <v>123966000</v>
      </c>
      <c r="K293" s="1">
        <v>95850328</v>
      </c>
      <c r="L293" s="1">
        <f t="shared" si="4"/>
        <v>6903088</v>
      </c>
      <c r="Z293" s="7">
        <v>43930</v>
      </c>
      <c r="AA293">
        <v>-251141628</v>
      </c>
      <c r="AB293">
        <v>300736</v>
      </c>
      <c r="AC293">
        <v>55255270</v>
      </c>
    </row>
    <row r="294" spans="1:29">
      <c r="A294" s="7">
        <v>43932</v>
      </c>
      <c r="B294" s="8">
        <v>0.438194444444444</v>
      </c>
      <c r="C294" s="14">
        <v>1</v>
      </c>
      <c r="D294" s="1">
        <v>3290891000</v>
      </c>
      <c r="E294" s="1">
        <v>3195040672</v>
      </c>
      <c r="F294" s="1">
        <v>215648184</v>
      </c>
      <c r="G294" s="1">
        <v>-208327445</v>
      </c>
      <c r="H294" s="1">
        <v>20196589</v>
      </c>
      <c r="I294" s="1">
        <v>133456000</v>
      </c>
      <c r="J294" s="1">
        <v>123966000</v>
      </c>
      <c r="K294" s="1">
        <v>95850328</v>
      </c>
      <c r="L294" s="1">
        <f t="shared" si="4"/>
        <v>7320739</v>
      </c>
      <c r="Z294" s="7">
        <v>43931</v>
      </c>
      <c r="AA294">
        <v>-128517159</v>
      </c>
      <c r="AB294">
        <v>6903088</v>
      </c>
      <c r="AC294">
        <v>35863635</v>
      </c>
    </row>
    <row r="295" spans="1:29">
      <c r="A295" s="7">
        <v>43933</v>
      </c>
      <c r="B295" s="8">
        <v>0.506944444444444</v>
      </c>
      <c r="C295" s="14">
        <v>1</v>
      </c>
      <c r="D295" s="1">
        <v>3290891000</v>
      </c>
      <c r="E295" s="1">
        <v>3195040672</v>
      </c>
      <c r="F295" s="1">
        <v>153348808</v>
      </c>
      <c r="G295" s="1">
        <v>-134031063</v>
      </c>
      <c r="H295" s="1">
        <v>43032015</v>
      </c>
      <c r="I295" s="1">
        <v>133456000</v>
      </c>
      <c r="J295" s="1">
        <v>123966000</v>
      </c>
      <c r="K295" s="1">
        <v>95850328</v>
      </c>
      <c r="L295" s="1">
        <f t="shared" si="4"/>
        <v>19317745</v>
      </c>
      <c r="Z295" s="7">
        <v>43932</v>
      </c>
      <c r="AA295">
        <v>-208327445</v>
      </c>
      <c r="AB295">
        <v>7320739</v>
      </c>
      <c r="AC295">
        <v>20196589</v>
      </c>
    </row>
    <row r="296" spans="1:29">
      <c r="A296" s="7">
        <v>43934</v>
      </c>
      <c r="B296" s="8">
        <v>0.684027777777778</v>
      </c>
      <c r="C296" s="14">
        <v>1</v>
      </c>
      <c r="D296" s="1">
        <v>3290891000</v>
      </c>
      <c r="E296" s="1">
        <v>3195040672</v>
      </c>
      <c r="F296" s="1">
        <v>136946978</v>
      </c>
      <c r="G296" s="1">
        <v>-131065349</v>
      </c>
      <c r="H296" s="1">
        <v>46553469</v>
      </c>
      <c r="I296" s="1">
        <v>133456000</v>
      </c>
      <c r="J296" s="1">
        <v>123966000</v>
      </c>
      <c r="K296" s="1">
        <v>95850328</v>
      </c>
      <c r="L296" s="1">
        <f t="shared" si="4"/>
        <v>5881629</v>
      </c>
      <c r="Z296" s="7">
        <v>43933</v>
      </c>
      <c r="AA296">
        <v>-134031063</v>
      </c>
      <c r="AB296">
        <v>19317745</v>
      </c>
      <c r="AC296">
        <v>43032015</v>
      </c>
    </row>
    <row r="297" spans="1:29">
      <c r="A297" s="7">
        <v>43935</v>
      </c>
      <c r="B297" s="8">
        <v>0.720138888888889</v>
      </c>
      <c r="C297" s="14">
        <v>1</v>
      </c>
      <c r="D297" s="1">
        <v>3290891000</v>
      </c>
      <c r="E297" s="1">
        <v>3195040672</v>
      </c>
      <c r="F297" s="1">
        <v>163116041</v>
      </c>
      <c r="G297" s="1">
        <v>-142725901</v>
      </c>
      <c r="H297" s="1">
        <v>59524214</v>
      </c>
      <c r="I297" s="1">
        <v>133456000</v>
      </c>
      <c r="J297" s="1">
        <v>123966000</v>
      </c>
      <c r="K297" s="1">
        <v>95850328</v>
      </c>
      <c r="L297" s="1">
        <f t="shared" si="4"/>
        <v>20390140</v>
      </c>
      <c r="Z297" s="7">
        <v>43934</v>
      </c>
      <c r="AA297">
        <v>-131065349</v>
      </c>
      <c r="AB297">
        <v>5881629</v>
      </c>
      <c r="AC297">
        <v>46553469</v>
      </c>
    </row>
    <row r="298" spans="1:29">
      <c r="A298" s="7">
        <v>43936</v>
      </c>
      <c r="B298" s="8">
        <v>0.65625</v>
      </c>
      <c r="C298" s="14">
        <v>1</v>
      </c>
      <c r="D298" s="1">
        <v>3290891000</v>
      </c>
      <c r="E298" s="1">
        <v>3195040672</v>
      </c>
      <c r="F298" s="1">
        <v>295719775</v>
      </c>
      <c r="G298" s="1">
        <v>-259978509</v>
      </c>
      <c r="H298" s="1">
        <v>69152302</v>
      </c>
      <c r="I298" s="1">
        <v>133456000</v>
      </c>
      <c r="J298" s="1">
        <v>123966000</v>
      </c>
      <c r="K298" s="1">
        <v>95850328</v>
      </c>
      <c r="L298" s="1">
        <f t="shared" si="4"/>
        <v>35741266</v>
      </c>
      <c r="Z298" s="7">
        <v>43935</v>
      </c>
      <c r="AA298">
        <v>-142725901</v>
      </c>
      <c r="AB298">
        <v>20390140</v>
      </c>
      <c r="AC298">
        <v>59524214</v>
      </c>
    </row>
    <row r="299" spans="26:29">
      <c r="Z299" s="7">
        <v>43936</v>
      </c>
      <c r="AA299">
        <v>-259978509</v>
      </c>
      <c r="AB299">
        <v>35741266</v>
      </c>
      <c r="AC299">
        <v>69152302</v>
      </c>
    </row>
    <row r="300" spans="26:29">
      <c r="Z300" t="s">
        <v>308</v>
      </c>
      <c r="AA300">
        <v>-53410521996</v>
      </c>
      <c r="AB300" t="e">
        <v>#VALUE!</v>
      </c>
      <c r="AC300">
        <v>637407171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77"/>
  <sheetViews>
    <sheetView workbookViewId="0">
      <pane ySplit="3" topLeftCell="A260" activePane="bottomLeft" state="frozen"/>
      <selection/>
      <selection pane="bottomLeft" activeCell="I275" sqref="I275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368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t="s">
        <v>136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307</v>
      </c>
      <c r="G4" s="1">
        <v>-161226885</v>
      </c>
      <c r="H4" s="1">
        <v>-161226885</v>
      </c>
      <c r="I4" s="1" t="s">
        <v>307</v>
      </c>
      <c r="L4" s="1" t="e">
        <f ca="1" t="shared" ref="L4:L22" si="0">F4+G4</f>
        <v>#VALUE!</v>
      </c>
      <c r="M4" s="15" t="s">
        <v>470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306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307</v>
      </c>
      <c r="G5" s="1">
        <v>-196036310</v>
      </c>
      <c r="H5" s="1">
        <v>-318654625</v>
      </c>
      <c r="I5" s="1" t="s">
        <v>307</v>
      </c>
      <c r="L5" s="1" t="e">
        <f ca="1" t="shared" si="0"/>
        <v>#VALUE!</v>
      </c>
      <c r="M5" s="15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307</v>
      </c>
      <c r="G6" s="1">
        <v>-209904368</v>
      </c>
      <c r="H6" s="1">
        <v>-528558993</v>
      </c>
      <c r="I6" s="1" t="s">
        <v>307</v>
      </c>
      <c r="L6" s="1" t="e">
        <f ca="1" t="shared" si="0"/>
        <v>#VALUE!</v>
      </c>
      <c r="M6" s="15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307</v>
      </c>
      <c r="G7" s="1">
        <v>-189907966</v>
      </c>
      <c r="H7" s="1">
        <v>-718466959</v>
      </c>
      <c r="I7" s="1" t="s">
        <v>307</v>
      </c>
      <c r="L7" s="1" t="e">
        <f ca="1" t="shared" si="0"/>
        <v>#VALUE!</v>
      </c>
      <c r="M7" s="15"/>
      <c r="R7" s="17" t="s">
        <v>435</v>
      </c>
      <c r="S7" s="15" t="s">
        <v>436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307</v>
      </c>
      <c r="G8" s="1">
        <v>-206977333</v>
      </c>
      <c r="H8" s="1">
        <v>-925444292</v>
      </c>
      <c r="I8" s="1" t="s">
        <v>307</v>
      </c>
      <c r="L8" s="1" t="e">
        <f ca="1" t="shared" si="0"/>
        <v>#VALUE!</v>
      </c>
      <c r="M8" s="15"/>
      <c r="R8" s="17" t="s">
        <v>437</v>
      </c>
      <c r="S8" s="15" t="s">
        <v>471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307</v>
      </c>
      <c r="G9" s="1">
        <v>-189457982</v>
      </c>
      <c r="H9" s="1">
        <v>-1114902274</v>
      </c>
      <c r="I9" s="1" t="s">
        <v>307</v>
      </c>
      <c r="J9" s="1">
        <v>185136000</v>
      </c>
      <c r="K9" s="1">
        <v>143145285</v>
      </c>
      <c r="L9" s="1" t="e">
        <f ca="1" t="shared" si="0"/>
        <v>#VALUE!</v>
      </c>
      <c r="M9" s="15"/>
      <c r="R9" s="17" t="s">
        <v>439</v>
      </c>
      <c r="S9" s="15" t="s">
        <v>472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307</v>
      </c>
      <c r="G10" s="1">
        <v>-325695793</v>
      </c>
      <c r="H10" s="1">
        <v>-1251140085</v>
      </c>
      <c r="I10" s="1" t="s">
        <v>307</v>
      </c>
      <c r="J10" s="1">
        <v>185136000</v>
      </c>
      <c r="K10" s="1">
        <v>143145285</v>
      </c>
      <c r="L10" s="1" t="e">
        <f ca="1" t="shared" si="0"/>
        <v>#VALUE!</v>
      </c>
      <c r="M10" s="15"/>
      <c r="R10" s="17" t="s">
        <v>442</v>
      </c>
      <c r="S10" s="15" t="s">
        <v>473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307</v>
      </c>
      <c r="G11" s="1">
        <v>-215102747</v>
      </c>
      <c r="H11" s="1">
        <v>-1466242832</v>
      </c>
      <c r="I11" s="1" t="s">
        <v>307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474</v>
      </c>
      <c r="R11" s="17" t="s">
        <v>445</v>
      </c>
      <c r="S11" s="15" t="s">
        <v>475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307</v>
      </c>
      <c r="G12" s="1">
        <v>-181411852</v>
      </c>
      <c r="H12" s="1">
        <v>-1486427799</v>
      </c>
      <c r="I12" s="1" t="s">
        <v>307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476</v>
      </c>
      <c r="R12" s="17" t="s">
        <v>448</v>
      </c>
      <c r="S12" s="15" t="s">
        <v>477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ca="1" t="shared" si="0"/>
        <v>131289799</v>
      </c>
      <c r="M13" s="16" t="s">
        <v>478</v>
      </c>
      <c r="R13" s="17" t="s">
        <v>450</v>
      </c>
      <c r="S13" s="15" t="s">
        <v>479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ca="1"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ca="1"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ca="1"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ca="1"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ca="1"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ca="1"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ca="1"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ca="1"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ca="1"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ca="1"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ca="1"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ca="1"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ca="1"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ca="1"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ca="1"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ca="1"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ca="1"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ca="1"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ca="1"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ca="1"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ca="1"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ca="1"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ca="1"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ca="1"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ca="1"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ca="1"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ca="1"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ca="1"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ca="1"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ca="1"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ca="1"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ca="1"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ca="1"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ca="1"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ca="1"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ca="1"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ca="1"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ca="1"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ca="1"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2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ca="1"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2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ca="1"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2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ca="1"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2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ca="1"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2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ca="1"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2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ca="1"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2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ca="1"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ca="1"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ca="1"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307</v>
      </c>
      <c r="G63" s="1">
        <v>-303060896</v>
      </c>
      <c r="H63" s="1">
        <v>-89798983</v>
      </c>
      <c r="I63" s="1" t="s">
        <v>307</v>
      </c>
      <c r="J63" s="1">
        <v>204196000</v>
      </c>
      <c r="K63" s="1">
        <v>649126285</v>
      </c>
      <c r="L63" s="1" t="e">
        <f ca="1"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307</v>
      </c>
      <c r="G64" s="1">
        <v>-216674073</v>
      </c>
      <c r="H64" s="1">
        <v>-380900010</v>
      </c>
      <c r="I64" s="1" t="s">
        <v>307</v>
      </c>
      <c r="J64" s="1">
        <v>192415000</v>
      </c>
      <c r="K64" s="1">
        <v>336394285</v>
      </c>
      <c r="L64" s="1" t="e">
        <f ca="1"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ca="1"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307</v>
      </c>
      <c r="G66" s="1">
        <v>-328348179</v>
      </c>
      <c r="H66" s="1">
        <v>116469895</v>
      </c>
      <c r="I66" s="1" t="s">
        <v>307</v>
      </c>
      <c r="J66" s="1">
        <v>192415000</v>
      </c>
      <c r="K66" s="1">
        <v>336394285</v>
      </c>
      <c r="L66" s="1" t="e">
        <f ca="1"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307</v>
      </c>
      <c r="G67" s="1">
        <v>-228733933</v>
      </c>
      <c r="H67" s="1">
        <v>-114678537</v>
      </c>
      <c r="I67" s="1" t="s">
        <v>307</v>
      </c>
      <c r="J67" s="1">
        <v>208148000</v>
      </c>
      <c r="K67" s="1">
        <v>754039285</v>
      </c>
      <c r="L67" s="1" t="e">
        <f ca="1"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307</v>
      </c>
      <c r="G68" s="1">
        <v>-521013478</v>
      </c>
      <c r="H68" s="1">
        <v>141560400</v>
      </c>
      <c r="I68" s="1" t="s">
        <v>307</v>
      </c>
      <c r="J68" s="1">
        <v>208148000</v>
      </c>
      <c r="K68" s="1">
        <v>754039285</v>
      </c>
      <c r="L68" s="1" t="e">
        <f ca="1"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ca="1"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307</v>
      </c>
      <c r="G70" s="1">
        <v>-400763135</v>
      </c>
      <c r="H70" s="1">
        <v>97208153</v>
      </c>
      <c r="I70" s="1" t="s">
        <v>307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307</v>
      </c>
      <c r="G71" s="1">
        <v>-400962812</v>
      </c>
      <c r="H71" s="1">
        <v>175915089</v>
      </c>
      <c r="I71" s="1" t="s">
        <v>307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ca="1"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ca="1"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ca="1"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ca="1"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ca="1"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ca="1"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ca="1"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ca="1"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ca="1"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ca="1"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ca="1"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ca="1"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ca="1"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ca="1"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ca="1"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ca="1"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ca="1"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ca="1"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ca="1"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ca="1"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ca="1"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ca="1"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ca="1"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ca="1"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ca="1"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ca="1"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ca="1"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ca="1"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ca="1"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ca="1"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ca="1"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ca="1"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ca="1"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307</v>
      </c>
      <c r="G106" s="1">
        <v>-253563293</v>
      </c>
      <c r="H106" s="1">
        <v>-20984887</v>
      </c>
      <c r="I106" s="1" t="s">
        <v>307</v>
      </c>
      <c r="J106" s="1">
        <v>216901000</v>
      </c>
      <c r="K106" s="1">
        <v>986404285</v>
      </c>
      <c r="L106" s="1" t="e">
        <f ca="1"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307</v>
      </c>
      <c r="G107" s="1">
        <v>-278105240</v>
      </c>
      <c r="H107" s="1">
        <v>-213768257</v>
      </c>
      <c r="I107" s="1" t="s">
        <v>307</v>
      </c>
      <c r="J107" s="1">
        <v>216901000</v>
      </c>
      <c r="K107" s="1">
        <v>986404285</v>
      </c>
      <c r="L107" s="1" t="e">
        <f ca="1"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ca="1"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307</v>
      </c>
      <c r="G109" s="1">
        <v>-219750336</v>
      </c>
      <c r="H109" s="1">
        <v>246251209</v>
      </c>
      <c r="I109" s="1" t="s">
        <v>307</v>
      </c>
      <c r="J109" s="1">
        <v>216901000</v>
      </c>
      <c r="K109" s="1">
        <v>986404285</v>
      </c>
      <c r="L109" s="1" t="e">
        <f ca="1"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ca="1"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ca="1"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ca="1"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ca="1"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ca="1"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ca="1"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ca="1"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ca="1"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ca="1"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ca="1"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ca="1"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ca="1"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ca="1"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ca="1"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ca="1"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ca="1"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ca="1"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ca="1"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ca="1"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ca="1"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ca="1"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ca="1"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ca="1"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ca="1"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ca="1"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ca="1"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ca="1"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ca="1"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ca="1"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ca="1"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ca="1"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ca="1"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ca="1"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ca="1"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ca="1"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ca="1"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ca="1"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ca="1"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ca="1"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ca="1"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ca="1" t="shared" ref="L151:L214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ca="1"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ca="1"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ca="1"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ca="1"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ca="1"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ca="1"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ca="1"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ca="1"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ca="1"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ca="1"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ca="1"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ca="1"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ca="1"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ca="1"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ca="1"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ca="1"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ca="1"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ca="1"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ca="1"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ca="1"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ca="1"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ca="1"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ca="1" t="shared" si="3"/>
        <v>-42401674</v>
      </c>
      <c r="AA174" s="7">
        <v>43834</v>
      </c>
      <c r="AB174">
        <v>-379072736</v>
      </c>
      <c r="AC174">
        <v>31064736</v>
      </c>
      <c r="AD174">
        <v>143413390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ca="1" t="shared" si="3"/>
        <v>172155353</v>
      </c>
      <c r="AA175" s="7">
        <v>43835</v>
      </c>
      <c r="AB175">
        <v>-673803670</v>
      </c>
      <c r="AC175">
        <v>-42401674</v>
      </c>
      <c r="AD175">
        <v>65100353</v>
      </c>
    </row>
    <row r="176" spans="1:30">
      <c r="A176" s="7">
        <v>43837</v>
      </c>
      <c r="B176" s="8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3"/>
        <v>24026642</v>
      </c>
      <c r="AA176" s="7">
        <v>43836</v>
      </c>
      <c r="AB176">
        <v>-225594612</v>
      </c>
      <c r="AC176">
        <v>172155353</v>
      </c>
      <c r="AD176">
        <v>62540354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ca="1" t="shared" si="3"/>
        <v>20217365</v>
      </c>
      <c r="AA177" s="7">
        <v>43837</v>
      </c>
      <c r="AB177">
        <v>-246408572</v>
      </c>
      <c r="AC177">
        <v>24026642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ca="1" t="shared" si="3"/>
        <v>19256109</v>
      </c>
      <c r="AA178" s="7">
        <v>43838</v>
      </c>
      <c r="AB178">
        <v>-245718204</v>
      </c>
      <c r="AC178">
        <v>20217365</v>
      </c>
      <c r="AD178">
        <v>58997775</v>
      </c>
    </row>
    <row r="179" spans="1:30">
      <c r="A179" s="7">
        <v>43840</v>
      </c>
      <c r="B179" s="8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ca="1" t="shared" si="3"/>
        <v>41300036</v>
      </c>
      <c r="AA179" s="7">
        <v>43839</v>
      </c>
      <c r="AB179">
        <v>-218148682</v>
      </c>
      <c r="AC179">
        <v>19256109</v>
      </c>
      <c r="AD179">
        <v>39728357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307</v>
      </c>
      <c r="G180" s="1">
        <v>-256995049</v>
      </c>
      <c r="H180" s="1">
        <v>28012148</v>
      </c>
      <c r="I180" s="1" t="s">
        <v>307</v>
      </c>
      <c r="J180" s="1">
        <v>216901000</v>
      </c>
      <c r="K180" s="1">
        <v>986404285</v>
      </c>
      <c r="L180" s="1" t="e">
        <f ca="1" t="shared" si="3"/>
        <v>#VALUE!</v>
      </c>
      <c r="AA180" s="7">
        <v>43840</v>
      </c>
      <c r="AB180">
        <v>-429677365</v>
      </c>
      <c r="AC180">
        <v>41300036</v>
      </c>
      <c r="AD180">
        <v>42569907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ca="1" t="shared" si="3"/>
        <v>22419110</v>
      </c>
      <c r="AA181" s="7">
        <v>43841</v>
      </c>
      <c r="AB181">
        <v>-256995049</v>
      </c>
      <c r="AC181" t="e">
        <v>#VALUE!</v>
      </c>
      <c r="AD181">
        <v>28012148</v>
      </c>
    </row>
    <row r="182" spans="1:30">
      <c r="A182" s="7">
        <v>43843</v>
      </c>
      <c r="B182" s="8">
        <v>0.632638888888889</v>
      </c>
      <c r="C182" s="14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ca="1" t="shared" si="3"/>
        <v>48526012</v>
      </c>
      <c r="AA182" s="7">
        <v>43842</v>
      </c>
      <c r="AB182">
        <v>-235345115</v>
      </c>
      <c r="AC182">
        <v>22419110</v>
      </c>
      <c r="AD182">
        <v>19366522</v>
      </c>
    </row>
    <row r="183" spans="1:30">
      <c r="A183" s="7">
        <v>43844</v>
      </c>
      <c r="B183" s="8">
        <v>0.702777777777778</v>
      </c>
      <c r="C183" s="14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ca="1" t="shared" si="3"/>
        <v>21292566</v>
      </c>
      <c r="AA183" s="7">
        <v>43843</v>
      </c>
      <c r="AB183">
        <v>-297759382</v>
      </c>
      <c r="AC183">
        <v>48526012</v>
      </c>
      <c r="AD183">
        <v>117065793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ca="1" t="shared" si="3"/>
        <v>31144475</v>
      </c>
      <c r="AA184" s="7">
        <v>43844</v>
      </c>
      <c r="AB184">
        <v>-264456041</v>
      </c>
      <c r="AC184">
        <v>21292566</v>
      </c>
      <c r="AD184">
        <v>142116644</v>
      </c>
    </row>
    <row r="185" spans="1:30">
      <c r="A185" s="7">
        <v>43846</v>
      </c>
      <c r="B185" s="8">
        <v>0.658333333333333</v>
      </c>
      <c r="C185" s="14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ca="1" t="shared" si="3"/>
        <v>47417829</v>
      </c>
      <c r="AA185" s="7">
        <v>43845</v>
      </c>
      <c r="AB185">
        <v>-234446382</v>
      </c>
      <c r="AC185">
        <v>31144475</v>
      </c>
      <c r="AD185">
        <v>149234477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237479117</v>
      </c>
      <c r="G186" s="1">
        <v>-232769416</v>
      </c>
      <c r="H186" s="1">
        <v>138227085</v>
      </c>
      <c r="I186" s="1">
        <v>233792000</v>
      </c>
      <c r="J186" s="1">
        <v>216901000</v>
      </c>
      <c r="K186" s="1">
        <v>986404285</v>
      </c>
      <c r="L186" s="1">
        <f ca="1" t="shared" si="3"/>
        <v>4709701</v>
      </c>
      <c r="AA186" s="7">
        <v>43846</v>
      </c>
      <c r="AB186">
        <v>-407600659</v>
      </c>
      <c r="AC186">
        <v>47417829</v>
      </c>
      <c r="AD186">
        <v>152773493</v>
      </c>
    </row>
    <row r="187" spans="1:30">
      <c r="A187" s="7">
        <v>43848</v>
      </c>
      <c r="B187" s="8">
        <v>0.701388888888889</v>
      </c>
      <c r="C187" s="14">
        <v>1</v>
      </c>
      <c r="D187" s="1">
        <v>5757969000</v>
      </c>
      <c r="E187" s="1">
        <v>4771564715</v>
      </c>
      <c r="F187" s="1">
        <v>79451480</v>
      </c>
      <c r="G187" s="1">
        <v>-221964532</v>
      </c>
      <c r="H187" s="1">
        <v>-26329894</v>
      </c>
      <c r="I187" s="1">
        <v>233792000</v>
      </c>
      <c r="J187" s="1">
        <v>216901000</v>
      </c>
      <c r="K187" s="1">
        <v>986404285</v>
      </c>
      <c r="L187" s="1">
        <f ca="1" t="shared" si="3"/>
        <v>-142513052</v>
      </c>
      <c r="AA187" s="7">
        <v>43847</v>
      </c>
      <c r="AB187">
        <v>-232769416</v>
      </c>
      <c r="AC187">
        <v>4709701</v>
      </c>
      <c r="AD187">
        <v>138227085</v>
      </c>
    </row>
    <row r="188" spans="1:30">
      <c r="A188" s="7">
        <v>43849</v>
      </c>
      <c r="B188" s="8">
        <v>0.724305555555556</v>
      </c>
      <c r="C188" s="14">
        <v>1</v>
      </c>
      <c r="D188" s="1">
        <v>5757969000</v>
      </c>
      <c r="E188" s="1">
        <v>4771564715</v>
      </c>
      <c r="F188" s="1">
        <v>370760777</v>
      </c>
      <c r="G188" s="1">
        <v>-214016517</v>
      </c>
      <c r="H188" s="1">
        <v>136177316</v>
      </c>
      <c r="I188" s="1">
        <v>233792000</v>
      </c>
      <c r="J188" s="1">
        <v>216901000</v>
      </c>
      <c r="K188" s="1">
        <v>986404285</v>
      </c>
      <c r="L188" s="1">
        <f ca="1" t="shared" si="3"/>
        <v>156744260</v>
      </c>
      <c r="AA188" s="7">
        <v>43848</v>
      </c>
      <c r="AB188">
        <v>-221964532</v>
      </c>
      <c r="AC188">
        <v>-142513052</v>
      </c>
      <c r="AD188">
        <v>-26329894</v>
      </c>
    </row>
    <row r="189" spans="1:30">
      <c r="A189" s="7">
        <v>43850</v>
      </c>
      <c r="B189" s="8">
        <v>0.8875</v>
      </c>
      <c r="C189" s="14">
        <v>1</v>
      </c>
      <c r="D189" s="1">
        <v>5757969000</v>
      </c>
      <c r="E189" s="1">
        <v>4771564715</v>
      </c>
      <c r="F189" s="1">
        <v>266327560</v>
      </c>
      <c r="G189" s="1">
        <v>-268409966</v>
      </c>
      <c r="H189" s="1">
        <v>109801759</v>
      </c>
      <c r="I189" s="1">
        <v>233792000</v>
      </c>
      <c r="J189" s="1">
        <v>216901000</v>
      </c>
      <c r="K189" s="1">
        <v>986404285</v>
      </c>
      <c r="L189" s="1">
        <f ca="1" t="shared" si="3"/>
        <v>-2082406</v>
      </c>
      <c r="AA189" s="7">
        <v>43849</v>
      </c>
      <c r="AB189">
        <v>-214016517</v>
      </c>
      <c r="AC189">
        <v>156744260</v>
      </c>
      <c r="AD189">
        <v>136177316</v>
      </c>
    </row>
    <row r="190" spans="1:30">
      <c r="A190" s="7">
        <v>43851</v>
      </c>
      <c r="B190" s="8">
        <v>0.733333333333333</v>
      </c>
      <c r="C190" s="14">
        <v>1</v>
      </c>
      <c r="D190" s="1">
        <v>5757969000</v>
      </c>
      <c r="E190" s="1">
        <v>4771564715</v>
      </c>
      <c r="F190" s="1">
        <v>425387143</v>
      </c>
      <c r="G190" s="1">
        <v>-414122752</v>
      </c>
      <c r="H190" s="1">
        <v>98107039</v>
      </c>
      <c r="I190" s="1">
        <v>233792000</v>
      </c>
      <c r="J190" s="1">
        <v>216901000</v>
      </c>
      <c r="K190" s="1">
        <v>986404285</v>
      </c>
      <c r="L190" s="1">
        <f ca="1" t="shared" si="3"/>
        <v>11264391</v>
      </c>
      <c r="AA190" s="7">
        <v>43850</v>
      </c>
      <c r="AB190">
        <v>-268409966</v>
      </c>
      <c r="AC190">
        <v>-2082406</v>
      </c>
      <c r="AD190">
        <v>109801759</v>
      </c>
    </row>
    <row r="191" spans="1:30">
      <c r="A191" s="7">
        <v>43852</v>
      </c>
      <c r="B191" s="8">
        <v>0.870833333333333</v>
      </c>
      <c r="C191" s="14">
        <v>1</v>
      </c>
      <c r="D191" s="1">
        <v>5757969000</v>
      </c>
      <c r="E191" s="1">
        <v>4771564715</v>
      </c>
      <c r="F191" s="1">
        <v>268749003</v>
      </c>
      <c r="G191" s="1">
        <v>-233858942</v>
      </c>
      <c r="H191" s="1">
        <v>118896394</v>
      </c>
      <c r="I191" s="1">
        <v>233792000</v>
      </c>
      <c r="J191" s="1">
        <v>216901000</v>
      </c>
      <c r="K191" s="1">
        <v>986404285</v>
      </c>
      <c r="L191" s="1">
        <f ca="1" t="shared" si="3"/>
        <v>34890061</v>
      </c>
      <c r="AA191" s="7">
        <v>43851</v>
      </c>
      <c r="AB191">
        <v>-414122752</v>
      </c>
      <c r="AC191">
        <v>11264391</v>
      </c>
      <c r="AD191">
        <v>98107039</v>
      </c>
    </row>
    <row r="192" spans="1:30">
      <c r="A192" s="7">
        <v>43853</v>
      </c>
      <c r="B192" s="8">
        <v>0.868055555555556</v>
      </c>
      <c r="C192" s="14">
        <v>1</v>
      </c>
      <c r="D192" s="1">
        <v>5757969000</v>
      </c>
      <c r="E192" s="1">
        <v>4771564715</v>
      </c>
      <c r="F192" s="1">
        <v>501440490</v>
      </c>
      <c r="G192" s="1">
        <v>-452577492</v>
      </c>
      <c r="H192" s="1">
        <v>97318003</v>
      </c>
      <c r="I192" s="1">
        <v>233792000</v>
      </c>
      <c r="J192" s="1">
        <v>216901000</v>
      </c>
      <c r="K192" s="1">
        <v>986404285</v>
      </c>
      <c r="L192" s="1">
        <f ca="1" t="shared" si="3"/>
        <v>48862998</v>
      </c>
      <c r="AA192" s="7">
        <v>43852</v>
      </c>
      <c r="AB192">
        <v>-233858942</v>
      </c>
      <c r="AC192">
        <v>34890061</v>
      </c>
      <c r="AD192">
        <v>118896394</v>
      </c>
    </row>
    <row r="193" spans="1:30">
      <c r="A193" s="7">
        <v>43854</v>
      </c>
      <c r="B193" s="8">
        <v>0.897222222222222</v>
      </c>
      <c r="C193" s="14">
        <v>1</v>
      </c>
      <c r="D193" s="1">
        <v>5757969000</v>
      </c>
      <c r="E193" s="1">
        <v>4771564715</v>
      </c>
      <c r="F193" s="1">
        <v>431913195</v>
      </c>
      <c r="G193" s="1">
        <v>-403862632</v>
      </c>
      <c r="H193" s="1">
        <v>91360179</v>
      </c>
      <c r="I193" s="1">
        <v>233792000</v>
      </c>
      <c r="J193" s="1">
        <v>216901000</v>
      </c>
      <c r="K193" s="1">
        <v>986404285</v>
      </c>
      <c r="L193" s="1">
        <f ca="1" t="shared" si="3"/>
        <v>28050563</v>
      </c>
      <c r="AA193" s="7">
        <v>43853</v>
      </c>
      <c r="AB193">
        <v>-452577492</v>
      </c>
      <c r="AC193">
        <v>48862998</v>
      </c>
      <c r="AD193">
        <v>97318003</v>
      </c>
    </row>
    <row r="194" spans="1:30">
      <c r="A194" s="7">
        <v>43855</v>
      </c>
      <c r="B194" s="8">
        <v>0.804861111111111</v>
      </c>
      <c r="C194" s="14">
        <v>1</v>
      </c>
      <c r="D194" s="1">
        <v>5757969000</v>
      </c>
      <c r="E194" s="1">
        <v>4771564715</v>
      </c>
      <c r="F194" s="1">
        <v>239326056</v>
      </c>
      <c r="G194" s="1">
        <v>-225441475</v>
      </c>
      <c r="H194" s="1">
        <v>96624890</v>
      </c>
      <c r="I194" s="1">
        <v>233792000</v>
      </c>
      <c r="J194" s="1">
        <v>216901000</v>
      </c>
      <c r="K194" s="1">
        <v>986404285</v>
      </c>
      <c r="L194" s="1">
        <f ca="1" t="shared" si="3"/>
        <v>13884581</v>
      </c>
      <c r="AA194" s="7">
        <v>43854</v>
      </c>
      <c r="AB194">
        <v>-403862632</v>
      </c>
      <c r="AC194">
        <v>28050563</v>
      </c>
      <c r="AD194">
        <v>91360179</v>
      </c>
    </row>
    <row r="195" spans="1:30">
      <c r="A195" s="7">
        <v>43856</v>
      </c>
      <c r="B195" s="8">
        <v>0.847222222222222</v>
      </c>
      <c r="C195" s="14">
        <v>1</v>
      </c>
      <c r="D195" s="1">
        <v>5757969000</v>
      </c>
      <c r="E195" s="1">
        <v>4771564715</v>
      </c>
      <c r="F195" s="1">
        <v>254473155</v>
      </c>
      <c r="G195" s="1">
        <v>-217383002</v>
      </c>
      <c r="H195" s="1">
        <v>288307213</v>
      </c>
      <c r="I195" s="1">
        <v>233792000</v>
      </c>
      <c r="J195" s="1">
        <v>216901000</v>
      </c>
      <c r="K195" s="1">
        <v>986404285</v>
      </c>
      <c r="L195" s="1">
        <f ca="1" t="shared" si="3"/>
        <v>37090153</v>
      </c>
      <c r="AA195" s="7">
        <v>43855</v>
      </c>
      <c r="AB195">
        <v>-225441475</v>
      </c>
      <c r="AC195">
        <v>13884581</v>
      </c>
      <c r="AD195">
        <v>96624890</v>
      </c>
    </row>
    <row r="196" spans="1:30">
      <c r="A196" s="7">
        <v>43857</v>
      </c>
      <c r="B196" s="8">
        <v>0.863888888888889</v>
      </c>
      <c r="C196" s="14">
        <v>1</v>
      </c>
      <c r="D196" s="1">
        <v>5757969000</v>
      </c>
      <c r="E196" s="1">
        <v>4771564715</v>
      </c>
      <c r="F196" s="1">
        <v>253447210</v>
      </c>
      <c r="G196" s="1">
        <v>-235458085</v>
      </c>
      <c r="H196" s="1">
        <v>149552078</v>
      </c>
      <c r="I196" s="1">
        <v>233792000</v>
      </c>
      <c r="J196" s="1">
        <v>216901000</v>
      </c>
      <c r="K196" s="1">
        <v>986404285</v>
      </c>
      <c r="L196" s="1">
        <f ca="1" t="shared" si="3"/>
        <v>17989125</v>
      </c>
      <c r="AA196" s="7">
        <v>43856</v>
      </c>
      <c r="AB196">
        <v>-217383002</v>
      </c>
      <c r="AC196">
        <v>37090153</v>
      </c>
      <c r="AD196">
        <v>288307213</v>
      </c>
    </row>
    <row r="197" spans="1:30">
      <c r="A197" s="7">
        <v>43858</v>
      </c>
      <c r="B197" s="8">
        <v>0.897222222222222</v>
      </c>
      <c r="C197" s="14">
        <v>1</v>
      </c>
      <c r="D197" s="1">
        <v>5757969000</v>
      </c>
      <c r="E197" s="1">
        <v>4771564715</v>
      </c>
      <c r="F197" s="1">
        <v>235133355</v>
      </c>
      <c r="G197" s="1">
        <v>-224597972</v>
      </c>
      <c r="H197" s="1">
        <v>162169867</v>
      </c>
      <c r="I197" s="1">
        <v>233792000</v>
      </c>
      <c r="J197" s="1">
        <v>216901000</v>
      </c>
      <c r="K197" s="1">
        <v>986404285</v>
      </c>
      <c r="L197" s="1">
        <f ca="1" t="shared" si="3"/>
        <v>10535383</v>
      </c>
      <c r="AA197" s="7">
        <v>43857</v>
      </c>
      <c r="AB197">
        <v>-235458085</v>
      </c>
      <c r="AC197">
        <v>17989125</v>
      </c>
      <c r="AD197">
        <v>149552078</v>
      </c>
    </row>
    <row r="198" spans="1:30">
      <c r="A198" s="7">
        <v>43859</v>
      </c>
      <c r="B198" s="8">
        <v>0.845138888888889</v>
      </c>
      <c r="C198" s="14">
        <v>1</v>
      </c>
      <c r="D198" s="1">
        <v>5757969000</v>
      </c>
      <c r="E198" s="1">
        <v>4771564715</v>
      </c>
      <c r="F198" s="1">
        <v>438851390</v>
      </c>
      <c r="G198" s="1">
        <v>-430576098</v>
      </c>
      <c r="H198" s="1">
        <v>140179775</v>
      </c>
      <c r="I198" s="1">
        <v>233792000</v>
      </c>
      <c r="J198" s="1">
        <v>216901000</v>
      </c>
      <c r="K198" s="1">
        <v>986404285</v>
      </c>
      <c r="L198" s="1">
        <f ca="1" t="shared" si="3"/>
        <v>8275292</v>
      </c>
      <c r="AA198" s="7">
        <v>43858</v>
      </c>
      <c r="AB198">
        <v>-224597972</v>
      </c>
      <c r="AC198">
        <v>10535383</v>
      </c>
      <c r="AD198">
        <v>162169867</v>
      </c>
    </row>
    <row r="199" spans="1:30">
      <c r="A199" s="7">
        <v>43860</v>
      </c>
      <c r="B199" s="8">
        <v>0.920833333333333</v>
      </c>
      <c r="C199" s="14">
        <v>1</v>
      </c>
      <c r="D199" s="1">
        <v>5757969000</v>
      </c>
      <c r="E199" s="1">
        <v>4771564715</v>
      </c>
      <c r="F199" s="1">
        <v>225805631</v>
      </c>
      <c r="G199" s="1">
        <v>-225797957</v>
      </c>
      <c r="H199" s="1">
        <v>105297388</v>
      </c>
      <c r="I199" s="1">
        <v>233792000</v>
      </c>
      <c r="J199" s="1">
        <v>216901000</v>
      </c>
      <c r="K199" s="1">
        <v>986404285</v>
      </c>
      <c r="L199" s="1">
        <f ca="1" t="shared" si="3"/>
        <v>7674</v>
      </c>
      <c r="AA199" s="7">
        <v>43859</v>
      </c>
      <c r="AB199">
        <v>-430576098</v>
      </c>
      <c r="AC199">
        <v>8275292</v>
      </c>
      <c r="AD199">
        <v>140179775</v>
      </c>
    </row>
    <row r="200" spans="1:30">
      <c r="A200" s="7">
        <v>43861</v>
      </c>
      <c r="B200" s="8">
        <v>0.843055555555556</v>
      </c>
      <c r="C200" s="14">
        <v>1</v>
      </c>
      <c r="D200" s="1">
        <v>5757969000</v>
      </c>
      <c r="E200" s="1">
        <v>4771564715</v>
      </c>
      <c r="F200" s="1">
        <v>397731778</v>
      </c>
      <c r="G200" s="1">
        <v>-397169830</v>
      </c>
      <c r="H200" s="1">
        <v>91878725</v>
      </c>
      <c r="I200" s="1">
        <v>233792000</v>
      </c>
      <c r="J200" s="1">
        <v>216901000</v>
      </c>
      <c r="K200" s="1">
        <v>986404285</v>
      </c>
      <c r="L200" s="1">
        <f ca="1" t="shared" si="3"/>
        <v>561948</v>
      </c>
      <c r="AA200" s="7">
        <v>43860</v>
      </c>
      <c r="AB200">
        <v>-225797957</v>
      </c>
      <c r="AC200">
        <v>7674</v>
      </c>
      <c r="AD200">
        <v>105297388</v>
      </c>
    </row>
    <row r="201" spans="1:30">
      <c r="A201" s="7">
        <v>43862</v>
      </c>
      <c r="B201" s="8">
        <v>0.949305555555556</v>
      </c>
      <c r="C201" s="14">
        <v>1</v>
      </c>
      <c r="D201" s="1">
        <v>5757969000</v>
      </c>
      <c r="E201" s="1">
        <v>4771564715</v>
      </c>
      <c r="F201" s="1">
        <v>314346617</v>
      </c>
      <c r="G201" s="1">
        <v>-271655950</v>
      </c>
      <c r="H201" s="1">
        <v>120630721</v>
      </c>
      <c r="I201" s="1">
        <v>233792000</v>
      </c>
      <c r="J201" s="1">
        <v>216901000</v>
      </c>
      <c r="K201" s="1">
        <v>986404285</v>
      </c>
      <c r="L201" s="1">
        <f ca="1" t="shared" si="3"/>
        <v>42690667</v>
      </c>
      <c r="AA201" s="7">
        <v>43861</v>
      </c>
      <c r="AB201">
        <v>-397169830</v>
      </c>
      <c r="AC201">
        <v>561948</v>
      </c>
      <c r="AD201">
        <v>91878725</v>
      </c>
    </row>
    <row r="202" spans="1:30">
      <c r="A202" s="7">
        <v>43863</v>
      </c>
      <c r="B202" s="8">
        <v>0.472222222222222</v>
      </c>
      <c r="C202" s="14">
        <v>1</v>
      </c>
      <c r="D202" s="1">
        <v>5757969000</v>
      </c>
      <c r="E202" s="1">
        <v>4771564715</v>
      </c>
      <c r="F202" s="1">
        <v>442610960</v>
      </c>
      <c r="G202" s="1">
        <v>-386774147</v>
      </c>
      <c r="H202" s="1">
        <v>133776867</v>
      </c>
      <c r="I202" s="1">
        <v>233792000</v>
      </c>
      <c r="J202" s="1">
        <v>216901000</v>
      </c>
      <c r="K202" s="1">
        <v>986404285</v>
      </c>
      <c r="L202" s="1">
        <f ca="1" t="shared" si="3"/>
        <v>55836813</v>
      </c>
      <c r="AA202" s="7">
        <v>43862</v>
      </c>
      <c r="AB202">
        <v>-271655950</v>
      </c>
      <c r="AC202">
        <v>42690667</v>
      </c>
      <c r="AD202">
        <v>120630721</v>
      </c>
    </row>
    <row r="203" spans="1:30">
      <c r="A203" s="7">
        <v>43864</v>
      </c>
      <c r="B203" s="8">
        <v>0.486805555555556</v>
      </c>
      <c r="C203" s="14">
        <v>1</v>
      </c>
      <c r="D203" s="1">
        <v>5757969000</v>
      </c>
      <c r="E203" s="1">
        <v>4771564715</v>
      </c>
      <c r="F203" s="1">
        <v>251591437</v>
      </c>
      <c r="G203" s="1">
        <v>-220013931</v>
      </c>
      <c r="H203" s="1">
        <v>114240684</v>
      </c>
      <c r="I203" s="1">
        <v>233792000</v>
      </c>
      <c r="J203" s="1">
        <v>216901000</v>
      </c>
      <c r="K203" s="1">
        <v>986404285</v>
      </c>
      <c r="L203" s="1">
        <f ca="1" t="shared" si="3"/>
        <v>31577506</v>
      </c>
      <c r="AA203" s="7">
        <v>43863</v>
      </c>
      <c r="AB203">
        <v>-386774147</v>
      </c>
      <c r="AC203">
        <v>55836813</v>
      </c>
      <c r="AD203">
        <v>133776867</v>
      </c>
    </row>
    <row r="204" spans="1:30">
      <c r="A204" s="7">
        <v>43865</v>
      </c>
      <c r="B204" s="8">
        <v>0.929166666666667</v>
      </c>
      <c r="C204" s="14">
        <v>1</v>
      </c>
      <c r="D204" s="1">
        <v>5757969000</v>
      </c>
      <c r="E204" s="1">
        <v>4771564715</v>
      </c>
      <c r="F204" s="1">
        <v>262515589</v>
      </c>
      <c r="G204" s="1">
        <v>-221635667</v>
      </c>
      <c r="H204" s="1">
        <v>141845011</v>
      </c>
      <c r="I204" s="1">
        <v>233792000</v>
      </c>
      <c r="J204" s="1">
        <v>216901000</v>
      </c>
      <c r="K204" s="1">
        <v>986404285</v>
      </c>
      <c r="L204" s="1">
        <f ca="1" t="shared" si="3"/>
        <v>40879922</v>
      </c>
      <c r="AA204" s="7">
        <v>43864</v>
      </c>
      <c r="AB204">
        <v>-220013931</v>
      </c>
      <c r="AC204">
        <v>31577506</v>
      </c>
      <c r="AD204">
        <v>114240684</v>
      </c>
    </row>
    <row r="205" spans="1:30">
      <c r="A205" s="7">
        <v>43866</v>
      </c>
      <c r="B205" s="8">
        <v>0.405555555555556</v>
      </c>
      <c r="C205" s="14">
        <v>1</v>
      </c>
      <c r="D205" s="1">
        <v>5757969000</v>
      </c>
      <c r="E205" s="1">
        <v>4771564715</v>
      </c>
      <c r="F205" s="1">
        <v>379521247</v>
      </c>
      <c r="G205" s="1">
        <v>-324430172</v>
      </c>
      <c r="H205" s="1">
        <v>145520781</v>
      </c>
      <c r="I205" s="1">
        <v>233792000</v>
      </c>
      <c r="J205" s="1">
        <v>216901000</v>
      </c>
      <c r="K205" s="1">
        <v>986404285</v>
      </c>
      <c r="L205" s="1">
        <f ca="1" t="shared" si="3"/>
        <v>55091075</v>
      </c>
      <c r="AA205" s="7">
        <v>43865</v>
      </c>
      <c r="AB205">
        <v>-221635667</v>
      </c>
      <c r="AC205">
        <v>40879922</v>
      </c>
      <c r="AD205">
        <v>141845011</v>
      </c>
    </row>
    <row r="206" spans="1:30">
      <c r="A206" s="7">
        <v>43867</v>
      </c>
      <c r="B206" s="8">
        <v>0.927083333333333</v>
      </c>
      <c r="C206" s="14">
        <v>1</v>
      </c>
      <c r="D206" s="1">
        <v>5757969000</v>
      </c>
      <c r="E206" s="1">
        <v>4771564715</v>
      </c>
      <c r="F206" s="1">
        <v>331239432</v>
      </c>
      <c r="G206" s="1">
        <v>-330051021</v>
      </c>
      <c r="H206" s="1">
        <v>148969283</v>
      </c>
      <c r="I206" s="1">
        <v>233792000</v>
      </c>
      <c r="J206" s="1">
        <v>216901000</v>
      </c>
      <c r="K206" s="1">
        <v>986404285</v>
      </c>
      <c r="L206" s="1">
        <f ca="1" t="shared" si="3"/>
        <v>1188411</v>
      </c>
      <c r="AA206" s="7">
        <v>43866</v>
      </c>
      <c r="AB206">
        <v>-324430172</v>
      </c>
      <c r="AC206">
        <v>55091075</v>
      </c>
      <c r="AD206">
        <v>145520781</v>
      </c>
    </row>
    <row r="207" spans="1:30">
      <c r="A207" s="7">
        <v>43868</v>
      </c>
      <c r="B207" s="8">
        <v>0.491666666666667</v>
      </c>
      <c r="C207" s="14">
        <v>1</v>
      </c>
      <c r="D207" s="1">
        <v>5757969000</v>
      </c>
      <c r="E207" s="1">
        <v>4771564715</v>
      </c>
      <c r="F207" s="1">
        <v>462786776</v>
      </c>
      <c r="G207" s="1">
        <v>-450272919</v>
      </c>
      <c r="H207" s="1">
        <v>161287055</v>
      </c>
      <c r="I207" s="1">
        <v>233792000</v>
      </c>
      <c r="J207" s="1">
        <v>216901000</v>
      </c>
      <c r="K207" s="1">
        <v>986404285</v>
      </c>
      <c r="L207" s="1">
        <f ca="1" t="shared" si="3"/>
        <v>12513857</v>
      </c>
      <c r="AA207" s="7">
        <v>43867</v>
      </c>
      <c r="AB207">
        <v>-330051021</v>
      </c>
      <c r="AC207">
        <v>1188411</v>
      </c>
      <c r="AD207">
        <v>148969283</v>
      </c>
    </row>
    <row r="208" spans="1:30">
      <c r="A208" s="7">
        <v>43869</v>
      </c>
      <c r="B208" s="8">
        <v>0.559027777777778</v>
      </c>
      <c r="C208" s="14">
        <v>1</v>
      </c>
      <c r="D208" s="1">
        <v>5757969000</v>
      </c>
      <c r="E208" s="1">
        <v>4771564715</v>
      </c>
      <c r="F208" s="1">
        <v>224764922</v>
      </c>
      <c r="G208" s="1">
        <v>-227191245</v>
      </c>
      <c r="H208" s="1">
        <v>157306458</v>
      </c>
      <c r="I208" s="1">
        <v>233792000</v>
      </c>
      <c r="J208" s="1">
        <v>216901000</v>
      </c>
      <c r="K208" s="1">
        <v>986404285</v>
      </c>
      <c r="L208" s="1">
        <f ca="1" t="shared" si="3"/>
        <v>-2426323</v>
      </c>
      <c r="AA208" s="7">
        <v>43868</v>
      </c>
      <c r="AB208">
        <v>-450272919</v>
      </c>
      <c r="AC208">
        <v>12513857</v>
      </c>
      <c r="AD208">
        <v>161287055</v>
      </c>
    </row>
    <row r="209" spans="1:30">
      <c r="A209" s="7">
        <v>43870</v>
      </c>
      <c r="B209" s="8">
        <v>0.865972222222222</v>
      </c>
      <c r="C209" s="14">
        <v>1</v>
      </c>
      <c r="D209" s="1">
        <v>5757969000</v>
      </c>
      <c r="E209" s="1">
        <v>4771564715</v>
      </c>
      <c r="F209" s="1">
        <v>310663877</v>
      </c>
      <c r="G209" s="1">
        <v>-287765368</v>
      </c>
      <c r="H209" s="1">
        <v>137514300</v>
      </c>
      <c r="I209" s="1">
        <v>233792000</v>
      </c>
      <c r="J209" s="1">
        <v>216901000</v>
      </c>
      <c r="K209" s="1">
        <v>986404285</v>
      </c>
      <c r="L209" s="1">
        <f ca="1" t="shared" si="3"/>
        <v>22898509</v>
      </c>
      <c r="AA209" s="7">
        <v>43869</v>
      </c>
      <c r="AB209">
        <v>-227191245</v>
      </c>
      <c r="AC209">
        <v>-2426323</v>
      </c>
      <c r="AD209">
        <v>157306458</v>
      </c>
    </row>
    <row r="210" spans="1:30">
      <c r="A210" s="7">
        <v>43871</v>
      </c>
      <c r="B210" s="8">
        <v>0.441666666666667</v>
      </c>
      <c r="C210" s="14">
        <v>1</v>
      </c>
      <c r="D210" s="1">
        <v>5757969000</v>
      </c>
      <c r="E210" s="1">
        <v>4771564715</v>
      </c>
      <c r="F210" s="1">
        <v>460339633</v>
      </c>
      <c r="G210" s="1">
        <v>-414860818</v>
      </c>
      <c r="H210" s="1">
        <v>146948460</v>
      </c>
      <c r="I210" s="1">
        <v>233792000</v>
      </c>
      <c r="J210" s="1">
        <v>216901000</v>
      </c>
      <c r="K210" s="1">
        <v>986404285</v>
      </c>
      <c r="L210" s="1">
        <f ca="1" t="shared" si="3"/>
        <v>45478815</v>
      </c>
      <c r="AA210" s="7">
        <v>43870</v>
      </c>
      <c r="AB210">
        <v>-287765368</v>
      </c>
      <c r="AC210">
        <v>22898509</v>
      </c>
      <c r="AD210">
        <v>137514300</v>
      </c>
    </row>
    <row r="211" spans="1:30">
      <c r="A211" s="7">
        <v>43872</v>
      </c>
      <c r="B211" s="8">
        <v>0.7</v>
      </c>
      <c r="C211" s="14">
        <v>1</v>
      </c>
      <c r="D211" s="1">
        <v>5757969000</v>
      </c>
      <c r="E211" s="1">
        <v>4771564715</v>
      </c>
      <c r="F211" s="1">
        <v>281245003</v>
      </c>
      <c r="G211" s="1">
        <v>-245437037</v>
      </c>
      <c r="H211" s="1">
        <v>146465390</v>
      </c>
      <c r="I211" s="1">
        <v>233792000</v>
      </c>
      <c r="J211" s="1">
        <v>216901000</v>
      </c>
      <c r="K211" s="1">
        <v>986404285</v>
      </c>
      <c r="L211" s="1">
        <f ca="1" t="shared" si="3"/>
        <v>35807966</v>
      </c>
      <c r="AA211" s="7">
        <v>43871</v>
      </c>
      <c r="AB211">
        <v>-414860818</v>
      </c>
      <c r="AC211">
        <v>45478815</v>
      </c>
      <c r="AD211">
        <v>146948460</v>
      </c>
    </row>
    <row r="212" spans="1:30">
      <c r="A212" s="7">
        <v>43873</v>
      </c>
      <c r="B212" s="8">
        <v>0.840972222222222</v>
      </c>
      <c r="C212" s="14">
        <v>1</v>
      </c>
      <c r="D212" s="1">
        <v>5757969000</v>
      </c>
      <c r="E212" s="1">
        <v>4771564715</v>
      </c>
      <c r="F212" s="1">
        <v>308701758</v>
      </c>
      <c r="G212" s="1">
        <v>-270830019</v>
      </c>
      <c r="H212" s="1">
        <v>143457207</v>
      </c>
      <c r="I212" s="1">
        <v>233792000</v>
      </c>
      <c r="J212" s="1">
        <v>216901000</v>
      </c>
      <c r="K212" s="1">
        <v>986404285</v>
      </c>
      <c r="L212" s="1">
        <f ca="1" t="shared" si="3"/>
        <v>37871739</v>
      </c>
      <c r="AA212" s="7">
        <v>43872</v>
      </c>
      <c r="AB212">
        <v>-245437037</v>
      </c>
      <c r="AC212">
        <v>35807966</v>
      </c>
      <c r="AD212">
        <v>146465390</v>
      </c>
    </row>
    <row r="213" spans="1:30">
      <c r="A213" s="7">
        <v>43874</v>
      </c>
      <c r="B213" s="8">
        <v>0.752777777777778</v>
      </c>
      <c r="C213" s="14">
        <v>1</v>
      </c>
      <c r="D213" s="1">
        <v>5757969000</v>
      </c>
      <c r="E213" s="1">
        <v>4771564715</v>
      </c>
      <c r="F213" s="1">
        <v>504890202</v>
      </c>
      <c r="G213" s="1">
        <v>-462413350</v>
      </c>
      <c r="H213" s="1">
        <v>133851167</v>
      </c>
      <c r="I213" s="1">
        <v>233792000</v>
      </c>
      <c r="J213" s="1">
        <v>216901000</v>
      </c>
      <c r="K213" s="1">
        <v>986404285</v>
      </c>
      <c r="L213" s="1">
        <f ca="1" t="shared" si="3"/>
        <v>42476852</v>
      </c>
      <c r="AA213" s="7">
        <v>43873</v>
      </c>
      <c r="AB213">
        <v>-270830019</v>
      </c>
      <c r="AC213">
        <v>37871739</v>
      </c>
      <c r="AD213">
        <v>143457207</v>
      </c>
    </row>
    <row r="214" spans="1:30">
      <c r="A214" s="7">
        <v>43875</v>
      </c>
      <c r="B214" s="8">
        <v>0.85</v>
      </c>
      <c r="C214" s="14">
        <v>1</v>
      </c>
      <c r="D214" s="1">
        <v>5757969000</v>
      </c>
      <c r="E214" s="1">
        <v>4771564715</v>
      </c>
      <c r="F214" s="1">
        <v>246824805</v>
      </c>
      <c r="G214" s="1">
        <v>-245469673</v>
      </c>
      <c r="H214" s="1">
        <v>134017888</v>
      </c>
      <c r="I214" s="1">
        <v>233792000</v>
      </c>
      <c r="J214" s="1">
        <v>216901000</v>
      </c>
      <c r="K214" s="1">
        <v>986404285</v>
      </c>
      <c r="L214" s="1">
        <f ca="1" t="shared" si="3"/>
        <v>1355132</v>
      </c>
      <c r="AA214" s="7">
        <v>43874</v>
      </c>
      <c r="AB214">
        <v>-462413350</v>
      </c>
      <c r="AC214">
        <v>42476852</v>
      </c>
      <c r="AD214">
        <v>133851167</v>
      </c>
    </row>
    <row r="215" spans="1:30">
      <c r="A215" s="7">
        <v>43876</v>
      </c>
      <c r="B215" s="8">
        <v>0.709722222222222</v>
      </c>
      <c r="C215" s="14">
        <v>1</v>
      </c>
      <c r="D215" s="1">
        <v>5757969000</v>
      </c>
      <c r="E215" s="1">
        <v>4771564715</v>
      </c>
      <c r="F215" s="1">
        <v>437998050</v>
      </c>
      <c r="G215" s="1">
        <v>-436598616</v>
      </c>
      <c r="H215" s="1">
        <v>122736744</v>
      </c>
      <c r="I215" s="1">
        <v>233792000</v>
      </c>
      <c r="J215" s="1">
        <v>216901000</v>
      </c>
      <c r="K215" s="1">
        <v>986404285</v>
      </c>
      <c r="L215" s="1">
        <f t="shared" ref="L215:L275" si="4">F215+G215</f>
        <v>1399434</v>
      </c>
      <c r="AA215" s="7">
        <v>43875</v>
      </c>
      <c r="AB215">
        <v>-245469673</v>
      </c>
      <c r="AC215">
        <v>1355132</v>
      </c>
      <c r="AD215">
        <v>134017888</v>
      </c>
    </row>
    <row r="216" spans="1:30">
      <c r="A216" s="7">
        <v>43877</v>
      </c>
      <c r="B216" s="8">
        <v>0.91875</v>
      </c>
      <c r="C216" s="14">
        <v>1</v>
      </c>
      <c r="D216" s="1">
        <v>5757969000</v>
      </c>
      <c r="E216" s="1">
        <v>4771564715</v>
      </c>
      <c r="F216" s="1">
        <v>299858381</v>
      </c>
      <c r="G216" s="1">
        <v>-257587510</v>
      </c>
      <c r="H216" s="1">
        <v>167433938</v>
      </c>
      <c r="I216" s="1">
        <v>233792000</v>
      </c>
      <c r="J216" s="1">
        <v>216901000</v>
      </c>
      <c r="K216" s="1">
        <v>986404285</v>
      </c>
      <c r="L216" s="1">
        <f t="shared" si="4"/>
        <v>42270871</v>
      </c>
      <c r="AA216" s="7">
        <v>43876</v>
      </c>
      <c r="AB216">
        <v>-436598616</v>
      </c>
      <c r="AC216">
        <v>1399434</v>
      </c>
      <c r="AD216">
        <v>122736744</v>
      </c>
    </row>
    <row r="217" spans="1:30">
      <c r="A217" s="7">
        <v>43878</v>
      </c>
      <c r="B217" s="8">
        <v>0.709027777777778</v>
      </c>
      <c r="C217" s="14">
        <v>1</v>
      </c>
      <c r="D217" s="1">
        <v>5757969000</v>
      </c>
      <c r="E217" s="1">
        <v>4771564715</v>
      </c>
      <c r="F217" s="1">
        <v>490929819</v>
      </c>
      <c r="G217" s="1">
        <v>-431592822</v>
      </c>
      <c r="H217" s="1">
        <v>161601555</v>
      </c>
      <c r="I217" s="1">
        <v>233792000</v>
      </c>
      <c r="J217" s="1">
        <v>216901000</v>
      </c>
      <c r="K217" s="1">
        <v>986404285</v>
      </c>
      <c r="L217" s="1">
        <f t="shared" si="4"/>
        <v>59336997</v>
      </c>
      <c r="AA217" s="7">
        <v>43877</v>
      </c>
      <c r="AB217">
        <v>-257587510</v>
      </c>
      <c r="AC217">
        <v>42270871</v>
      </c>
      <c r="AD217">
        <v>167433938</v>
      </c>
    </row>
    <row r="218" spans="1:30">
      <c r="A218" s="7">
        <v>43879</v>
      </c>
      <c r="B218" s="8">
        <v>0.455555555555556</v>
      </c>
      <c r="C218" s="14">
        <v>1</v>
      </c>
      <c r="D218" s="1">
        <v>5757969000</v>
      </c>
      <c r="E218" s="1">
        <v>4771564715</v>
      </c>
      <c r="F218" s="1">
        <v>364838941</v>
      </c>
      <c r="G218" s="1">
        <v>-335865172</v>
      </c>
      <c r="H218" s="1">
        <v>150928892</v>
      </c>
      <c r="I218" s="1">
        <v>233792000</v>
      </c>
      <c r="J218" s="1">
        <v>216901000</v>
      </c>
      <c r="K218" s="1">
        <v>986404285</v>
      </c>
      <c r="L218" s="1">
        <f t="shared" si="4"/>
        <v>28973769</v>
      </c>
      <c r="AA218" s="7">
        <v>43878</v>
      </c>
      <c r="AB218">
        <v>-431592822</v>
      </c>
      <c r="AC218">
        <v>59336997</v>
      </c>
      <c r="AD218">
        <v>161601555</v>
      </c>
    </row>
    <row r="219" spans="1:30">
      <c r="A219" s="7">
        <v>43880</v>
      </c>
      <c r="B219" s="8">
        <v>0.711805555555556</v>
      </c>
      <c r="C219" s="14">
        <v>1</v>
      </c>
      <c r="D219" s="1">
        <v>5757969000</v>
      </c>
      <c r="E219" s="1">
        <v>4771564715</v>
      </c>
      <c r="F219" s="1">
        <v>312728467</v>
      </c>
      <c r="G219" s="1">
        <v>-270787341</v>
      </c>
      <c r="H219" s="1">
        <v>157062052</v>
      </c>
      <c r="I219" s="1">
        <v>233792000</v>
      </c>
      <c r="J219" s="1">
        <v>216901000</v>
      </c>
      <c r="K219" s="1">
        <v>986404285</v>
      </c>
      <c r="L219" s="1">
        <f t="shared" si="4"/>
        <v>41941126</v>
      </c>
      <c r="AA219" s="7">
        <v>43879</v>
      </c>
      <c r="AB219">
        <v>-335865172</v>
      </c>
      <c r="AC219">
        <v>28973769</v>
      </c>
      <c r="AD219">
        <v>150928892</v>
      </c>
    </row>
    <row r="220" spans="1:30">
      <c r="A220" s="7">
        <v>43881</v>
      </c>
      <c r="B220" s="8">
        <v>0.95625</v>
      </c>
      <c r="C220" s="14">
        <v>1</v>
      </c>
      <c r="D220" s="1">
        <v>5757969000</v>
      </c>
      <c r="E220" s="1">
        <v>4771564715</v>
      </c>
      <c r="F220" s="1">
        <v>301256745</v>
      </c>
      <c r="G220" s="1">
        <v>-272223307</v>
      </c>
      <c r="H220" s="1">
        <v>148223751</v>
      </c>
      <c r="I220" s="1">
        <v>233792000</v>
      </c>
      <c r="J220" s="1">
        <v>216901000</v>
      </c>
      <c r="K220" s="1">
        <v>986404285</v>
      </c>
      <c r="L220" s="1">
        <f t="shared" si="4"/>
        <v>29033438</v>
      </c>
      <c r="AA220" s="7">
        <v>43880</v>
      </c>
      <c r="AB220">
        <v>-270787341</v>
      </c>
      <c r="AC220">
        <v>41941126</v>
      </c>
      <c r="AD220">
        <v>157062052</v>
      </c>
    </row>
    <row r="221" spans="1:30">
      <c r="A221" s="7">
        <v>43882</v>
      </c>
      <c r="B221" s="8">
        <v>0.738194444444444</v>
      </c>
      <c r="C221" s="14">
        <v>1</v>
      </c>
      <c r="D221" s="1">
        <v>5757969000</v>
      </c>
      <c r="E221" s="1">
        <v>4771564715</v>
      </c>
      <c r="F221" s="1">
        <v>496960746</v>
      </c>
      <c r="G221" s="1">
        <v>-440494801</v>
      </c>
      <c r="H221" s="1">
        <v>171051145</v>
      </c>
      <c r="I221" s="1">
        <v>233792000</v>
      </c>
      <c r="J221" s="1">
        <v>216901000</v>
      </c>
      <c r="K221" s="1">
        <v>986404285</v>
      </c>
      <c r="L221" s="1">
        <f t="shared" si="4"/>
        <v>56465945</v>
      </c>
      <c r="AA221" s="7">
        <v>43881</v>
      </c>
      <c r="AB221">
        <v>-272223307</v>
      </c>
      <c r="AC221">
        <v>29033438</v>
      </c>
      <c r="AD221">
        <v>148223751</v>
      </c>
    </row>
    <row r="222" spans="1:30">
      <c r="A222" s="7">
        <v>43883</v>
      </c>
      <c r="B222" s="8">
        <v>0.446527777777778</v>
      </c>
      <c r="C222" s="14">
        <v>1</v>
      </c>
      <c r="D222" s="1">
        <v>5757969000</v>
      </c>
      <c r="E222" s="1">
        <v>4771564715</v>
      </c>
      <c r="F222" s="1">
        <v>369532993</v>
      </c>
      <c r="G222" s="1">
        <v>-321786691</v>
      </c>
      <c r="H222" s="1">
        <v>190009808</v>
      </c>
      <c r="I222" s="1">
        <v>233792000</v>
      </c>
      <c r="J222" s="1">
        <v>216901000</v>
      </c>
      <c r="K222" s="1">
        <v>986404285</v>
      </c>
      <c r="L222" s="1">
        <f t="shared" si="4"/>
        <v>47746302</v>
      </c>
      <c r="AA222" s="7">
        <v>43882</v>
      </c>
      <c r="AB222">
        <v>-440494801</v>
      </c>
      <c r="AC222">
        <v>56465945</v>
      </c>
      <c r="AD222">
        <v>171051145</v>
      </c>
    </row>
    <row r="223" spans="1:30">
      <c r="A223" s="7">
        <v>43884</v>
      </c>
      <c r="B223" s="8">
        <v>0.478472222222222</v>
      </c>
      <c r="C223" s="14">
        <v>1</v>
      </c>
      <c r="D223" s="1">
        <v>5757969000</v>
      </c>
      <c r="E223" s="1">
        <v>4771564715</v>
      </c>
      <c r="F223" s="1">
        <v>220328019</v>
      </c>
      <c r="G223" s="1">
        <v>-220121879</v>
      </c>
      <c r="H223" s="1">
        <v>190171646</v>
      </c>
      <c r="I223" s="1">
        <v>233792000</v>
      </c>
      <c r="J223" s="1">
        <v>216901000</v>
      </c>
      <c r="K223" s="1">
        <v>986404285</v>
      </c>
      <c r="L223" s="1">
        <f t="shared" si="4"/>
        <v>206140</v>
      </c>
      <c r="AA223" s="7">
        <v>43883</v>
      </c>
      <c r="AB223">
        <v>-321786691</v>
      </c>
      <c r="AC223">
        <v>47746302</v>
      </c>
      <c r="AD223">
        <v>190009808</v>
      </c>
    </row>
    <row r="224" spans="1:30">
      <c r="A224" s="7">
        <v>43885</v>
      </c>
      <c r="B224" s="8">
        <v>0.464583333333333</v>
      </c>
      <c r="C224" s="14">
        <v>1</v>
      </c>
      <c r="D224" s="1">
        <v>5757969000</v>
      </c>
      <c r="E224" s="1">
        <v>4771564715</v>
      </c>
      <c r="F224" s="1">
        <v>240906025</v>
      </c>
      <c r="G224" s="1">
        <v>-216112724</v>
      </c>
      <c r="H224" s="1">
        <v>172694076</v>
      </c>
      <c r="I224" s="1">
        <v>233792000</v>
      </c>
      <c r="J224" s="1">
        <v>216901000</v>
      </c>
      <c r="K224" s="1">
        <v>986404285</v>
      </c>
      <c r="L224" s="1">
        <f t="shared" si="4"/>
        <v>24793301</v>
      </c>
      <c r="AA224" s="7">
        <v>43884</v>
      </c>
      <c r="AB224">
        <v>-220121879</v>
      </c>
      <c r="AC224">
        <v>206140</v>
      </c>
      <c r="AD224">
        <v>190171646</v>
      </c>
    </row>
    <row r="225" spans="1:30">
      <c r="A225" s="7">
        <v>43886</v>
      </c>
      <c r="B225" s="8">
        <v>0.715277777777778</v>
      </c>
      <c r="C225" s="14">
        <v>1</v>
      </c>
      <c r="D225" s="1">
        <v>5757969000</v>
      </c>
      <c r="E225" s="1">
        <v>4771564715</v>
      </c>
      <c r="F225" s="1">
        <v>289992581</v>
      </c>
      <c r="G225" s="1">
        <v>-272685225</v>
      </c>
      <c r="H225" s="1">
        <v>172935306</v>
      </c>
      <c r="I225" s="1">
        <v>233792000</v>
      </c>
      <c r="J225" s="1">
        <v>216901000</v>
      </c>
      <c r="K225" s="1">
        <v>986404285</v>
      </c>
      <c r="L225" s="1">
        <f t="shared" si="4"/>
        <v>17307356</v>
      </c>
      <c r="AA225" s="7">
        <v>43885</v>
      </c>
      <c r="AB225">
        <v>-216112724</v>
      </c>
      <c r="AC225">
        <v>24793301</v>
      </c>
      <c r="AD225">
        <v>172694076</v>
      </c>
    </row>
    <row r="226" spans="1:30">
      <c r="A226" s="7">
        <v>43887</v>
      </c>
      <c r="B226" s="8">
        <v>0.477777777777778</v>
      </c>
      <c r="C226" s="14">
        <v>1</v>
      </c>
      <c r="D226" s="1">
        <v>5757969000</v>
      </c>
      <c r="E226" s="1">
        <v>4771564715</v>
      </c>
      <c r="F226" s="1">
        <v>260170865</v>
      </c>
      <c r="G226" s="1">
        <v>-227607976</v>
      </c>
      <c r="H226" s="1">
        <v>170568716</v>
      </c>
      <c r="I226" s="1">
        <v>233792000</v>
      </c>
      <c r="J226" s="1">
        <v>216901000</v>
      </c>
      <c r="K226" s="1">
        <v>986404285</v>
      </c>
      <c r="L226" s="1">
        <f t="shared" si="4"/>
        <v>32562889</v>
      </c>
      <c r="AA226" s="7">
        <v>43886</v>
      </c>
      <c r="AB226">
        <v>-272685225</v>
      </c>
      <c r="AC226">
        <v>17307356</v>
      </c>
      <c r="AD226">
        <v>172935306</v>
      </c>
    </row>
    <row r="227" spans="1:30">
      <c r="A227" s="7">
        <v>43888</v>
      </c>
      <c r="B227" s="8">
        <v>0.472222222222222</v>
      </c>
      <c r="C227" s="14">
        <v>1</v>
      </c>
      <c r="D227" s="1">
        <v>5757969000</v>
      </c>
      <c r="E227" s="1">
        <v>4771564715</v>
      </c>
      <c r="F227" s="1">
        <v>437825047</v>
      </c>
      <c r="G227" s="1">
        <v>-382385919</v>
      </c>
      <c r="H227" s="1">
        <v>174525665</v>
      </c>
      <c r="I227" s="1">
        <v>233792000</v>
      </c>
      <c r="J227" s="1">
        <v>216901000</v>
      </c>
      <c r="K227" s="1">
        <v>986404285</v>
      </c>
      <c r="L227" s="1">
        <f t="shared" si="4"/>
        <v>55439128</v>
      </c>
      <c r="AA227" s="7">
        <v>43887</v>
      </c>
      <c r="AB227">
        <v>-227607976</v>
      </c>
      <c r="AC227">
        <v>32562889</v>
      </c>
      <c r="AD227">
        <v>170568716</v>
      </c>
    </row>
    <row r="228" spans="1:30">
      <c r="A228" s="7">
        <v>43889</v>
      </c>
      <c r="B228" s="8">
        <v>0.733333333333333</v>
      </c>
      <c r="C228" s="14">
        <v>1</v>
      </c>
      <c r="D228" s="1">
        <v>5757969000</v>
      </c>
      <c r="E228" s="1">
        <v>4771564715</v>
      </c>
      <c r="F228" s="1">
        <v>272354145</v>
      </c>
      <c r="G228" s="1">
        <v>-275396488</v>
      </c>
      <c r="H228" s="1">
        <v>142449884</v>
      </c>
      <c r="I228" s="1">
        <v>233792000</v>
      </c>
      <c r="J228" s="1">
        <v>216901000</v>
      </c>
      <c r="K228" s="1">
        <v>986404285</v>
      </c>
      <c r="L228" s="1">
        <f t="shared" si="4"/>
        <v>-3042343</v>
      </c>
      <c r="AA228" s="7">
        <v>43888</v>
      </c>
      <c r="AB228">
        <v>-382385919</v>
      </c>
      <c r="AC228">
        <v>55439128</v>
      </c>
      <c r="AD228">
        <v>174525665</v>
      </c>
    </row>
    <row r="229" spans="1:30">
      <c r="A229" s="7">
        <v>43890</v>
      </c>
      <c r="B229" s="8">
        <v>0.752083333333333</v>
      </c>
      <c r="C229" s="14">
        <v>1</v>
      </c>
      <c r="D229" s="1">
        <v>5757969000</v>
      </c>
      <c r="E229" s="1">
        <v>4771564715</v>
      </c>
      <c r="F229" s="1">
        <v>243829678</v>
      </c>
      <c r="G229" s="1">
        <v>-218525247</v>
      </c>
      <c r="H229" s="1">
        <v>140321808</v>
      </c>
      <c r="I229" s="1">
        <v>233792000</v>
      </c>
      <c r="J229" s="1">
        <v>216901000</v>
      </c>
      <c r="K229" s="1">
        <v>986404285</v>
      </c>
      <c r="L229" s="1">
        <f t="shared" si="4"/>
        <v>25304431</v>
      </c>
      <c r="AA229" s="7">
        <v>43889</v>
      </c>
      <c r="AB229">
        <v>-275396488</v>
      </c>
      <c r="AC229">
        <v>-3042343</v>
      </c>
      <c r="AD229">
        <v>142449884</v>
      </c>
    </row>
    <row r="230" spans="1:30">
      <c r="A230" s="7">
        <v>43891</v>
      </c>
      <c r="B230" s="8">
        <v>0.549305555555556</v>
      </c>
      <c r="C230" s="14">
        <v>1</v>
      </c>
      <c r="D230" s="1">
        <v>5757969000</v>
      </c>
      <c r="E230" s="1">
        <v>4771564715</v>
      </c>
      <c r="F230" s="1">
        <v>243829678</v>
      </c>
      <c r="G230" s="1">
        <v>-359832231</v>
      </c>
      <c r="H230" s="1">
        <v>-21298971</v>
      </c>
      <c r="I230" s="1">
        <v>233792000</v>
      </c>
      <c r="J230" s="1">
        <v>216901000</v>
      </c>
      <c r="K230" s="1">
        <v>986404285</v>
      </c>
      <c r="L230" s="1">
        <f t="shared" si="4"/>
        <v>-116002553</v>
      </c>
      <c r="AA230" s="7">
        <v>43890</v>
      </c>
      <c r="AB230">
        <v>-218525247</v>
      </c>
      <c r="AC230">
        <v>25304431</v>
      </c>
      <c r="AD230">
        <v>140321808</v>
      </c>
    </row>
    <row r="231" spans="1:30">
      <c r="A231" s="7">
        <v>43892</v>
      </c>
      <c r="B231" s="8">
        <v>0.909722222222222</v>
      </c>
      <c r="C231" s="14">
        <v>1</v>
      </c>
      <c r="D231" s="1">
        <v>5757969000</v>
      </c>
      <c r="E231" s="1">
        <v>4771564715</v>
      </c>
      <c r="F231" s="1">
        <v>548180257</v>
      </c>
      <c r="G231" s="1">
        <v>-327676156</v>
      </c>
      <c r="H231" s="1">
        <v>193293194</v>
      </c>
      <c r="I231" s="1">
        <v>233792000</v>
      </c>
      <c r="J231" s="1">
        <v>216901000</v>
      </c>
      <c r="K231" s="1">
        <v>986404285</v>
      </c>
      <c r="L231" s="1">
        <f t="shared" si="4"/>
        <v>220504101</v>
      </c>
      <c r="AA231" s="7">
        <v>43891</v>
      </c>
      <c r="AB231">
        <v>-359832231</v>
      </c>
      <c r="AC231">
        <v>-116002553</v>
      </c>
      <c r="AD231">
        <v>-21298971</v>
      </c>
    </row>
    <row r="232" spans="1:30">
      <c r="A232" s="7">
        <v>43893</v>
      </c>
      <c r="B232" s="8">
        <v>0.564583333333333</v>
      </c>
      <c r="C232" s="14">
        <v>1</v>
      </c>
      <c r="D232" s="1">
        <v>5757969000</v>
      </c>
      <c r="E232" s="1">
        <v>4771564715</v>
      </c>
      <c r="F232" s="1">
        <v>386634126</v>
      </c>
      <c r="G232" s="1">
        <v>-347377997</v>
      </c>
      <c r="H232" s="1">
        <v>182309231</v>
      </c>
      <c r="I232" s="1">
        <v>233792000</v>
      </c>
      <c r="J232" s="1">
        <v>216901000</v>
      </c>
      <c r="K232" s="1">
        <v>986404285</v>
      </c>
      <c r="L232" s="1">
        <f t="shared" si="4"/>
        <v>39256129</v>
      </c>
      <c r="AA232" s="7">
        <v>43892</v>
      </c>
      <c r="AB232">
        <v>-327676156</v>
      </c>
      <c r="AC232">
        <v>220504101</v>
      </c>
      <c r="AD232">
        <v>193293194</v>
      </c>
    </row>
    <row r="233" spans="1:30">
      <c r="A233" s="7">
        <v>43894</v>
      </c>
      <c r="B233" s="8">
        <v>0.745833333333333</v>
      </c>
      <c r="C233" s="14">
        <v>1</v>
      </c>
      <c r="D233" s="1">
        <v>5757969000</v>
      </c>
      <c r="E233" s="1">
        <v>4771564715</v>
      </c>
      <c r="F233" s="1">
        <v>301817889</v>
      </c>
      <c r="G233" s="1">
        <v>-257429352</v>
      </c>
      <c r="H233" s="1">
        <v>209390412</v>
      </c>
      <c r="I233" s="1">
        <v>233792000</v>
      </c>
      <c r="J233" s="1">
        <v>216901000</v>
      </c>
      <c r="K233" s="1">
        <v>986404285</v>
      </c>
      <c r="L233" s="1">
        <f t="shared" si="4"/>
        <v>44388537</v>
      </c>
      <c r="AA233" s="7">
        <v>43893</v>
      </c>
      <c r="AB233">
        <v>-347377997</v>
      </c>
      <c r="AC233">
        <v>39256129</v>
      </c>
      <c r="AD233">
        <v>182309231</v>
      </c>
    </row>
    <row r="234" spans="1:30">
      <c r="A234" s="7">
        <v>43895</v>
      </c>
      <c r="B234" s="8">
        <v>0.726388888888889</v>
      </c>
      <c r="C234" s="14">
        <v>1</v>
      </c>
      <c r="D234" s="1">
        <v>5757969000</v>
      </c>
      <c r="E234" s="1">
        <v>4771564715</v>
      </c>
      <c r="F234" s="1">
        <v>390237051</v>
      </c>
      <c r="G234" s="1">
        <v>-353563691</v>
      </c>
      <c r="H234" s="1">
        <v>194759641</v>
      </c>
      <c r="I234" s="1">
        <v>233792000</v>
      </c>
      <c r="J234" s="1">
        <v>216901000</v>
      </c>
      <c r="K234" s="1">
        <v>986404285</v>
      </c>
      <c r="L234" s="1">
        <f t="shared" si="4"/>
        <v>36673360</v>
      </c>
      <c r="AA234" s="7">
        <v>43894</v>
      </c>
      <c r="AB234">
        <v>-257429352</v>
      </c>
      <c r="AC234">
        <v>44388537</v>
      </c>
      <c r="AD234">
        <v>209390412</v>
      </c>
    </row>
    <row r="235" spans="1:30">
      <c r="A235" s="7">
        <v>43896</v>
      </c>
      <c r="B235" s="8">
        <v>0.74375</v>
      </c>
      <c r="C235" s="14">
        <v>1</v>
      </c>
      <c r="D235" s="1">
        <v>5757969000</v>
      </c>
      <c r="E235" s="1">
        <v>4771564715</v>
      </c>
      <c r="F235" s="1">
        <v>460328668</v>
      </c>
      <c r="G235" s="1">
        <v>-429474021</v>
      </c>
      <c r="H235" s="1">
        <v>184805931</v>
      </c>
      <c r="I235" s="1">
        <v>233792000</v>
      </c>
      <c r="J235" s="1">
        <v>216901000</v>
      </c>
      <c r="K235" s="1">
        <v>986404285</v>
      </c>
      <c r="L235" s="1">
        <f t="shared" si="4"/>
        <v>30854647</v>
      </c>
      <c r="AA235" s="7">
        <v>43895</v>
      </c>
      <c r="AB235">
        <v>-353563691</v>
      </c>
      <c r="AC235">
        <v>36673360</v>
      </c>
      <c r="AD235">
        <v>194759641</v>
      </c>
    </row>
    <row r="236" spans="1:30">
      <c r="A236" s="7">
        <v>43897</v>
      </c>
      <c r="B236" s="8">
        <v>0.719444444444444</v>
      </c>
      <c r="C236" s="14">
        <v>1</v>
      </c>
      <c r="D236" s="1">
        <v>5757969000</v>
      </c>
      <c r="E236" s="1">
        <v>4771564715</v>
      </c>
      <c r="F236" s="1">
        <v>480076855</v>
      </c>
      <c r="G236" s="1">
        <v>-430081545</v>
      </c>
      <c r="H236" s="1">
        <v>218499114</v>
      </c>
      <c r="I236" s="1">
        <v>233792000</v>
      </c>
      <c r="J236" s="1">
        <v>216901000</v>
      </c>
      <c r="K236" s="1">
        <v>986404285</v>
      </c>
      <c r="L236" s="1">
        <f t="shared" si="4"/>
        <v>49995310</v>
      </c>
      <c r="AA236" s="7">
        <v>43896</v>
      </c>
      <c r="AB236">
        <v>-429474021</v>
      </c>
      <c r="AC236">
        <v>30854647</v>
      </c>
      <c r="AD236">
        <v>184805931</v>
      </c>
    </row>
    <row r="237" spans="1:30">
      <c r="A237" s="7">
        <v>43898</v>
      </c>
      <c r="B237" s="8">
        <v>0.569444444444444</v>
      </c>
      <c r="C237" s="14">
        <v>1</v>
      </c>
      <c r="D237" s="1">
        <v>5757969000</v>
      </c>
      <c r="E237" s="1">
        <v>4771564715</v>
      </c>
      <c r="F237" s="1">
        <v>293225866</v>
      </c>
      <c r="G237" s="1">
        <v>-361539322</v>
      </c>
      <c r="H237" s="1">
        <v>94230387</v>
      </c>
      <c r="I237" s="1">
        <v>233504000</v>
      </c>
      <c r="J237" s="1">
        <v>216901000</v>
      </c>
      <c r="K237" s="1">
        <v>986404285</v>
      </c>
      <c r="L237" s="1">
        <f t="shared" si="4"/>
        <v>-68313456</v>
      </c>
      <c r="AA237" s="7">
        <v>43897</v>
      </c>
      <c r="AB237">
        <v>-430081545</v>
      </c>
      <c r="AC237">
        <v>49995310</v>
      </c>
      <c r="AD237">
        <v>218499114</v>
      </c>
    </row>
    <row r="238" spans="1:30">
      <c r="A238" s="7">
        <v>43899</v>
      </c>
      <c r="B238" s="8">
        <v>0.674305555555556</v>
      </c>
      <c r="C238" s="14">
        <v>1</v>
      </c>
      <c r="D238" s="1">
        <v>5757969000</v>
      </c>
      <c r="E238" s="1">
        <v>4771564715</v>
      </c>
      <c r="F238" s="1">
        <v>367789291</v>
      </c>
      <c r="G238" s="1">
        <v>-272431672</v>
      </c>
      <c r="H238" s="1">
        <v>141543476</v>
      </c>
      <c r="I238" s="1">
        <v>233504000</v>
      </c>
      <c r="J238" s="1">
        <v>216901000</v>
      </c>
      <c r="K238" s="1">
        <v>986404285</v>
      </c>
      <c r="L238" s="1">
        <f t="shared" si="4"/>
        <v>95357619</v>
      </c>
      <c r="AA238" s="7">
        <v>43898</v>
      </c>
      <c r="AB238">
        <v>-361539322</v>
      </c>
      <c r="AC238">
        <v>-68313456</v>
      </c>
      <c r="AD238">
        <v>94230387</v>
      </c>
    </row>
    <row r="239" spans="1:30">
      <c r="A239" s="7">
        <v>43900</v>
      </c>
      <c r="B239" s="8">
        <v>0.784027777777778</v>
      </c>
      <c r="C239" s="14">
        <v>1</v>
      </c>
      <c r="D239" s="1">
        <v>5757969000</v>
      </c>
      <c r="E239" s="1">
        <v>4771564715</v>
      </c>
      <c r="F239" s="1">
        <v>242813083</v>
      </c>
      <c r="G239" s="1">
        <v>-244355042</v>
      </c>
      <c r="H239" s="1">
        <v>108848930</v>
      </c>
      <c r="I239" s="1">
        <v>233504000</v>
      </c>
      <c r="J239" s="1">
        <v>216901000</v>
      </c>
      <c r="K239" s="1">
        <v>986404285</v>
      </c>
      <c r="L239" s="1">
        <f t="shared" si="4"/>
        <v>-1541959</v>
      </c>
      <c r="AA239" s="7">
        <v>43899</v>
      </c>
      <c r="AB239">
        <v>-272431672</v>
      </c>
      <c r="AC239">
        <v>95357619</v>
      </c>
      <c r="AD239">
        <v>141543476</v>
      </c>
    </row>
    <row r="240" spans="1:30">
      <c r="A240" s="7">
        <v>43901</v>
      </c>
      <c r="B240" s="8">
        <v>0.752083333333333</v>
      </c>
      <c r="C240" s="14">
        <v>1</v>
      </c>
      <c r="D240" s="1">
        <v>5757969000</v>
      </c>
      <c r="E240" s="1">
        <v>4771564715</v>
      </c>
      <c r="F240" s="1">
        <v>347496850</v>
      </c>
      <c r="G240" s="1">
        <v>-328125522</v>
      </c>
      <c r="H240" s="1">
        <v>102288620</v>
      </c>
      <c r="I240" s="1">
        <v>233504000</v>
      </c>
      <c r="J240" s="1">
        <v>216901000</v>
      </c>
      <c r="K240" s="1">
        <v>986404285</v>
      </c>
      <c r="L240" s="1">
        <f t="shared" si="4"/>
        <v>19371328</v>
      </c>
      <c r="AA240" s="7">
        <v>43900</v>
      </c>
      <c r="AB240">
        <v>-244355042</v>
      </c>
      <c r="AC240">
        <v>-1541959</v>
      </c>
      <c r="AD240">
        <v>108848930</v>
      </c>
    </row>
    <row r="241" spans="1:30">
      <c r="A241" s="7">
        <v>43902</v>
      </c>
      <c r="B241" s="8">
        <v>0.70625</v>
      </c>
      <c r="C241" s="14">
        <v>1</v>
      </c>
      <c r="D241" s="1">
        <v>5757969000</v>
      </c>
      <c r="E241" s="1">
        <v>4771564715</v>
      </c>
      <c r="F241" s="1">
        <v>258206516</v>
      </c>
      <c r="G241" s="1">
        <v>-236796143</v>
      </c>
      <c r="H241" s="1">
        <v>98535810</v>
      </c>
      <c r="I241" s="1">
        <v>233504000</v>
      </c>
      <c r="J241" s="1">
        <v>216901000</v>
      </c>
      <c r="K241" s="1">
        <v>986404285</v>
      </c>
      <c r="L241" s="1">
        <f t="shared" si="4"/>
        <v>21410373</v>
      </c>
      <c r="AA241" s="7">
        <v>43901</v>
      </c>
      <c r="AB241">
        <v>-328125522</v>
      </c>
      <c r="AC241">
        <v>19371328</v>
      </c>
      <c r="AD241">
        <v>102288620</v>
      </c>
    </row>
    <row r="242" spans="1:30">
      <c r="A242" s="7">
        <v>43903</v>
      </c>
      <c r="B242" s="8">
        <v>0.729861111111111</v>
      </c>
      <c r="C242" s="14">
        <v>1</v>
      </c>
      <c r="D242" s="1">
        <v>5757969000</v>
      </c>
      <c r="E242" s="1">
        <v>4771564715</v>
      </c>
      <c r="F242" s="1">
        <v>258967969</v>
      </c>
      <c r="G242" s="1">
        <v>-223965345</v>
      </c>
      <c r="H242" s="1">
        <v>122028257</v>
      </c>
      <c r="I242" s="1">
        <v>233504000</v>
      </c>
      <c r="J242" s="1">
        <v>216901000</v>
      </c>
      <c r="K242" s="1">
        <v>986404285</v>
      </c>
      <c r="L242" s="1">
        <f t="shared" si="4"/>
        <v>35002624</v>
      </c>
      <c r="AA242" s="7">
        <v>43902</v>
      </c>
      <c r="AB242">
        <v>-236796143</v>
      </c>
      <c r="AC242">
        <v>21410373</v>
      </c>
      <c r="AD242">
        <v>98535810</v>
      </c>
    </row>
    <row r="243" spans="1:30">
      <c r="A243" s="7">
        <v>43904</v>
      </c>
      <c r="B243" s="8">
        <v>0.694444444444444</v>
      </c>
      <c r="C243" s="14">
        <v>1</v>
      </c>
      <c r="D243" s="1">
        <v>5757969000</v>
      </c>
      <c r="E243" s="1">
        <v>4771564715</v>
      </c>
      <c r="F243" s="1">
        <v>490935840</v>
      </c>
      <c r="G243" s="1">
        <v>-435124995</v>
      </c>
      <c r="H243" s="1">
        <v>123492008</v>
      </c>
      <c r="I243" s="1">
        <v>233504000</v>
      </c>
      <c r="J243" s="1">
        <v>216901000</v>
      </c>
      <c r="K243" s="1">
        <v>986404285</v>
      </c>
      <c r="L243" s="1">
        <f t="shared" si="4"/>
        <v>55810845</v>
      </c>
      <c r="AA243" s="7">
        <v>43903</v>
      </c>
      <c r="AB243">
        <v>-223965345</v>
      </c>
      <c r="AC243">
        <v>35002624</v>
      </c>
      <c r="AD243">
        <v>122028257</v>
      </c>
    </row>
    <row r="244" spans="1:30">
      <c r="A244" s="7">
        <v>43905</v>
      </c>
      <c r="B244" s="8">
        <v>0.702083333333333</v>
      </c>
      <c r="C244" s="14">
        <v>1</v>
      </c>
      <c r="D244" s="1">
        <v>5757969000</v>
      </c>
      <c r="E244" s="1">
        <v>4771564715</v>
      </c>
      <c r="F244" s="1">
        <v>477615945</v>
      </c>
      <c r="G244" s="1">
        <v>-430985298</v>
      </c>
      <c r="H244" s="1">
        <v>114803260</v>
      </c>
      <c r="I244" s="1">
        <v>233504000</v>
      </c>
      <c r="J244" s="1">
        <v>216901000</v>
      </c>
      <c r="K244" s="1">
        <v>986404285</v>
      </c>
      <c r="L244" s="1">
        <f t="shared" si="4"/>
        <v>46630647</v>
      </c>
      <c r="AA244" s="7">
        <v>43904</v>
      </c>
      <c r="AB244">
        <v>-435124995</v>
      </c>
      <c r="AC244">
        <v>55810845</v>
      </c>
      <c r="AD244">
        <v>123492008</v>
      </c>
    </row>
    <row r="245" spans="1:30">
      <c r="A245" s="7">
        <v>43906</v>
      </c>
      <c r="B245" s="8">
        <v>0.584722222222222</v>
      </c>
      <c r="C245" s="14">
        <v>1</v>
      </c>
      <c r="D245" s="1">
        <v>5757969000</v>
      </c>
      <c r="E245" s="1">
        <v>4771564715</v>
      </c>
      <c r="F245" s="1">
        <v>460778288</v>
      </c>
      <c r="G245" s="1">
        <v>-411986377</v>
      </c>
      <c r="H245" s="1">
        <v>240597375</v>
      </c>
      <c r="I245" s="1">
        <v>233504000</v>
      </c>
      <c r="J245" s="1">
        <v>216901000</v>
      </c>
      <c r="K245" s="1">
        <v>986404285</v>
      </c>
      <c r="L245" s="1">
        <f t="shared" si="4"/>
        <v>48791911</v>
      </c>
      <c r="AA245" s="7">
        <v>43905</v>
      </c>
      <c r="AB245">
        <v>-430985298</v>
      </c>
      <c r="AC245">
        <v>46630647</v>
      </c>
      <c r="AD245">
        <v>114803260</v>
      </c>
    </row>
    <row r="246" spans="1:30">
      <c r="A246" s="7">
        <v>43907</v>
      </c>
      <c r="B246" s="8">
        <v>0.760416666666667</v>
      </c>
      <c r="C246" s="14">
        <v>1</v>
      </c>
      <c r="D246" s="1">
        <v>5757969000</v>
      </c>
      <c r="E246" s="1">
        <v>4771564715</v>
      </c>
      <c r="F246" s="1">
        <v>254419115</v>
      </c>
      <c r="G246" s="1">
        <v>-223109289</v>
      </c>
      <c r="H246" s="1">
        <v>176694283</v>
      </c>
      <c r="I246" s="1">
        <v>233504000</v>
      </c>
      <c r="J246" s="1">
        <v>216901000</v>
      </c>
      <c r="K246" s="1">
        <v>986404285</v>
      </c>
      <c r="L246" s="1">
        <f t="shared" si="4"/>
        <v>31309826</v>
      </c>
      <c r="AA246" s="7">
        <v>43906</v>
      </c>
      <c r="AB246">
        <v>-411986377</v>
      </c>
      <c r="AC246">
        <v>48791911</v>
      </c>
      <c r="AD246">
        <v>240597375</v>
      </c>
    </row>
    <row r="247" spans="1:30">
      <c r="A247" s="7">
        <v>43908</v>
      </c>
      <c r="B247" s="8">
        <v>0.738888888888889</v>
      </c>
      <c r="C247" s="14">
        <v>1</v>
      </c>
      <c r="D247" s="1">
        <v>5757969000</v>
      </c>
      <c r="E247" s="1">
        <v>4771564715</v>
      </c>
      <c r="F247" s="1">
        <v>206458210</v>
      </c>
      <c r="G247" s="1">
        <v>-203422510</v>
      </c>
      <c r="H247" s="1">
        <v>181127241</v>
      </c>
      <c r="I247" s="1">
        <v>233504000</v>
      </c>
      <c r="J247" s="1">
        <v>216901000</v>
      </c>
      <c r="K247" s="1">
        <v>986404285</v>
      </c>
      <c r="L247" s="1">
        <f t="shared" si="4"/>
        <v>3035700</v>
      </c>
      <c r="AA247" s="7">
        <v>43907</v>
      </c>
      <c r="AB247">
        <v>-223109289</v>
      </c>
      <c r="AC247">
        <v>31309826</v>
      </c>
      <c r="AD247">
        <v>176694283</v>
      </c>
    </row>
    <row r="248" spans="1:30">
      <c r="A248" s="7">
        <v>43909</v>
      </c>
      <c r="B248" s="8">
        <v>0.698611111111111</v>
      </c>
      <c r="C248" s="14">
        <v>1</v>
      </c>
      <c r="D248" s="1">
        <v>5757969000</v>
      </c>
      <c r="E248" s="1">
        <v>4771564715</v>
      </c>
      <c r="F248" s="1">
        <v>250997234</v>
      </c>
      <c r="G248" s="1">
        <v>-242991880</v>
      </c>
      <c r="H248" s="1">
        <v>168364009</v>
      </c>
      <c r="I248" s="1">
        <v>233504000</v>
      </c>
      <c r="J248" s="1">
        <v>216901000</v>
      </c>
      <c r="K248" s="1">
        <v>986404285</v>
      </c>
      <c r="L248" s="1">
        <f t="shared" si="4"/>
        <v>8005354</v>
      </c>
      <c r="AA248" s="7">
        <v>43908</v>
      </c>
      <c r="AB248">
        <v>-203422510</v>
      </c>
      <c r="AC248">
        <v>3035700</v>
      </c>
      <c r="AD248">
        <v>181127241</v>
      </c>
    </row>
    <row r="249" spans="1:30">
      <c r="A249" s="7">
        <v>43910</v>
      </c>
      <c r="B249" s="8">
        <v>0.692361111111111</v>
      </c>
      <c r="C249" s="14">
        <v>1</v>
      </c>
      <c r="D249" s="1">
        <v>5757969000</v>
      </c>
      <c r="E249" s="1">
        <v>4771564715</v>
      </c>
      <c r="F249" s="1">
        <v>209320643</v>
      </c>
      <c r="G249" s="1">
        <v>-199204991</v>
      </c>
      <c r="H249" s="1">
        <v>157069288</v>
      </c>
      <c r="I249" s="1">
        <v>350256000</v>
      </c>
      <c r="J249" s="1">
        <v>325352000</v>
      </c>
      <c r="K249" s="1">
        <v>986404285</v>
      </c>
      <c r="L249" s="1">
        <f t="shared" si="4"/>
        <v>10115652</v>
      </c>
      <c r="AA249" s="7">
        <v>43909</v>
      </c>
      <c r="AB249">
        <v>-242991880</v>
      </c>
      <c r="AC249">
        <v>8005354</v>
      </c>
      <c r="AD249">
        <v>168364009</v>
      </c>
    </row>
    <row r="250" spans="1:30">
      <c r="A250" s="7">
        <v>43911</v>
      </c>
      <c r="B250" s="8">
        <v>0.478472222222222</v>
      </c>
      <c r="C250" s="14">
        <v>1</v>
      </c>
      <c r="D250" s="1">
        <v>5757969000</v>
      </c>
      <c r="E250" s="1">
        <v>4771564715</v>
      </c>
      <c r="F250" s="1">
        <v>516121797</v>
      </c>
      <c r="G250" s="1">
        <v>-482419388</v>
      </c>
      <c r="H250" s="1">
        <v>145653421</v>
      </c>
      <c r="I250" s="1">
        <v>350256000</v>
      </c>
      <c r="J250" s="1">
        <v>325352000</v>
      </c>
      <c r="K250" s="1">
        <v>986404285</v>
      </c>
      <c r="L250" s="1">
        <f t="shared" si="4"/>
        <v>33702409</v>
      </c>
      <c r="AA250" s="7">
        <v>43910</v>
      </c>
      <c r="AB250">
        <v>-199204991</v>
      </c>
      <c r="AC250">
        <v>10115652</v>
      </c>
      <c r="AD250">
        <v>157069288</v>
      </c>
    </row>
    <row r="251" spans="1:30">
      <c r="A251" s="7">
        <v>43912</v>
      </c>
      <c r="B251" s="8">
        <v>0.747916666666667</v>
      </c>
      <c r="C251" s="14">
        <v>1</v>
      </c>
      <c r="D251" s="1">
        <v>5757969000</v>
      </c>
      <c r="E251" s="1">
        <v>4771564715</v>
      </c>
      <c r="F251" s="1">
        <v>277038494</v>
      </c>
      <c r="G251" s="1">
        <v>-269712878</v>
      </c>
      <c r="H251" s="1">
        <v>132170816</v>
      </c>
      <c r="I251" s="1">
        <v>233504000</v>
      </c>
      <c r="J251" s="1">
        <v>216901000</v>
      </c>
      <c r="K251" s="1">
        <v>986404285</v>
      </c>
      <c r="L251" s="1">
        <f t="shared" si="4"/>
        <v>7325616</v>
      </c>
      <c r="AA251" s="7">
        <v>43911</v>
      </c>
      <c r="AB251">
        <v>-482419388</v>
      </c>
      <c r="AC251">
        <v>33702409</v>
      </c>
      <c r="AD251">
        <v>145653421</v>
      </c>
    </row>
    <row r="252" spans="1:30">
      <c r="A252" s="7">
        <v>43913</v>
      </c>
      <c r="B252" s="8">
        <v>0.804166666666667</v>
      </c>
      <c r="C252" s="14">
        <v>1</v>
      </c>
      <c r="D252" s="1">
        <v>5757969000</v>
      </c>
      <c r="E252" s="1">
        <v>4771564715</v>
      </c>
      <c r="F252" s="1">
        <v>237762908</v>
      </c>
      <c r="G252" s="1">
        <v>-234825457</v>
      </c>
      <c r="H252" s="1">
        <v>109285841</v>
      </c>
      <c r="I252" s="1">
        <v>233504000</v>
      </c>
      <c r="J252" s="1">
        <v>216901000</v>
      </c>
      <c r="K252" s="1">
        <v>986404285</v>
      </c>
      <c r="L252" s="1">
        <f t="shared" si="4"/>
        <v>2937451</v>
      </c>
      <c r="AA252" s="7">
        <v>43912</v>
      </c>
      <c r="AB252">
        <v>-269712878</v>
      </c>
      <c r="AC252">
        <v>7325616</v>
      </c>
      <c r="AD252">
        <v>132170816</v>
      </c>
    </row>
    <row r="253" spans="1:30">
      <c r="A253" s="7">
        <v>43914</v>
      </c>
      <c r="B253" s="8">
        <v>0.778472222222222</v>
      </c>
      <c r="C253" s="14">
        <v>1</v>
      </c>
      <c r="D253" s="1">
        <v>5757969000</v>
      </c>
      <c r="E253" s="1">
        <v>4771564715</v>
      </c>
      <c r="F253" s="1">
        <v>456258535</v>
      </c>
      <c r="G253" s="1">
        <v>-449926479</v>
      </c>
      <c r="H253" s="1">
        <v>89710961</v>
      </c>
      <c r="I253" s="1">
        <v>233504000</v>
      </c>
      <c r="J253" s="1">
        <v>216901000</v>
      </c>
      <c r="K253" s="1">
        <v>986404285</v>
      </c>
      <c r="L253" s="1">
        <f t="shared" si="4"/>
        <v>6332056</v>
      </c>
      <c r="AA253" s="7">
        <v>43913</v>
      </c>
      <c r="AB253">
        <v>-234825457</v>
      </c>
      <c r="AC253">
        <v>2937451</v>
      </c>
      <c r="AD253">
        <v>109285841</v>
      </c>
    </row>
    <row r="254" spans="1:30">
      <c r="A254" s="7">
        <v>43915</v>
      </c>
      <c r="B254" s="8">
        <v>0.799305555555556</v>
      </c>
      <c r="C254" s="14">
        <v>1</v>
      </c>
      <c r="D254" s="1">
        <v>5757969000</v>
      </c>
      <c r="E254" s="1">
        <v>4771564715</v>
      </c>
      <c r="F254" s="1">
        <v>411591404</v>
      </c>
      <c r="G254" s="1">
        <v>-412109388</v>
      </c>
      <c r="H254" s="1">
        <v>54488546</v>
      </c>
      <c r="I254" s="1">
        <v>233504000</v>
      </c>
      <c r="J254" s="1">
        <v>216901000</v>
      </c>
      <c r="K254" s="1">
        <v>986404285</v>
      </c>
      <c r="L254" s="1">
        <f t="shared" si="4"/>
        <v>-517984</v>
      </c>
      <c r="AA254" s="7">
        <v>43914</v>
      </c>
      <c r="AB254">
        <v>-449926479</v>
      </c>
      <c r="AC254">
        <v>6332056</v>
      </c>
      <c r="AD254">
        <v>89710961</v>
      </c>
    </row>
    <row r="255" spans="1:30">
      <c r="A255" s="7">
        <v>43916</v>
      </c>
      <c r="B255" s="8">
        <v>0.65625</v>
      </c>
      <c r="C255" s="14">
        <v>1</v>
      </c>
      <c r="D255" s="1">
        <v>5757969000</v>
      </c>
      <c r="E255" s="1">
        <v>4771564715</v>
      </c>
      <c r="F255" s="1">
        <v>406768635</v>
      </c>
      <c r="G255" s="1">
        <v>-395522989</v>
      </c>
      <c r="H255" s="1">
        <v>67060317</v>
      </c>
      <c r="I255" s="1">
        <v>233504000</v>
      </c>
      <c r="J255" s="1">
        <v>216901000</v>
      </c>
      <c r="K255" s="1">
        <v>986404285</v>
      </c>
      <c r="L255" s="1">
        <f t="shared" si="4"/>
        <v>11245646</v>
      </c>
      <c r="AA255" s="7">
        <v>43915</v>
      </c>
      <c r="AB255">
        <v>-412109388</v>
      </c>
      <c r="AC255">
        <v>-517984</v>
      </c>
      <c r="AD255">
        <v>54488546</v>
      </c>
    </row>
    <row r="256" spans="1:30">
      <c r="A256" s="7">
        <v>43917</v>
      </c>
      <c r="B256" s="8">
        <v>0.615277777777778</v>
      </c>
      <c r="C256" s="14">
        <v>1</v>
      </c>
      <c r="D256" s="1">
        <v>5757969000</v>
      </c>
      <c r="E256" s="1">
        <v>4771564715</v>
      </c>
      <c r="F256" s="1">
        <v>420667357</v>
      </c>
      <c r="G256" s="1">
        <v>-410424891</v>
      </c>
      <c r="H256" s="1">
        <v>53689958</v>
      </c>
      <c r="I256" s="1">
        <v>350256000</v>
      </c>
      <c r="J256" s="1">
        <v>325352000</v>
      </c>
      <c r="K256" s="1">
        <v>986404285</v>
      </c>
      <c r="L256" s="1">
        <f t="shared" si="4"/>
        <v>10242466</v>
      </c>
      <c r="AA256" s="7">
        <v>43916</v>
      </c>
      <c r="AB256">
        <v>-395522989</v>
      </c>
      <c r="AC256">
        <v>11245646</v>
      </c>
      <c r="AD256">
        <v>67060317</v>
      </c>
    </row>
    <row r="257" spans="1:30">
      <c r="A257" s="7">
        <v>43918</v>
      </c>
      <c r="B257" s="8">
        <v>0.695138888888889</v>
      </c>
      <c r="C257" s="14">
        <v>1</v>
      </c>
      <c r="D257" s="1">
        <v>5757969000</v>
      </c>
      <c r="E257" s="1">
        <v>4771564715</v>
      </c>
      <c r="F257" s="1">
        <v>383131238</v>
      </c>
      <c r="G257" s="1">
        <v>-364138175</v>
      </c>
      <c r="H257" s="1">
        <v>62567369</v>
      </c>
      <c r="I257" s="1">
        <v>350256000</v>
      </c>
      <c r="J257" s="1">
        <v>325352000</v>
      </c>
      <c r="K257" s="1">
        <v>986404285</v>
      </c>
      <c r="L257" s="1">
        <f t="shared" si="4"/>
        <v>18993063</v>
      </c>
      <c r="AA257" s="7">
        <v>43917</v>
      </c>
      <c r="AB257">
        <v>-410424891</v>
      </c>
      <c r="AC257">
        <v>10242466</v>
      </c>
      <c r="AD257">
        <v>53689958</v>
      </c>
    </row>
    <row r="258" spans="1:30">
      <c r="A258" s="7">
        <v>43919</v>
      </c>
      <c r="B258" s="8">
        <v>0.734722222222222</v>
      </c>
      <c r="C258" s="14">
        <v>1</v>
      </c>
      <c r="D258" s="1">
        <v>5757969000</v>
      </c>
      <c r="E258" s="1">
        <v>4771564715</v>
      </c>
      <c r="F258" s="1">
        <v>253470634</v>
      </c>
      <c r="G258" s="1">
        <v>-226086656</v>
      </c>
      <c r="H258" s="1">
        <v>66364590</v>
      </c>
      <c r="I258" s="1">
        <v>233504000</v>
      </c>
      <c r="J258" s="1">
        <v>216901000</v>
      </c>
      <c r="K258" s="1">
        <v>986404285</v>
      </c>
      <c r="L258" s="1">
        <f t="shared" si="4"/>
        <v>27383978</v>
      </c>
      <c r="AA258" s="7">
        <v>43918</v>
      </c>
      <c r="AB258">
        <v>-364138175</v>
      </c>
      <c r="AC258">
        <v>18993063</v>
      </c>
      <c r="AD258">
        <v>62567369</v>
      </c>
    </row>
    <row r="259" spans="1:30">
      <c r="A259" s="7">
        <v>43920</v>
      </c>
      <c r="B259" s="8">
        <v>0.684722222222222</v>
      </c>
      <c r="C259" s="14">
        <v>1</v>
      </c>
      <c r="D259" s="1">
        <v>5757969000</v>
      </c>
      <c r="E259" s="1">
        <v>4771564715</v>
      </c>
      <c r="F259" s="1">
        <v>477872259</v>
      </c>
      <c r="G259" s="1">
        <v>-426318412</v>
      </c>
      <c r="H259" s="1">
        <v>83208843</v>
      </c>
      <c r="I259" s="1">
        <v>233504000</v>
      </c>
      <c r="J259" s="1">
        <v>216901000</v>
      </c>
      <c r="K259" s="1">
        <v>986404285</v>
      </c>
      <c r="L259" s="1">
        <f t="shared" si="4"/>
        <v>51553847</v>
      </c>
      <c r="AA259" s="7">
        <v>43919</v>
      </c>
      <c r="AB259">
        <v>-226086656</v>
      </c>
      <c r="AC259">
        <v>27383978</v>
      </c>
      <c r="AD259">
        <v>66364590</v>
      </c>
    </row>
    <row r="260" spans="1:30">
      <c r="A260" s="7">
        <v>43921</v>
      </c>
      <c r="B260" s="8">
        <v>0.456944444444444</v>
      </c>
      <c r="C260" s="14">
        <v>1</v>
      </c>
      <c r="D260" s="1">
        <v>5757969000</v>
      </c>
      <c r="E260" s="1">
        <v>4771564715</v>
      </c>
      <c r="F260" s="1">
        <v>416070692</v>
      </c>
      <c r="G260" s="1">
        <v>-372856333</v>
      </c>
      <c r="H260" s="1">
        <v>99315882</v>
      </c>
      <c r="I260" s="1">
        <v>233504000</v>
      </c>
      <c r="J260" s="1">
        <v>216901000</v>
      </c>
      <c r="K260" s="1">
        <v>986404285</v>
      </c>
      <c r="L260" s="1">
        <f t="shared" si="4"/>
        <v>43214359</v>
      </c>
      <c r="AA260" s="7">
        <v>43920</v>
      </c>
      <c r="AB260">
        <v>-426318412</v>
      </c>
      <c r="AC260">
        <v>51553847</v>
      </c>
      <c r="AD260">
        <v>83208843</v>
      </c>
    </row>
    <row r="261" spans="1:30">
      <c r="A261" s="7">
        <v>43922</v>
      </c>
      <c r="B261" s="8">
        <v>0.5625</v>
      </c>
      <c r="C261" s="14">
        <v>1</v>
      </c>
      <c r="D261" s="1">
        <v>5757969000</v>
      </c>
      <c r="E261" s="1">
        <v>4771564715</v>
      </c>
      <c r="F261" s="1">
        <v>273310490</v>
      </c>
      <c r="G261" s="1">
        <v>-239193602</v>
      </c>
      <c r="H261" s="1">
        <v>130038165</v>
      </c>
      <c r="I261" s="1">
        <v>233504000</v>
      </c>
      <c r="J261" s="1">
        <v>216901000</v>
      </c>
      <c r="K261" s="1">
        <v>986404285</v>
      </c>
      <c r="L261" s="1">
        <f t="shared" si="4"/>
        <v>34116888</v>
      </c>
      <c r="AA261" s="7">
        <v>43921</v>
      </c>
      <c r="AB261">
        <v>-372856333</v>
      </c>
      <c r="AC261">
        <v>43214359</v>
      </c>
      <c r="AD261">
        <v>99315882</v>
      </c>
    </row>
    <row r="262" spans="1:30">
      <c r="A262" s="7">
        <v>43923</v>
      </c>
      <c r="B262" s="8">
        <v>0.733333333333333</v>
      </c>
      <c r="C262" s="14">
        <v>1</v>
      </c>
      <c r="D262" s="1">
        <v>5757969000</v>
      </c>
      <c r="E262" s="1">
        <v>4771564715</v>
      </c>
      <c r="F262" s="1">
        <v>258205397</v>
      </c>
      <c r="G262" s="1">
        <v>-253307230</v>
      </c>
      <c r="H262" s="1">
        <v>138848921</v>
      </c>
      <c r="I262" s="1">
        <v>233504000</v>
      </c>
      <c r="J262" s="1">
        <v>216901000</v>
      </c>
      <c r="K262" s="1">
        <v>986404285</v>
      </c>
      <c r="L262" s="1">
        <f t="shared" si="4"/>
        <v>4898167</v>
      </c>
      <c r="AA262" s="7">
        <v>43922</v>
      </c>
      <c r="AB262">
        <v>-239193602</v>
      </c>
      <c r="AC262">
        <v>34116888</v>
      </c>
      <c r="AD262">
        <v>130038165</v>
      </c>
    </row>
    <row r="263" spans="1:30">
      <c r="A263" s="7">
        <v>43924</v>
      </c>
      <c r="B263" s="8">
        <v>0.475694444444444</v>
      </c>
      <c r="C263" s="14">
        <v>1</v>
      </c>
      <c r="D263" s="1">
        <v>5757969000</v>
      </c>
      <c r="E263" s="1">
        <v>4771564715</v>
      </c>
      <c r="F263" s="1">
        <v>433528324</v>
      </c>
      <c r="G263" s="1">
        <v>-415099309</v>
      </c>
      <c r="H263" s="1">
        <v>137221534</v>
      </c>
      <c r="I263" s="1">
        <v>233504000</v>
      </c>
      <c r="J263" s="1">
        <v>216901000</v>
      </c>
      <c r="K263" s="1">
        <v>986404285</v>
      </c>
      <c r="L263" s="1">
        <f t="shared" si="4"/>
        <v>18429015</v>
      </c>
      <c r="AA263" s="7">
        <v>43923</v>
      </c>
      <c r="AB263">
        <v>-253307230</v>
      </c>
      <c r="AC263">
        <v>4898167</v>
      </c>
      <c r="AD263">
        <v>138848921</v>
      </c>
    </row>
    <row r="264" spans="1:30">
      <c r="A264" s="7">
        <v>43925</v>
      </c>
      <c r="B264" s="8">
        <v>0.457638888888889</v>
      </c>
      <c r="C264" s="14">
        <v>1</v>
      </c>
      <c r="D264" s="1">
        <v>5757969000</v>
      </c>
      <c r="E264" s="1">
        <v>4771564715</v>
      </c>
      <c r="F264" s="1">
        <v>423972785</v>
      </c>
      <c r="G264" s="1">
        <v>-373780170</v>
      </c>
      <c r="H264" s="1">
        <v>178799070</v>
      </c>
      <c r="I264" s="1">
        <v>233504000</v>
      </c>
      <c r="J264" s="1">
        <v>216901000</v>
      </c>
      <c r="K264" s="1">
        <v>986404285</v>
      </c>
      <c r="L264" s="1">
        <f t="shared" si="4"/>
        <v>50192615</v>
      </c>
      <c r="AA264" s="7">
        <v>43924</v>
      </c>
      <c r="AB264">
        <v>-415099309</v>
      </c>
      <c r="AC264">
        <v>18429015</v>
      </c>
      <c r="AD264">
        <v>137221534</v>
      </c>
    </row>
    <row r="265" spans="1:30">
      <c r="A265" s="7">
        <v>43926</v>
      </c>
      <c r="B265" s="8">
        <v>0.476388888888889</v>
      </c>
      <c r="C265" s="14">
        <v>1</v>
      </c>
      <c r="D265" s="1">
        <v>5757969000</v>
      </c>
      <c r="E265" s="1">
        <v>4771564715</v>
      </c>
      <c r="F265" s="1">
        <v>255269568</v>
      </c>
      <c r="G265" s="1">
        <v>-221123540</v>
      </c>
      <c r="H265" s="1">
        <v>193952035</v>
      </c>
      <c r="I265" s="1">
        <v>233504000</v>
      </c>
      <c r="J265" s="1">
        <v>216901000</v>
      </c>
      <c r="K265" s="1">
        <v>986404285</v>
      </c>
      <c r="L265" s="1">
        <f t="shared" si="4"/>
        <v>34146028</v>
      </c>
      <c r="AA265" s="7">
        <v>43925</v>
      </c>
      <c r="AB265">
        <v>-373780170</v>
      </c>
      <c r="AC265">
        <v>50192615</v>
      </c>
      <c r="AD265">
        <v>178799070</v>
      </c>
    </row>
    <row r="266" spans="1:30">
      <c r="A266" s="7">
        <v>43927</v>
      </c>
      <c r="B266" s="8">
        <v>0.504861111111111</v>
      </c>
      <c r="C266" s="14">
        <v>1</v>
      </c>
      <c r="D266" s="1">
        <v>5757969000</v>
      </c>
      <c r="E266" s="1">
        <v>4771564715</v>
      </c>
      <c r="F266" s="1">
        <v>244834544</v>
      </c>
      <c r="G266" s="1">
        <v>-224249023</v>
      </c>
      <c r="H266" s="1">
        <v>187153578</v>
      </c>
      <c r="I266" s="1">
        <v>233504000</v>
      </c>
      <c r="J266" s="1">
        <v>216901000</v>
      </c>
      <c r="K266" s="1">
        <v>986404285</v>
      </c>
      <c r="L266" s="1">
        <f t="shared" si="4"/>
        <v>20585521</v>
      </c>
      <c r="AA266" s="7">
        <v>43926</v>
      </c>
      <c r="AB266">
        <v>-221123540</v>
      </c>
      <c r="AC266">
        <v>34146028</v>
      </c>
      <c r="AD266">
        <v>193952035</v>
      </c>
    </row>
    <row r="267" spans="1:30">
      <c r="A267" s="7">
        <v>43928</v>
      </c>
      <c r="B267" s="8">
        <v>0.4625</v>
      </c>
      <c r="C267" s="14">
        <v>1</v>
      </c>
      <c r="D267" s="1">
        <v>5757969000</v>
      </c>
      <c r="E267" s="1">
        <v>4771564715</v>
      </c>
      <c r="F267" s="1">
        <v>479939942</v>
      </c>
      <c r="G267" s="1">
        <v>-430372754</v>
      </c>
      <c r="H267" s="1">
        <v>191965376</v>
      </c>
      <c r="I267" s="1">
        <v>233504000</v>
      </c>
      <c r="J267" s="1">
        <v>216901000</v>
      </c>
      <c r="K267" s="1">
        <v>986404285</v>
      </c>
      <c r="L267" s="1">
        <f t="shared" si="4"/>
        <v>49567188</v>
      </c>
      <c r="AA267" s="7">
        <v>43927</v>
      </c>
      <c r="AB267">
        <v>-224249023</v>
      </c>
      <c r="AC267">
        <v>20585521</v>
      </c>
      <c r="AD267">
        <v>187153578</v>
      </c>
    </row>
    <row r="268" spans="1:30">
      <c r="A268" s="7">
        <v>43929</v>
      </c>
      <c r="B268" s="8">
        <v>0.707638888888889</v>
      </c>
      <c r="C268" s="14">
        <v>1</v>
      </c>
      <c r="D268" s="1">
        <v>5757969000</v>
      </c>
      <c r="E268" s="1">
        <v>4771564715</v>
      </c>
      <c r="F268" s="1">
        <v>273933186</v>
      </c>
      <c r="G268" s="1">
        <v>-269943838</v>
      </c>
      <c r="H268" s="1">
        <v>176910234</v>
      </c>
      <c r="I268" s="1">
        <v>233504000</v>
      </c>
      <c r="J268" s="1">
        <v>216901000</v>
      </c>
      <c r="K268" s="1">
        <v>986404285</v>
      </c>
      <c r="L268" s="1">
        <f t="shared" si="4"/>
        <v>3989348</v>
      </c>
      <c r="AA268" s="7">
        <v>43928</v>
      </c>
      <c r="AB268">
        <v>-430372754</v>
      </c>
      <c r="AC268">
        <v>49567188</v>
      </c>
      <c r="AD268">
        <v>191965376</v>
      </c>
    </row>
    <row r="269" spans="1:30">
      <c r="A269" s="7">
        <v>43930</v>
      </c>
      <c r="B269" s="8">
        <v>0.740277777777778</v>
      </c>
      <c r="C269" s="14">
        <v>1</v>
      </c>
      <c r="D269" s="1">
        <v>5757969000</v>
      </c>
      <c r="E269" s="1">
        <v>4771564715</v>
      </c>
      <c r="F269" s="1">
        <v>252192999</v>
      </c>
      <c r="G269" s="1">
        <v>-227181202</v>
      </c>
      <c r="H269" s="1">
        <v>167805143</v>
      </c>
      <c r="I269" s="1">
        <v>233504000</v>
      </c>
      <c r="J269" s="1">
        <v>216901000</v>
      </c>
      <c r="K269" s="1">
        <v>986404285</v>
      </c>
      <c r="L269" s="1">
        <f t="shared" si="4"/>
        <v>25011797</v>
      </c>
      <c r="AA269" s="7">
        <v>43929</v>
      </c>
      <c r="AB269">
        <v>-269943838</v>
      </c>
      <c r="AC269">
        <v>3989348</v>
      </c>
      <c r="AD269">
        <v>176910234</v>
      </c>
    </row>
    <row r="270" spans="1:30">
      <c r="A270" s="7">
        <v>43931</v>
      </c>
      <c r="B270" s="8">
        <v>0.523611111111111</v>
      </c>
      <c r="C270" s="14">
        <v>1</v>
      </c>
      <c r="D270" s="1">
        <v>5757969000</v>
      </c>
      <c r="E270" s="1">
        <v>4771564715</v>
      </c>
      <c r="F270" s="1">
        <v>255960668</v>
      </c>
      <c r="G270" s="1">
        <v>-224864077</v>
      </c>
      <c r="H270" s="1">
        <v>192217979</v>
      </c>
      <c r="I270" s="1">
        <v>233504000</v>
      </c>
      <c r="J270" s="1">
        <v>216901000</v>
      </c>
      <c r="K270" s="1">
        <v>986404285</v>
      </c>
      <c r="L270" s="1">
        <f t="shared" si="4"/>
        <v>31096591</v>
      </c>
      <c r="AA270" s="7">
        <v>43930</v>
      </c>
      <c r="AB270">
        <v>-227181202</v>
      </c>
      <c r="AC270">
        <v>25011797</v>
      </c>
      <c r="AD270">
        <v>167805143</v>
      </c>
    </row>
    <row r="271" spans="1:30">
      <c r="A271" s="7">
        <v>43932</v>
      </c>
      <c r="B271" s="8">
        <v>0.439583333333333</v>
      </c>
      <c r="C271" s="14">
        <v>1</v>
      </c>
      <c r="D271" s="1">
        <v>5757969000</v>
      </c>
      <c r="E271" s="1">
        <v>4771564715</v>
      </c>
      <c r="F271" s="1">
        <v>403333914</v>
      </c>
      <c r="G271" s="1">
        <v>-364506648</v>
      </c>
      <c r="H271" s="1">
        <v>188203394</v>
      </c>
      <c r="I271" s="1">
        <v>233504000</v>
      </c>
      <c r="J271" s="1">
        <v>216901000</v>
      </c>
      <c r="K271" s="1">
        <v>986404285</v>
      </c>
      <c r="L271" s="1">
        <f t="shared" si="4"/>
        <v>38827266</v>
      </c>
      <c r="AA271" s="7">
        <v>43931</v>
      </c>
      <c r="AB271">
        <v>-224864077</v>
      </c>
      <c r="AC271">
        <v>31096591</v>
      </c>
      <c r="AD271">
        <v>192217979</v>
      </c>
    </row>
    <row r="272" spans="1:30">
      <c r="A272" s="7">
        <v>43933</v>
      </c>
      <c r="B272" s="8">
        <v>0.507638888888889</v>
      </c>
      <c r="C272" s="14">
        <v>1</v>
      </c>
      <c r="D272" s="1">
        <v>5757969000</v>
      </c>
      <c r="E272" s="1">
        <v>4771564715</v>
      </c>
      <c r="F272" s="1">
        <v>233392750</v>
      </c>
      <c r="G272" s="1">
        <v>-234511654</v>
      </c>
      <c r="H272" s="1">
        <v>150422723</v>
      </c>
      <c r="I272" s="1">
        <v>233504000</v>
      </c>
      <c r="J272" s="1">
        <v>216901000</v>
      </c>
      <c r="K272" s="1">
        <v>986404285</v>
      </c>
      <c r="L272" s="1">
        <f t="shared" si="4"/>
        <v>-1118904</v>
      </c>
      <c r="AA272" s="7">
        <v>43932</v>
      </c>
      <c r="AB272">
        <v>-364506648</v>
      </c>
      <c r="AC272">
        <v>38827266</v>
      </c>
      <c r="AD272">
        <v>188203394</v>
      </c>
    </row>
    <row r="273" spans="1:30">
      <c r="A273" s="7">
        <v>43934</v>
      </c>
      <c r="B273" s="8">
        <v>0.684722222222222</v>
      </c>
      <c r="C273" s="14">
        <v>1</v>
      </c>
      <c r="D273" s="1">
        <v>5757969000</v>
      </c>
      <c r="E273" s="1">
        <v>4771564715</v>
      </c>
      <c r="F273" s="1">
        <v>235231872</v>
      </c>
      <c r="G273" s="1">
        <v>-229322598</v>
      </c>
      <c r="H273" s="1">
        <v>122185969</v>
      </c>
      <c r="I273" s="1">
        <v>233504000</v>
      </c>
      <c r="J273" s="1">
        <v>216901000</v>
      </c>
      <c r="K273" s="1">
        <v>986404285</v>
      </c>
      <c r="L273" s="1">
        <f t="shared" si="4"/>
        <v>5909274</v>
      </c>
      <c r="AA273" s="7">
        <v>43933</v>
      </c>
      <c r="AB273">
        <v>-234511654</v>
      </c>
      <c r="AC273">
        <v>-1118904</v>
      </c>
      <c r="AD273">
        <v>150422723</v>
      </c>
    </row>
    <row r="274" spans="1:30">
      <c r="A274" s="7">
        <v>43935</v>
      </c>
      <c r="B274" s="8">
        <v>0.720833333333333</v>
      </c>
      <c r="C274" s="14">
        <v>1</v>
      </c>
      <c r="D274" s="1">
        <v>5757969000</v>
      </c>
      <c r="E274" s="1">
        <v>4771564715</v>
      </c>
      <c r="F274" s="1">
        <v>252631648</v>
      </c>
      <c r="G274" s="1">
        <v>-249724849</v>
      </c>
      <c r="H274" s="1">
        <v>104507247</v>
      </c>
      <c r="I274" s="1">
        <v>233504000</v>
      </c>
      <c r="J274" s="1">
        <v>216901000</v>
      </c>
      <c r="K274" s="1">
        <v>986404285</v>
      </c>
      <c r="L274" s="1">
        <f t="shared" si="4"/>
        <v>2906799</v>
      </c>
      <c r="AA274" s="7">
        <v>43934</v>
      </c>
      <c r="AB274">
        <v>-229322598</v>
      </c>
      <c r="AC274">
        <v>5909274</v>
      </c>
      <c r="AD274">
        <v>122185969</v>
      </c>
    </row>
    <row r="275" spans="1:30">
      <c r="A275" s="7">
        <v>43936</v>
      </c>
      <c r="B275" s="8">
        <v>0.656944444444444</v>
      </c>
      <c r="C275" s="14">
        <v>1</v>
      </c>
      <c r="D275" s="1">
        <v>5757969000</v>
      </c>
      <c r="E275" s="1">
        <v>4771564715</v>
      </c>
      <c r="F275" s="1">
        <v>475438228</v>
      </c>
      <c r="G275" s="1">
        <v>-454879554</v>
      </c>
      <c r="H275" s="1">
        <v>93177455</v>
      </c>
      <c r="I275" s="1">
        <v>233504000</v>
      </c>
      <c r="J275" s="1">
        <v>216901000</v>
      </c>
      <c r="K275" s="1">
        <v>986404285</v>
      </c>
      <c r="L275" s="1">
        <f t="shared" si="4"/>
        <v>20558674</v>
      </c>
      <c r="AA275" s="7">
        <v>43935</v>
      </c>
      <c r="AB275">
        <v>-249724849</v>
      </c>
      <c r="AC275">
        <v>2906799</v>
      </c>
      <c r="AD275">
        <v>104507247</v>
      </c>
    </row>
    <row r="276" spans="27:30">
      <c r="AA276" s="7">
        <v>43936</v>
      </c>
      <c r="AB276">
        <v>-454879554</v>
      </c>
      <c r="AC276">
        <v>20558674</v>
      </c>
      <c r="AD276">
        <v>93177455</v>
      </c>
    </row>
    <row r="277" spans="27:30">
      <c r="AA277" t="s">
        <v>308</v>
      </c>
      <c r="AB277">
        <v>-83190699227</v>
      </c>
      <c r="AC277" t="e">
        <v>#VALUE!</v>
      </c>
      <c r="AD277">
        <v>23613478950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51"/>
  <sheetViews>
    <sheetView workbookViewId="0">
      <pane ySplit="3" topLeftCell="A242" activePane="bottomLeft" state="frozen"/>
      <selection/>
      <selection pane="bottomLeft" activeCell="I249" sqref="I24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9" t="s">
        <v>368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ca="1"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306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ca="1" t="shared" si="0"/>
        <v>-200511487</v>
      </c>
      <c r="M5" t="s">
        <v>480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ca="1"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ca="1"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ca="1"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ca="1"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ca="1"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ca="1"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ca="1"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ca="1"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ca="1"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ca="1"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ca="1"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ca="1"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ca="1"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ca="1"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ca="1"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ca="1"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ca="1"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ca="1"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ca="1"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ca="1"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ca="1"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ca="1"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2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ca="1"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2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ca="1"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2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ca="1"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2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ca="1"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2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ca="1"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2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ca="1"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2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ca="1"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2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ca="1"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2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ca="1"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307</v>
      </c>
      <c r="G37" s="12">
        <v>-164697974</v>
      </c>
      <c r="H37" s="1">
        <v>-54776790</v>
      </c>
      <c r="I37" s="1" t="s">
        <v>307</v>
      </c>
      <c r="J37" s="1">
        <v>110970000</v>
      </c>
      <c r="K37" s="1">
        <v>85801874</v>
      </c>
      <c r="L37" s="1" t="e">
        <f ca="1"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307</v>
      </c>
      <c r="G38" s="12">
        <v>-123136884</v>
      </c>
      <c r="H38" s="1">
        <v>-203966049</v>
      </c>
      <c r="I38" s="1" t="s">
        <v>307</v>
      </c>
      <c r="J38" s="1">
        <v>110970000</v>
      </c>
      <c r="K38" s="1">
        <v>85801874</v>
      </c>
      <c r="L38" s="1" t="e">
        <f ca="1"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2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ca="1"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307</v>
      </c>
      <c r="G40" s="12">
        <v>-189365680</v>
      </c>
      <c r="H40" s="1">
        <v>30401984</v>
      </c>
      <c r="I40" s="1" t="s">
        <v>307</v>
      </c>
      <c r="J40" s="1">
        <v>110970000</v>
      </c>
      <c r="K40" s="1">
        <v>85801874</v>
      </c>
      <c r="L40" s="1" t="e">
        <f ca="1"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307</v>
      </c>
      <c r="G41" s="12">
        <v>-121944984</v>
      </c>
      <c r="H41" s="1">
        <v>-105105929</v>
      </c>
      <c r="I41" s="1" t="s">
        <v>307</v>
      </c>
      <c r="J41" s="1">
        <v>110970000</v>
      </c>
      <c r="K41" s="1">
        <v>85801874</v>
      </c>
      <c r="L41" s="1" t="e">
        <f ca="1"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307</v>
      </c>
      <c r="G42" s="12">
        <v>-138322884</v>
      </c>
      <c r="H42" s="1">
        <v>18715633</v>
      </c>
      <c r="I42" s="1" t="s">
        <v>307</v>
      </c>
      <c r="J42" s="1">
        <v>110970000</v>
      </c>
      <c r="K42" s="1">
        <v>85801874</v>
      </c>
      <c r="L42" s="1" t="e">
        <f ca="1"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2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ca="1"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307</v>
      </c>
      <c r="G44" s="12">
        <v>-203645361</v>
      </c>
      <c r="H44" s="1">
        <v>20895262</v>
      </c>
      <c r="I44" s="1" t="s">
        <v>307</v>
      </c>
      <c r="J44" s="1">
        <v>110970000</v>
      </c>
      <c r="K44" s="1">
        <v>85801874</v>
      </c>
      <c r="L44" s="1" t="e">
        <f ca="1"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307</v>
      </c>
      <c r="G45" s="12">
        <v>-203746827</v>
      </c>
      <c r="H45" s="1">
        <v>71168267</v>
      </c>
      <c r="I45" s="1" t="s">
        <v>307</v>
      </c>
      <c r="J45" s="1">
        <v>110970000</v>
      </c>
      <c r="K45" s="1">
        <v>85801874</v>
      </c>
      <c r="L45" s="1" t="e">
        <f ca="1"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2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ca="1"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2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ca="1"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2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ca="1"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2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ca="1"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2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ca="1"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2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ca="1"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2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ca="1"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2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ca="1"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2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ca="1"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2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ca="1"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2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ca="1"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2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ca="1"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2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ca="1"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2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ca="1"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2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ca="1"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2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ca="1"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2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ca="1"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2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ca="1"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2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ca="1"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2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ca="1"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2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ca="1"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2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ca="1"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2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2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ca="1"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2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ca="1"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2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ca="1"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2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ca="1"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2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ca="1"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2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ca="1"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2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ca="1"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2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ca="1"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2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ca="1"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2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ca="1"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2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ca="1"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307</v>
      </c>
      <c r="G80" s="12">
        <v>-129727011</v>
      </c>
      <c r="H80" s="1">
        <v>-46700772</v>
      </c>
      <c r="I80" s="1" t="s">
        <v>307</v>
      </c>
      <c r="J80" s="1">
        <v>110970000</v>
      </c>
      <c r="K80" s="1">
        <v>85801874</v>
      </c>
      <c r="L80" s="1" t="e">
        <f ca="1"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307</v>
      </c>
      <c r="G81" s="12">
        <v>-142281777</v>
      </c>
      <c r="H81" s="1">
        <v>-145897016</v>
      </c>
      <c r="I81" s="1" t="s">
        <v>307</v>
      </c>
      <c r="J81" s="1">
        <v>110970000</v>
      </c>
      <c r="K81" s="1">
        <v>85801874</v>
      </c>
      <c r="L81" s="1" t="e">
        <f ca="1"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2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ca="1"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307</v>
      </c>
      <c r="G83" s="12">
        <v>-112427765</v>
      </c>
      <c r="H83" s="1">
        <v>71087326</v>
      </c>
      <c r="I83" s="1" t="s">
        <v>307</v>
      </c>
      <c r="J83" s="1">
        <v>110970000</v>
      </c>
      <c r="K83" s="1">
        <v>85801874</v>
      </c>
      <c r="L83" s="1" t="e">
        <f ca="1"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2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ca="1"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2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ca="1"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2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ca="1"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2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ca="1"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2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ca="1"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2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ca="1"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2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ca="1"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2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ca="1"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2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ca="1"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2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ca="1"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2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ca="1"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2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ca="1"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2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ca="1"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2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ca="1"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2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ca="1"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2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ca="1"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2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ca="1"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2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ca="1"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2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ca="1"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2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ca="1"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2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ca="1"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2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ca="1"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2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ca="1"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2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ca="1"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2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ca="1"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2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ca="1"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2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ca="1"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2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ca="1"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2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ca="1"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2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ca="1"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2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ca="1"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2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ca="1"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2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ca="1"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2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ca="1"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2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ca="1"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2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ca="1"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2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ca="1"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2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ca="1"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2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ca="1"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2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ca="1"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2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ca="1"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2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ca="1"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2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ca="1"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2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ca="1"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2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ca="1"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2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ca="1"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2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ca="1"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2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ca="1"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2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2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ca="1"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2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ca="1"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2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ca="1"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2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ca="1"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2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ca="1"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2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ca="1"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2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ca="1"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2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ca="1"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2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ca="1"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2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ca="1"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2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ca="1"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2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ca="1"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2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ca="1"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2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ca="1"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2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ca="1"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1:30">
      <c r="A148" s="7">
        <v>43835</v>
      </c>
      <c r="B148" s="8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2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ca="1" t="shared" si="2"/>
        <v>-325248</v>
      </c>
      <c r="AA148" s="7">
        <v>43834</v>
      </c>
      <c r="AB148">
        <v>-193939340</v>
      </c>
      <c r="AC148">
        <v>33587488</v>
      </c>
      <c r="AD148">
        <v>73665517</v>
      </c>
    </row>
    <row r="149" spans="1:30">
      <c r="A149" s="7">
        <v>43836</v>
      </c>
      <c r="B149" s="8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2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ca="1" t="shared" si="2"/>
        <v>110123216</v>
      </c>
      <c r="AA149" s="7">
        <v>43835</v>
      </c>
      <c r="AB149">
        <v>-344726249</v>
      </c>
      <c r="AC149">
        <v>-325248</v>
      </c>
      <c r="AD149">
        <v>35519080</v>
      </c>
    </row>
    <row r="150" spans="1:30">
      <c r="A150" s="7">
        <v>43837</v>
      </c>
      <c r="B150" s="8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2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ca="1" t="shared" si="2"/>
        <v>15647940</v>
      </c>
      <c r="AA150" s="7">
        <v>43836</v>
      </c>
      <c r="AB150">
        <v>-115417790</v>
      </c>
      <c r="AC150">
        <v>110123216</v>
      </c>
      <c r="AD150">
        <v>52416600</v>
      </c>
    </row>
    <row r="151" spans="1:30">
      <c r="A151" s="7">
        <v>43838</v>
      </c>
      <c r="B151" s="8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2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ca="1" t="shared" si="2"/>
        <v>13451449</v>
      </c>
      <c r="AA151" s="7">
        <v>43837</v>
      </c>
      <c r="AB151">
        <v>-126066542</v>
      </c>
      <c r="AC151">
        <v>15647940</v>
      </c>
      <c r="AD151">
        <v>51960565</v>
      </c>
    </row>
    <row r="152" spans="1:30">
      <c r="A152" s="7">
        <v>43839</v>
      </c>
      <c r="B152" s="8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2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ca="1" t="shared" si="2"/>
        <v>13341269</v>
      </c>
      <c r="AA152" s="7">
        <v>43838</v>
      </c>
      <c r="AB152">
        <v>-125713339</v>
      </c>
      <c r="AC152">
        <v>13451449</v>
      </c>
      <c r="AD152">
        <v>52373359</v>
      </c>
    </row>
    <row r="153" spans="1:30">
      <c r="A153" s="7">
        <v>43840</v>
      </c>
      <c r="B153" s="8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2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ca="1" t="shared" si="2"/>
        <v>27949825</v>
      </c>
      <c r="AA153" s="7">
        <v>43839</v>
      </c>
      <c r="AB153">
        <v>-111608334</v>
      </c>
      <c r="AC153">
        <v>13341269</v>
      </c>
      <c r="AD153">
        <v>62104929</v>
      </c>
    </row>
    <row r="154" spans="1:30">
      <c r="A154" s="7">
        <v>43841</v>
      </c>
      <c r="B154" s="8">
        <v>0.749305555555556</v>
      </c>
      <c r="C154" s="14">
        <v>1</v>
      </c>
      <c r="D154" s="1">
        <v>2945882000</v>
      </c>
      <c r="E154" s="1">
        <v>2860080126</v>
      </c>
      <c r="F154" s="1" t="s">
        <v>307</v>
      </c>
      <c r="G154" s="12">
        <v>-131481468</v>
      </c>
      <c r="H154" s="1">
        <v>72841624</v>
      </c>
      <c r="I154" s="1" t="s">
        <v>307</v>
      </c>
      <c r="J154" s="1">
        <v>110970000</v>
      </c>
      <c r="K154" s="1">
        <v>85801874</v>
      </c>
      <c r="L154" s="1" t="e">
        <f ca="1" t="shared" si="2"/>
        <v>#VALUE!</v>
      </c>
      <c r="AA154" s="7">
        <v>43840</v>
      </c>
      <c r="AB154">
        <v>-219829771</v>
      </c>
      <c r="AC154">
        <v>27949825</v>
      </c>
      <c r="AD154">
        <v>78765355</v>
      </c>
    </row>
    <row r="155" spans="1:30">
      <c r="A155" s="7">
        <v>43842</v>
      </c>
      <c r="B155" s="8">
        <v>0.822916666666667</v>
      </c>
      <c r="C155" s="14">
        <v>1</v>
      </c>
      <c r="D155" s="1">
        <v>2945882000</v>
      </c>
      <c r="E155" s="1">
        <v>2860080126</v>
      </c>
      <c r="F155" s="1">
        <v>135148643</v>
      </c>
      <c r="G155" s="12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ca="1" t="shared" si="2"/>
        <v>14742340</v>
      </c>
      <c r="AA155" s="7">
        <v>43841</v>
      </c>
      <c r="AB155">
        <v>-131481468</v>
      </c>
      <c r="AC155" t="e">
        <v>#VALUE!</v>
      </c>
      <c r="AD155">
        <v>72841624</v>
      </c>
    </row>
    <row r="156" spans="1:30">
      <c r="A156" s="7">
        <v>43843</v>
      </c>
      <c r="B156" s="8">
        <v>0.663888888888889</v>
      </c>
      <c r="C156" s="14">
        <v>1</v>
      </c>
      <c r="D156" s="1">
        <v>2945882000</v>
      </c>
      <c r="E156" s="1">
        <v>2860080126</v>
      </c>
      <c r="F156" s="1">
        <v>168851043</v>
      </c>
      <c r="G156" s="12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ca="1" t="shared" si="2"/>
        <v>16512609</v>
      </c>
      <c r="AA156" s="7">
        <v>43842</v>
      </c>
      <c r="AB156">
        <v>-120406303</v>
      </c>
      <c r="AC156">
        <v>14742340</v>
      </c>
      <c r="AD156">
        <v>53996476</v>
      </c>
    </row>
    <row r="157" spans="1:30">
      <c r="A157" s="7">
        <v>43844</v>
      </c>
      <c r="B157" s="8">
        <v>0.704861111111111</v>
      </c>
      <c r="C157" s="14">
        <v>1</v>
      </c>
      <c r="D157" s="1">
        <v>2945882000</v>
      </c>
      <c r="E157" s="1">
        <v>2860080126</v>
      </c>
      <c r="F157" s="1">
        <v>141558918</v>
      </c>
      <c r="G157" s="12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ca="1" t="shared" si="2"/>
        <v>6259003</v>
      </c>
      <c r="AA157" s="7">
        <v>43843</v>
      </c>
      <c r="AB157">
        <v>-152338434</v>
      </c>
      <c r="AC157">
        <v>16512609</v>
      </c>
      <c r="AD157">
        <v>91702239</v>
      </c>
    </row>
    <row r="158" spans="1:30">
      <c r="A158" s="7">
        <v>43845</v>
      </c>
      <c r="B158" s="8">
        <v>0.777777777777778</v>
      </c>
      <c r="C158" s="14">
        <v>1</v>
      </c>
      <c r="D158" s="1">
        <v>2945882000</v>
      </c>
      <c r="E158" s="1">
        <v>2860080126</v>
      </c>
      <c r="F158" s="1">
        <v>126972606</v>
      </c>
      <c r="G158" s="12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ca="1" t="shared" si="2"/>
        <v>7026110</v>
      </c>
      <c r="AA158" s="7">
        <v>43844</v>
      </c>
      <c r="AB158">
        <v>-135299915</v>
      </c>
      <c r="AC158">
        <v>6259003</v>
      </c>
      <c r="AD158">
        <v>81509965</v>
      </c>
    </row>
    <row r="159" spans="1:30">
      <c r="A159" s="7">
        <v>43846</v>
      </c>
      <c r="B159" s="8">
        <v>0.695138888888889</v>
      </c>
      <c r="C159" s="14">
        <v>1</v>
      </c>
      <c r="D159" s="1">
        <v>2945882000</v>
      </c>
      <c r="E159" s="1">
        <v>2860080126</v>
      </c>
      <c r="F159" s="1">
        <v>219521924</v>
      </c>
      <c r="G159" s="12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ca="1" t="shared" si="2"/>
        <v>10986947</v>
      </c>
      <c r="AA159" s="7">
        <v>43845</v>
      </c>
      <c r="AB159">
        <v>-119946496</v>
      </c>
      <c r="AC159">
        <v>7026110</v>
      </c>
      <c r="AD159">
        <v>72888135</v>
      </c>
    </row>
    <row r="160" spans="1:30">
      <c r="A160" s="7">
        <v>43847</v>
      </c>
      <c r="B160" s="8">
        <v>0.671527777777778</v>
      </c>
      <c r="C160" s="14">
        <v>1</v>
      </c>
      <c r="D160" s="1">
        <v>2945882000</v>
      </c>
      <c r="E160" s="1">
        <v>2860080126</v>
      </c>
      <c r="F160" s="1">
        <v>123713718</v>
      </c>
      <c r="G160" s="12">
        <v>-119088533</v>
      </c>
      <c r="H160" s="1">
        <v>56041037</v>
      </c>
      <c r="I160" s="1">
        <v>119612000</v>
      </c>
      <c r="J160" s="1">
        <v>110970000</v>
      </c>
      <c r="K160" s="1">
        <v>85801874</v>
      </c>
      <c r="L160" s="1">
        <f ca="1" t="shared" si="2"/>
        <v>4625185</v>
      </c>
      <c r="AA160" s="7">
        <v>43846</v>
      </c>
      <c r="AB160">
        <v>-208534977</v>
      </c>
      <c r="AC160">
        <v>10986947</v>
      </c>
      <c r="AD160">
        <v>64757121</v>
      </c>
    </row>
    <row r="161" spans="1:30">
      <c r="A161" s="7">
        <v>43848</v>
      </c>
      <c r="B161" s="8">
        <v>0.713888888888889</v>
      </c>
      <c r="C161" s="14">
        <v>1</v>
      </c>
      <c r="D161" s="1">
        <v>2945882000</v>
      </c>
      <c r="E161" s="1">
        <v>2860080126</v>
      </c>
      <c r="F161" s="1">
        <v>39567651</v>
      </c>
      <c r="G161" s="12">
        <v>-113560582</v>
      </c>
      <c r="H161" s="1">
        <v>-32560450</v>
      </c>
      <c r="I161" s="1">
        <v>119612000</v>
      </c>
      <c r="J161" s="1">
        <v>110970000</v>
      </c>
      <c r="K161" s="1">
        <v>85801874</v>
      </c>
      <c r="L161" s="1">
        <f ca="1" t="shared" si="2"/>
        <v>-73992931</v>
      </c>
      <c r="AA161" s="7">
        <v>43847</v>
      </c>
      <c r="AB161">
        <v>-119088533</v>
      </c>
      <c r="AC161">
        <v>4625185</v>
      </c>
      <c r="AD161">
        <v>56041037</v>
      </c>
    </row>
    <row r="162" spans="1:30">
      <c r="A162" s="7">
        <v>43849</v>
      </c>
      <c r="B162" s="8">
        <v>0.725694444444444</v>
      </c>
      <c r="C162" s="14">
        <v>1</v>
      </c>
      <c r="D162" s="1">
        <v>2945882000</v>
      </c>
      <c r="E162" s="1">
        <v>2860080126</v>
      </c>
      <c r="F162" s="1">
        <v>218693035</v>
      </c>
      <c r="G162" s="12">
        <v>-109494253</v>
      </c>
      <c r="H162" s="1">
        <v>73589595</v>
      </c>
      <c r="I162" s="1">
        <v>119612000</v>
      </c>
      <c r="J162" s="1">
        <v>110970000</v>
      </c>
      <c r="K162" s="1">
        <v>85801874</v>
      </c>
      <c r="L162" s="1">
        <f ca="1" t="shared" si="2"/>
        <v>109198782</v>
      </c>
      <c r="AA162" s="7">
        <v>43848</v>
      </c>
      <c r="AB162">
        <v>-113560582</v>
      </c>
      <c r="AC162">
        <v>-73992931</v>
      </c>
      <c r="AD162">
        <v>-32560450</v>
      </c>
    </row>
    <row r="163" spans="1:30">
      <c r="A163" s="7">
        <v>43850</v>
      </c>
      <c r="B163" s="8">
        <v>0.888194444444444</v>
      </c>
      <c r="C163" s="14">
        <v>1</v>
      </c>
      <c r="D163" s="1">
        <v>2945882000</v>
      </c>
      <c r="E163" s="1">
        <v>2860080126</v>
      </c>
      <c r="F163" s="1">
        <v>150022201</v>
      </c>
      <c r="G163" s="12">
        <v>-137322806</v>
      </c>
      <c r="H163" s="1">
        <v>73569408</v>
      </c>
      <c r="I163" s="1">
        <v>119612000</v>
      </c>
      <c r="J163" s="1">
        <v>110970000</v>
      </c>
      <c r="K163" s="1">
        <v>85801874</v>
      </c>
      <c r="L163" s="1">
        <f ca="1" t="shared" si="2"/>
        <v>12699395</v>
      </c>
      <c r="AA163" s="7">
        <v>43849</v>
      </c>
      <c r="AB163">
        <v>-109494253</v>
      </c>
      <c r="AC163">
        <v>109198782</v>
      </c>
      <c r="AD163">
        <v>73589595</v>
      </c>
    </row>
    <row r="164" spans="1:30">
      <c r="A164" s="7">
        <v>43851</v>
      </c>
      <c r="B164" s="8">
        <v>0.734027777777778</v>
      </c>
      <c r="C164" s="14">
        <v>1</v>
      </c>
      <c r="D164" s="1">
        <v>2945882000</v>
      </c>
      <c r="E164" s="1">
        <v>2860080126</v>
      </c>
      <c r="F164" s="1">
        <v>231765904</v>
      </c>
      <c r="G164" s="12">
        <v>-211871784</v>
      </c>
      <c r="H164" s="1">
        <v>76454557</v>
      </c>
      <c r="I164" s="1">
        <v>119612000</v>
      </c>
      <c r="J164" s="1">
        <v>110970000</v>
      </c>
      <c r="K164" s="1">
        <v>85801874</v>
      </c>
      <c r="L164" s="1">
        <f ca="1" t="shared" si="2"/>
        <v>19894120</v>
      </c>
      <c r="AA164" s="7">
        <v>43850</v>
      </c>
      <c r="AB164">
        <v>-137322806</v>
      </c>
      <c r="AC164">
        <v>12699395</v>
      </c>
      <c r="AD164">
        <v>73569408</v>
      </c>
    </row>
    <row r="165" spans="1:30">
      <c r="A165" s="7">
        <v>43852</v>
      </c>
      <c r="B165" s="8">
        <v>0.871527777777778</v>
      </c>
      <c r="C165" s="14">
        <v>1</v>
      </c>
      <c r="D165" s="1">
        <v>2945882000</v>
      </c>
      <c r="E165" s="1">
        <v>2860080126</v>
      </c>
      <c r="F165" s="1">
        <v>120363006</v>
      </c>
      <c r="G165" s="12">
        <v>-119645953</v>
      </c>
      <c r="H165" s="1">
        <v>73704215</v>
      </c>
      <c r="I165" s="1">
        <v>119612000</v>
      </c>
      <c r="J165" s="1">
        <v>110970000</v>
      </c>
      <c r="K165" s="1">
        <v>85801874</v>
      </c>
      <c r="L165" s="1">
        <f ca="1" t="shared" si="2"/>
        <v>717053</v>
      </c>
      <c r="AA165" s="7">
        <v>43851</v>
      </c>
      <c r="AB165">
        <v>-211871784</v>
      </c>
      <c r="AC165">
        <v>19894120</v>
      </c>
      <c r="AD165">
        <v>76454557</v>
      </c>
    </row>
    <row r="166" spans="1:30">
      <c r="A166" s="7">
        <v>43853</v>
      </c>
      <c r="B166" s="8">
        <v>0.86875</v>
      </c>
      <c r="C166" s="14">
        <v>1</v>
      </c>
      <c r="D166" s="1">
        <v>2945882000</v>
      </c>
      <c r="E166" s="1">
        <v>2860080126</v>
      </c>
      <c r="F166" s="1">
        <v>241512295</v>
      </c>
      <c r="G166" s="12">
        <v>-231545840</v>
      </c>
      <c r="H166" s="1">
        <v>74143023</v>
      </c>
      <c r="I166" s="1">
        <v>119612000</v>
      </c>
      <c r="J166" s="1">
        <v>110970000</v>
      </c>
      <c r="K166" s="1">
        <v>85801874</v>
      </c>
      <c r="L166" s="1">
        <f ca="1" t="shared" si="2"/>
        <v>9966455</v>
      </c>
      <c r="AA166" s="7">
        <v>43852</v>
      </c>
      <c r="AB166">
        <v>-119645953</v>
      </c>
      <c r="AC166">
        <v>717053</v>
      </c>
      <c r="AD166">
        <v>73704215</v>
      </c>
    </row>
    <row r="167" spans="1:30">
      <c r="A167" s="7">
        <v>43854</v>
      </c>
      <c r="B167" s="8">
        <v>0.898611111111111</v>
      </c>
      <c r="C167" s="14">
        <v>1</v>
      </c>
      <c r="D167" s="1">
        <v>2945882000</v>
      </c>
      <c r="E167" s="1">
        <v>2860080126</v>
      </c>
      <c r="F167" s="1">
        <v>229812796</v>
      </c>
      <c r="G167" s="12">
        <v>-206622543</v>
      </c>
      <c r="H167" s="1">
        <v>82757994</v>
      </c>
      <c r="I167" s="1">
        <v>119612000</v>
      </c>
      <c r="J167" s="1">
        <v>110970000</v>
      </c>
      <c r="K167" s="1">
        <v>85801874</v>
      </c>
      <c r="L167" s="1">
        <f ca="1" t="shared" si="2"/>
        <v>23190253</v>
      </c>
      <c r="AA167" s="7">
        <v>43853</v>
      </c>
      <c r="AB167">
        <v>-231545840</v>
      </c>
      <c r="AC167">
        <v>9966455</v>
      </c>
      <c r="AD167">
        <v>74143023</v>
      </c>
    </row>
    <row r="168" spans="1:30">
      <c r="A168" s="7">
        <v>43855</v>
      </c>
      <c r="B168" s="8">
        <v>0.805555555555556</v>
      </c>
      <c r="C168" s="14">
        <v>1</v>
      </c>
      <c r="D168" s="1">
        <v>2945882000</v>
      </c>
      <c r="E168" s="1">
        <v>2860080126</v>
      </c>
      <c r="F168" s="1">
        <v>119805657</v>
      </c>
      <c r="G168" s="12">
        <v>-115339443</v>
      </c>
      <c r="H168" s="1">
        <v>80649670</v>
      </c>
      <c r="I168" s="1">
        <v>119612000</v>
      </c>
      <c r="J168" s="1">
        <v>110970000</v>
      </c>
      <c r="K168" s="1">
        <v>85801874</v>
      </c>
      <c r="L168" s="1">
        <f ca="1" t="shared" si="2"/>
        <v>4466214</v>
      </c>
      <c r="AA168" s="7">
        <v>43854</v>
      </c>
      <c r="AB168">
        <v>-206622543</v>
      </c>
      <c r="AC168">
        <v>23190253</v>
      </c>
      <c r="AD168">
        <v>82757994</v>
      </c>
    </row>
    <row r="169" spans="1:30">
      <c r="A169" s="7">
        <v>43856</v>
      </c>
      <c r="B169" s="8">
        <v>0.847916666666667</v>
      </c>
      <c r="C169" s="14">
        <v>1</v>
      </c>
      <c r="D169" s="1">
        <v>2945882000</v>
      </c>
      <c r="E169" s="1">
        <v>2860080126</v>
      </c>
      <c r="F169" s="1">
        <v>124421019</v>
      </c>
      <c r="G169" s="12">
        <v>-111216600</v>
      </c>
      <c r="H169" s="1">
        <v>172945900</v>
      </c>
      <c r="I169" s="1">
        <v>119612000</v>
      </c>
      <c r="J169" s="1">
        <v>110970000</v>
      </c>
      <c r="K169" s="1">
        <v>85801874</v>
      </c>
      <c r="L169" s="1">
        <f ca="1" t="shared" si="2"/>
        <v>13204419</v>
      </c>
      <c r="AA169" s="7">
        <v>43855</v>
      </c>
      <c r="AB169">
        <v>-115339443</v>
      </c>
      <c r="AC169">
        <v>4466214</v>
      </c>
      <c r="AD169">
        <v>80649670</v>
      </c>
    </row>
    <row r="170" spans="1:30">
      <c r="A170" s="7">
        <v>43857</v>
      </c>
      <c r="B170" s="8">
        <v>0.864583333333333</v>
      </c>
      <c r="C170" s="14">
        <v>1</v>
      </c>
      <c r="D170" s="1">
        <v>2945882000</v>
      </c>
      <c r="E170" s="1">
        <v>2860080126</v>
      </c>
      <c r="F170" s="1">
        <v>129434017</v>
      </c>
      <c r="G170" s="12">
        <v>-120464100</v>
      </c>
      <c r="H170" s="1">
        <v>72717035</v>
      </c>
      <c r="I170" s="1">
        <v>119612000</v>
      </c>
      <c r="J170" s="1">
        <v>110970000</v>
      </c>
      <c r="K170" s="1">
        <v>85801874</v>
      </c>
      <c r="L170" s="1">
        <f ca="1" t="shared" si="2"/>
        <v>8969917</v>
      </c>
      <c r="AA170" s="7">
        <v>43856</v>
      </c>
      <c r="AB170">
        <v>-111216600</v>
      </c>
      <c r="AC170">
        <v>13204419</v>
      </c>
      <c r="AD170">
        <v>172945900</v>
      </c>
    </row>
    <row r="171" spans="1:30">
      <c r="A171" s="7">
        <v>43858</v>
      </c>
      <c r="B171" s="8">
        <v>0.897222222222222</v>
      </c>
      <c r="C171" s="14">
        <v>1</v>
      </c>
      <c r="D171" s="1">
        <v>2945882000</v>
      </c>
      <c r="E171" s="1">
        <v>2860080126</v>
      </c>
      <c r="F171" s="1">
        <v>133546988</v>
      </c>
      <c r="G171" s="12">
        <v>-114907893</v>
      </c>
      <c r="H171" s="1">
        <v>78656735</v>
      </c>
      <c r="I171" s="1">
        <v>119612000</v>
      </c>
      <c r="J171" s="1">
        <v>110970000</v>
      </c>
      <c r="K171" s="1">
        <v>85801874</v>
      </c>
      <c r="L171" s="1">
        <f ca="1" t="shared" si="2"/>
        <v>18639095</v>
      </c>
      <c r="AA171" s="7">
        <v>43857</v>
      </c>
      <c r="AB171">
        <v>-120464100</v>
      </c>
      <c r="AC171">
        <v>8969917</v>
      </c>
      <c r="AD171">
        <v>72717035</v>
      </c>
    </row>
    <row r="172" spans="1:30">
      <c r="A172" s="7">
        <v>43859</v>
      </c>
      <c r="B172" s="8">
        <v>0.845833333333333</v>
      </c>
      <c r="C172" s="14">
        <v>1</v>
      </c>
      <c r="D172" s="1">
        <v>2945882000</v>
      </c>
      <c r="E172" s="1">
        <v>2860080126</v>
      </c>
      <c r="F172" s="1">
        <v>249041136</v>
      </c>
      <c r="G172" s="12">
        <v>-220289577</v>
      </c>
      <c r="H172" s="1">
        <v>79299415</v>
      </c>
      <c r="I172" s="1">
        <v>119612000</v>
      </c>
      <c r="J172" s="1">
        <v>110970000</v>
      </c>
      <c r="K172" s="1">
        <v>85801874</v>
      </c>
      <c r="L172" s="1">
        <f ca="1" t="shared" si="2"/>
        <v>28751559</v>
      </c>
      <c r="AA172" s="7">
        <v>43858</v>
      </c>
      <c r="AB172">
        <v>-114907893</v>
      </c>
      <c r="AC172">
        <v>18639095</v>
      </c>
      <c r="AD172">
        <v>78656735</v>
      </c>
    </row>
    <row r="173" spans="1:30">
      <c r="A173" s="7">
        <v>43860</v>
      </c>
      <c r="B173" s="8">
        <v>0.922916666666667</v>
      </c>
      <c r="C173" s="14">
        <v>1</v>
      </c>
      <c r="D173" s="1">
        <v>2945882000</v>
      </c>
      <c r="E173" s="1">
        <v>2860080126</v>
      </c>
      <c r="F173" s="1">
        <v>115342379</v>
      </c>
      <c r="G173" s="12">
        <v>-115521825</v>
      </c>
      <c r="H173" s="1">
        <v>78402916</v>
      </c>
      <c r="I173" s="1">
        <v>119612000</v>
      </c>
      <c r="J173" s="1">
        <v>110970000</v>
      </c>
      <c r="K173" s="1">
        <v>85801874</v>
      </c>
      <c r="L173" s="1">
        <f ca="1" t="shared" si="2"/>
        <v>-179446</v>
      </c>
      <c r="AA173" s="7">
        <v>43859</v>
      </c>
      <c r="AB173">
        <v>-220289577</v>
      </c>
      <c r="AC173">
        <v>28751559</v>
      </c>
      <c r="AD173">
        <v>79299415</v>
      </c>
    </row>
    <row r="174" spans="1:30">
      <c r="A174" s="7">
        <v>43861</v>
      </c>
      <c r="B174" s="8">
        <v>0.84375</v>
      </c>
      <c r="C174" s="14">
        <v>1</v>
      </c>
      <c r="D174" s="1">
        <v>2945882000</v>
      </c>
      <c r="E174" s="1">
        <v>2860080126</v>
      </c>
      <c r="F174" s="1">
        <v>218965051</v>
      </c>
      <c r="G174" s="12">
        <v>-203198400</v>
      </c>
      <c r="H174" s="1">
        <v>85099611</v>
      </c>
      <c r="I174" s="1">
        <v>119612000</v>
      </c>
      <c r="J174" s="1">
        <v>110970000</v>
      </c>
      <c r="K174" s="1">
        <v>85801874</v>
      </c>
      <c r="L174" s="1">
        <f ca="1" t="shared" si="2"/>
        <v>15766651</v>
      </c>
      <c r="AA174" s="7">
        <v>43860</v>
      </c>
      <c r="AB174">
        <v>-115521825</v>
      </c>
      <c r="AC174">
        <v>-179446</v>
      </c>
      <c r="AD174">
        <v>78402916</v>
      </c>
    </row>
    <row r="175" spans="1:30">
      <c r="A175" s="7">
        <v>43862</v>
      </c>
      <c r="B175" s="8">
        <v>0.95</v>
      </c>
      <c r="C175" s="14">
        <v>1</v>
      </c>
      <c r="D175" s="1">
        <v>2945882000</v>
      </c>
      <c r="E175" s="1">
        <v>2860080126</v>
      </c>
      <c r="F175" s="1">
        <v>156611795</v>
      </c>
      <c r="G175" s="12">
        <v>-138983502</v>
      </c>
      <c r="H175" s="1">
        <v>89220719</v>
      </c>
      <c r="I175" s="1">
        <v>119612000</v>
      </c>
      <c r="J175" s="1">
        <v>110970000</v>
      </c>
      <c r="K175" s="1">
        <v>85801874</v>
      </c>
      <c r="L175" s="1">
        <f ca="1" t="shared" si="2"/>
        <v>17628293</v>
      </c>
      <c r="AA175" s="7">
        <v>43861</v>
      </c>
      <c r="AB175">
        <v>-203198400</v>
      </c>
      <c r="AC175">
        <v>15766651</v>
      </c>
      <c r="AD175">
        <v>85099611</v>
      </c>
    </row>
    <row r="176" spans="1:30">
      <c r="A176" s="7">
        <v>43863</v>
      </c>
      <c r="B176" s="8">
        <v>0.472916666666667</v>
      </c>
      <c r="C176" s="14">
        <v>1</v>
      </c>
      <c r="D176" s="1">
        <v>2945882000</v>
      </c>
      <c r="E176" s="1">
        <v>2860080126</v>
      </c>
      <c r="F176" s="1">
        <v>223025955</v>
      </c>
      <c r="G176" s="12">
        <v>-197879802</v>
      </c>
      <c r="H176" s="1">
        <v>96738579</v>
      </c>
      <c r="I176" s="1">
        <v>119612000</v>
      </c>
      <c r="J176" s="1">
        <v>110970000</v>
      </c>
      <c r="K176" s="1">
        <v>85801874</v>
      </c>
      <c r="L176" s="1">
        <f ca="1" t="shared" si="2"/>
        <v>25146153</v>
      </c>
      <c r="AA176" s="7">
        <v>43862</v>
      </c>
      <c r="AB176">
        <v>-138983502</v>
      </c>
      <c r="AC176">
        <v>17628293</v>
      </c>
      <c r="AD176">
        <v>89220719</v>
      </c>
    </row>
    <row r="177" spans="1:30">
      <c r="A177" s="7">
        <v>43864</v>
      </c>
      <c r="B177" s="8">
        <v>0.486805555555556</v>
      </c>
      <c r="C177" s="14">
        <v>1</v>
      </c>
      <c r="D177" s="1">
        <v>2945882000</v>
      </c>
      <c r="E177" s="1">
        <v>2860080126</v>
      </c>
      <c r="F177" s="1">
        <v>112343511</v>
      </c>
      <c r="G177" s="12">
        <v>-112562625</v>
      </c>
      <c r="H177" s="1">
        <v>78415166</v>
      </c>
      <c r="I177" s="1">
        <v>119612000</v>
      </c>
      <c r="J177" s="1">
        <v>110970000</v>
      </c>
      <c r="K177" s="1">
        <v>85801874</v>
      </c>
      <c r="L177" s="1">
        <f ca="1" t="shared" si="2"/>
        <v>-219114</v>
      </c>
      <c r="AA177" s="7">
        <v>43863</v>
      </c>
      <c r="AB177">
        <v>-197879802</v>
      </c>
      <c r="AC177">
        <v>25146153</v>
      </c>
      <c r="AD177">
        <v>96738579</v>
      </c>
    </row>
    <row r="178" spans="1:30">
      <c r="A178" s="7">
        <v>43865</v>
      </c>
      <c r="B178" s="8">
        <v>0.929166666666667</v>
      </c>
      <c r="C178" s="14">
        <v>1</v>
      </c>
      <c r="D178" s="1">
        <v>2945882000</v>
      </c>
      <c r="E178" s="1">
        <v>2860080126</v>
      </c>
      <c r="F178" s="1">
        <v>134155628</v>
      </c>
      <c r="G178" s="12">
        <v>-113392331</v>
      </c>
      <c r="H178" s="1">
        <v>93491994</v>
      </c>
      <c r="I178" s="1">
        <v>119612000</v>
      </c>
      <c r="J178" s="1">
        <v>110970000</v>
      </c>
      <c r="K178" s="1">
        <v>85801874</v>
      </c>
      <c r="L178" s="1">
        <f ca="1" t="shared" si="2"/>
        <v>20763297</v>
      </c>
      <c r="AA178" s="7">
        <v>43864</v>
      </c>
      <c r="AB178">
        <v>-112562625</v>
      </c>
      <c r="AC178">
        <v>-219114</v>
      </c>
      <c r="AD178">
        <v>78415166</v>
      </c>
    </row>
    <row r="179" spans="1:30">
      <c r="A179" s="7">
        <v>43866</v>
      </c>
      <c r="B179" s="8">
        <v>0.405555555555556</v>
      </c>
      <c r="C179" s="14">
        <v>1</v>
      </c>
      <c r="D179" s="1">
        <v>2945882000</v>
      </c>
      <c r="E179" s="1">
        <v>2860080126</v>
      </c>
      <c r="F179" s="1">
        <v>185632522</v>
      </c>
      <c r="G179" s="12">
        <v>-165983634</v>
      </c>
      <c r="H179" s="1">
        <v>73738490</v>
      </c>
      <c r="I179" s="1">
        <v>119612000</v>
      </c>
      <c r="J179" s="1">
        <v>110970000</v>
      </c>
      <c r="K179" s="1">
        <v>85801874</v>
      </c>
      <c r="L179" s="1">
        <f ca="1" t="shared" si="2"/>
        <v>19648888</v>
      </c>
      <c r="AA179" s="7">
        <v>43865</v>
      </c>
      <c r="AB179">
        <v>-113392331</v>
      </c>
      <c r="AC179">
        <v>20763297</v>
      </c>
      <c r="AD179">
        <v>93491994</v>
      </c>
    </row>
    <row r="180" spans="1:30">
      <c r="A180" s="7">
        <v>43867</v>
      </c>
      <c r="B180" s="8">
        <v>0.927777777777778</v>
      </c>
      <c r="C180" s="14">
        <v>1</v>
      </c>
      <c r="D180" s="1">
        <v>2945882000</v>
      </c>
      <c r="E180" s="1">
        <v>2860080126</v>
      </c>
      <c r="F180" s="1">
        <v>198114023</v>
      </c>
      <c r="G180" s="12">
        <v>-168859349</v>
      </c>
      <c r="H180" s="1">
        <v>92880700</v>
      </c>
      <c r="I180" s="1">
        <v>119612000</v>
      </c>
      <c r="J180" s="1">
        <v>110970000</v>
      </c>
      <c r="K180" s="1">
        <v>85801874</v>
      </c>
      <c r="L180" s="1">
        <f ca="1" t="shared" si="2"/>
        <v>29254674</v>
      </c>
      <c r="AA180" s="7">
        <v>43866</v>
      </c>
      <c r="AB180">
        <v>-165983634</v>
      </c>
      <c r="AC180">
        <v>19648888</v>
      </c>
      <c r="AD180">
        <v>73738490</v>
      </c>
    </row>
    <row r="181" spans="1:30">
      <c r="A181" s="7">
        <v>43868</v>
      </c>
      <c r="B181" s="8">
        <v>0.492361111111111</v>
      </c>
      <c r="C181" s="14">
        <v>1</v>
      </c>
      <c r="D181" s="1">
        <v>2945882000</v>
      </c>
      <c r="E181" s="1">
        <v>2860080126</v>
      </c>
      <c r="F181" s="1">
        <v>269940669</v>
      </c>
      <c r="G181" s="12">
        <v>-230366783</v>
      </c>
      <c r="H181" s="1">
        <v>103379358</v>
      </c>
      <c r="I181" s="1">
        <v>119612000</v>
      </c>
      <c r="J181" s="1">
        <v>110970000</v>
      </c>
      <c r="K181" s="1">
        <v>85801874</v>
      </c>
      <c r="L181" s="1">
        <f ca="1" t="shared" si="2"/>
        <v>39573886</v>
      </c>
      <c r="AA181" s="7">
        <v>43867</v>
      </c>
      <c r="AB181">
        <v>-168859349</v>
      </c>
      <c r="AC181">
        <v>29254674</v>
      </c>
      <c r="AD181">
        <v>92880700</v>
      </c>
    </row>
    <row r="182" spans="1:30">
      <c r="A182" s="7">
        <v>43869</v>
      </c>
      <c r="B182" s="8">
        <v>0.559722222222222</v>
      </c>
      <c r="C182" s="14">
        <v>1</v>
      </c>
      <c r="D182" s="1">
        <v>2945882000</v>
      </c>
      <c r="E182" s="1">
        <v>2860080126</v>
      </c>
      <c r="F182" s="1">
        <v>113631472</v>
      </c>
      <c r="G182" s="12">
        <v>-116234653</v>
      </c>
      <c r="H182" s="1">
        <v>84830080</v>
      </c>
      <c r="I182" s="1">
        <v>119612000</v>
      </c>
      <c r="J182" s="1">
        <v>110970000</v>
      </c>
      <c r="K182" s="1">
        <v>85801874</v>
      </c>
      <c r="L182" s="1">
        <f ca="1" t="shared" si="2"/>
        <v>-2603181</v>
      </c>
      <c r="AA182" s="7">
        <v>43868</v>
      </c>
      <c r="AB182">
        <v>-230366783</v>
      </c>
      <c r="AC182">
        <v>39573886</v>
      </c>
      <c r="AD182">
        <v>103379358</v>
      </c>
    </row>
    <row r="183" spans="1:30">
      <c r="A183" s="7">
        <v>43870</v>
      </c>
      <c r="B183" s="8">
        <v>0.866666666666667</v>
      </c>
      <c r="C183" s="14">
        <v>1</v>
      </c>
      <c r="D183" s="1">
        <v>2945882000</v>
      </c>
      <c r="E183" s="1">
        <v>2860080126</v>
      </c>
      <c r="F183" s="1">
        <v>153979226</v>
      </c>
      <c r="G183" s="12">
        <v>-147224053</v>
      </c>
      <c r="H183" s="1">
        <v>73956960</v>
      </c>
      <c r="I183" s="1">
        <v>119612000</v>
      </c>
      <c r="J183" s="1">
        <v>110970000</v>
      </c>
      <c r="K183" s="1">
        <v>85801874</v>
      </c>
      <c r="L183" s="1">
        <f ca="1" t="shared" si="2"/>
        <v>6755173</v>
      </c>
      <c r="AA183" s="7">
        <v>43869</v>
      </c>
      <c r="AB183">
        <v>-116234653</v>
      </c>
      <c r="AC183">
        <v>-2603181</v>
      </c>
      <c r="AD183">
        <v>84830080</v>
      </c>
    </row>
    <row r="184" spans="1:30">
      <c r="A184" s="7">
        <v>43871</v>
      </c>
      <c r="B184" s="8">
        <v>0.442361111111111</v>
      </c>
      <c r="C184" s="14">
        <v>1</v>
      </c>
      <c r="D184" s="1">
        <v>2945882000</v>
      </c>
      <c r="E184" s="1">
        <v>2860080126</v>
      </c>
      <c r="F184" s="1">
        <v>217793472</v>
      </c>
      <c r="G184" s="12">
        <v>-212248106</v>
      </c>
      <c r="H184" s="1">
        <v>65229293</v>
      </c>
      <c r="I184" s="1">
        <v>119612000</v>
      </c>
      <c r="J184" s="1">
        <v>110970000</v>
      </c>
      <c r="K184" s="1">
        <v>85801874</v>
      </c>
      <c r="L184" s="1">
        <f ca="1" t="shared" si="2"/>
        <v>5545366</v>
      </c>
      <c r="AA184" s="7">
        <v>43870</v>
      </c>
      <c r="AB184">
        <v>-147224053</v>
      </c>
      <c r="AC184">
        <v>6755173</v>
      </c>
      <c r="AD184">
        <v>73956960</v>
      </c>
    </row>
    <row r="185" spans="1:30">
      <c r="A185" s="7">
        <v>43872</v>
      </c>
      <c r="B185" s="8">
        <v>0.700694444444444</v>
      </c>
      <c r="C185" s="14">
        <v>1</v>
      </c>
      <c r="D185" s="1">
        <v>2945882000</v>
      </c>
      <c r="E185" s="1">
        <v>2860080126</v>
      </c>
      <c r="F185" s="1">
        <v>134798673</v>
      </c>
      <c r="G185" s="12">
        <v>-125569490</v>
      </c>
      <c r="H185" s="1">
        <v>71394142</v>
      </c>
      <c r="I185" s="1">
        <v>119612000</v>
      </c>
      <c r="J185" s="1">
        <v>110970000</v>
      </c>
      <c r="K185" s="1">
        <v>85801874</v>
      </c>
      <c r="L185" s="1">
        <f ca="1" t="shared" si="2"/>
        <v>9229183</v>
      </c>
      <c r="AA185" s="7">
        <v>43871</v>
      </c>
      <c r="AB185">
        <v>-212248106</v>
      </c>
      <c r="AC185">
        <v>5545366</v>
      </c>
      <c r="AD185">
        <v>65229293</v>
      </c>
    </row>
    <row r="186" spans="1:30">
      <c r="A186" s="7">
        <v>43873</v>
      </c>
      <c r="B186" s="8">
        <v>0.841666666666667</v>
      </c>
      <c r="C186" s="14">
        <v>1</v>
      </c>
      <c r="D186" s="1">
        <v>2945882000</v>
      </c>
      <c r="E186" s="1">
        <v>2860080126</v>
      </c>
      <c r="F186" s="1">
        <v>141139452</v>
      </c>
      <c r="G186" s="12">
        <v>-138560943</v>
      </c>
      <c r="H186" s="1">
        <v>53209354</v>
      </c>
      <c r="I186" s="1">
        <v>119612000</v>
      </c>
      <c r="J186" s="1">
        <v>110970000</v>
      </c>
      <c r="K186" s="1">
        <v>85801874</v>
      </c>
      <c r="L186" s="1">
        <f ca="1" t="shared" si="2"/>
        <v>2578509</v>
      </c>
      <c r="AA186" s="7">
        <v>43872</v>
      </c>
      <c r="AB186">
        <v>-125569490</v>
      </c>
      <c r="AC186">
        <v>9229183</v>
      </c>
      <c r="AD186">
        <v>71394142</v>
      </c>
    </row>
    <row r="187" spans="1:30">
      <c r="A187" s="7">
        <v>43874</v>
      </c>
      <c r="B187" s="8">
        <v>0.753472222222222</v>
      </c>
      <c r="C187" s="14">
        <v>1</v>
      </c>
      <c r="D187" s="1">
        <v>2945882000</v>
      </c>
      <c r="E187" s="1">
        <v>2860080126</v>
      </c>
      <c r="F187" s="1">
        <v>238281348</v>
      </c>
      <c r="G187" s="12">
        <v>-236578021</v>
      </c>
      <c r="H187" s="1">
        <v>53448581</v>
      </c>
      <c r="I187" s="1">
        <v>119612000</v>
      </c>
      <c r="J187" s="1">
        <v>110970000</v>
      </c>
      <c r="K187" s="1">
        <v>85801874</v>
      </c>
      <c r="L187" s="1">
        <f ca="1" t="shared" si="2"/>
        <v>1703327</v>
      </c>
      <c r="AA187" s="7">
        <v>43873</v>
      </c>
      <c r="AB187">
        <v>-138560943</v>
      </c>
      <c r="AC187">
        <v>2578509</v>
      </c>
      <c r="AD187">
        <v>53209354</v>
      </c>
    </row>
    <row r="188" spans="1:30">
      <c r="A188" s="7">
        <v>43875</v>
      </c>
      <c r="B188" s="8">
        <v>0.850694444444444</v>
      </c>
      <c r="C188" s="14">
        <v>1</v>
      </c>
      <c r="D188" s="1">
        <v>2945882000</v>
      </c>
      <c r="E188" s="1">
        <v>2860080126</v>
      </c>
      <c r="F188" s="1">
        <v>139421210</v>
      </c>
      <c r="G188" s="12">
        <v>-125587471</v>
      </c>
      <c r="H188" s="1">
        <v>38027646</v>
      </c>
      <c r="I188" s="1">
        <v>119612000</v>
      </c>
      <c r="J188" s="1">
        <v>110970000</v>
      </c>
      <c r="K188" s="1">
        <v>85801874</v>
      </c>
      <c r="L188" s="1">
        <f ca="1" t="shared" si="2"/>
        <v>13833739</v>
      </c>
      <c r="AA188" s="7">
        <v>43874</v>
      </c>
      <c r="AB188">
        <v>-236578021</v>
      </c>
      <c r="AC188">
        <v>1703327</v>
      </c>
      <c r="AD188">
        <v>53448581</v>
      </c>
    </row>
    <row r="189" spans="1:30">
      <c r="A189" s="7">
        <v>43876</v>
      </c>
      <c r="B189" s="8">
        <v>0.710416666666667</v>
      </c>
      <c r="C189" s="14">
        <v>1</v>
      </c>
      <c r="D189" s="1">
        <v>2945882000</v>
      </c>
      <c r="E189" s="1">
        <v>2860080126</v>
      </c>
      <c r="F189" s="1">
        <v>252166253</v>
      </c>
      <c r="G189" s="12">
        <v>-223372076</v>
      </c>
      <c r="H189" s="1">
        <v>42668872</v>
      </c>
      <c r="I189" s="1">
        <v>119612000</v>
      </c>
      <c r="J189" s="1">
        <v>110970000</v>
      </c>
      <c r="K189" s="1">
        <v>85801874</v>
      </c>
      <c r="L189" s="1">
        <f ca="1" t="shared" si="2"/>
        <v>28794177</v>
      </c>
      <c r="AA189" s="7">
        <v>43875</v>
      </c>
      <c r="AB189">
        <v>-125587471</v>
      </c>
      <c r="AC189">
        <v>13833739</v>
      </c>
      <c r="AD189">
        <v>38027646</v>
      </c>
    </row>
    <row r="190" spans="1:30">
      <c r="A190" s="7">
        <v>43877</v>
      </c>
      <c r="B190" s="8">
        <v>0.91875</v>
      </c>
      <c r="C190" s="14">
        <v>1</v>
      </c>
      <c r="D190" s="1">
        <v>2945882000</v>
      </c>
      <c r="E190" s="1">
        <v>2860080126</v>
      </c>
      <c r="F190" s="1">
        <v>143980818</v>
      </c>
      <c r="G190" s="12">
        <v>-131785865</v>
      </c>
      <c r="H190" s="1">
        <v>57467006</v>
      </c>
      <c r="I190" s="1">
        <v>119612000</v>
      </c>
      <c r="J190" s="1">
        <v>110970000</v>
      </c>
      <c r="K190" s="1">
        <v>85801874</v>
      </c>
      <c r="L190" s="1">
        <f ca="1" t="shared" si="2"/>
        <v>12194953</v>
      </c>
      <c r="AA190" s="7">
        <v>43876</v>
      </c>
      <c r="AB190">
        <v>-223372076</v>
      </c>
      <c r="AC190">
        <v>28794177</v>
      </c>
      <c r="AD190">
        <v>42668872</v>
      </c>
    </row>
    <row r="191" spans="1:30">
      <c r="A191" s="7">
        <v>43878</v>
      </c>
      <c r="B191" s="8">
        <v>0.709722222222222</v>
      </c>
      <c r="C191" s="14">
        <v>1</v>
      </c>
      <c r="D191" s="1">
        <v>2945882000</v>
      </c>
      <c r="E191" s="1">
        <v>2860080126</v>
      </c>
      <c r="F191" s="1">
        <v>239150051</v>
      </c>
      <c r="G191" s="12">
        <v>-220809749</v>
      </c>
      <c r="H191" s="1">
        <v>56857182</v>
      </c>
      <c r="I191" s="1">
        <v>119612000</v>
      </c>
      <c r="J191" s="1">
        <v>110970000</v>
      </c>
      <c r="K191" s="1">
        <v>85801874</v>
      </c>
      <c r="L191" s="1">
        <f ca="1" t="shared" si="2"/>
        <v>18340302</v>
      </c>
      <c r="AA191" s="7">
        <v>43877</v>
      </c>
      <c r="AB191">
        <v>-131785865</v>
      </c>
      <c r="AC191">
        <v>12194953</v>
      </c>
      <c r="AD191">
        <v>57467006</v>
      </c>
    </row>
    <row r="192" spans="1:30">
      <c r="A192" s="7">
        <v>43879</v>
      </c>
      <c r="B192" s="8">
        <v>0.45625</v>
      </c>
      <c r="C192" s="14">
        <v>1</v>
      </c>
      <c r="D192" s="1">
        <v>2945882000</v>
      </c>
      <c r="E192" s="1">
        <v>2860080126</v>
      </c>
      <c r="F192" s="1">
        <v>184591042</v>
      </c>
      <c r="G192" s="12">
        <v>-171833962</v>
      </c>
      <c r="H192" s="1">
        <v>64678720</v>
      </c>
      <c r="I192" s="1">
        <v>119612000</v>
      </c>
      <c r="J192" s="1">
        <v>110970000</v>
      </c>
      <c r="K192" s="1">
        <v>85801874</v>
      </c>
      <c r="L192" s="1">
        <f ca="1" t="shared" si="2"/>
        <v>12757080</v>
      </c>
      <c r="AA192" s="7">
        <v>43878</v>
      </c>
      <c r="AB192">
        <v>-220809749</v>
      </c>
      <c r="AC192">
        <v>18340302</v>
      </c>
      <c r="AD192">
        <v>56857182</v>
      </c>
    </row>
    <row r="193" spans="1:30">
      <c r="A193" s="7">
        <v>43880</v>
      </c>
      <c r="B193" s="8">
        <v>0.717361111111111</v>
      </c>
      <c r="C193" s="14">
        <v>1</v>
      </c>
      <c r="D193" s="1">
        <v>2945882000</v>
      </c>
      <c r="E193" s="1">
        <v>2860080126</v>
      </c>
      <c r="F193" s="1">
        <v>138193147</v>
      </c>
      <c r="G193" s="12">
        <v>-138539109</v>
      </c>
      <c r="H193" s="1">
        <v>55103575</v>
      </c>
      <c r="I193" s="1">
        <v>119612000</v>
      </c>
      <c r="J193" s="1">
        <v>110970000</v>
      </c>
      <c r="K193" s="1">
        <v>85801874</v>
      </c>
      <c r="L193" s="1">
        <f ca="1" t="shared" si="2"/>
        <v>-345962</v>
      </c>
      <c r="AA193" s="7">
        <v>43879</v>
      </c>
      <c r="AB193">
        <v>-171833962</v>
      </c>
      <c r="AC193">
        <v>12757080</v>
      </c>
      <c r="AD193">
        <v>64678720</v>
      </c>
    </row>
    <row r="194" spans="1:30">
      <c r="A194" s="7">
        <v>43881</v>
      </c>
      <c r="B194" s="8">
        <v>0.957638888888889</v>
      </c>
      <c r="C194" s="14">
        <v>1</v>
      </c>
      <c r="D194" s="1">
        <v>2945882000</v>
      </c>
      <c r="E194" s="1">
        <v>2860080126</v>
      </c>
      <c r="F194" s="1">
        <v>152626626</v>
      </c>
      <c r="G194" s="12">
        <v>-139273771</v>
      </c>
      <c r="H194" s="1">
        <v>65877921</v>
      </c>
      <c r="I194" s="1">
        <v>119612000</v>
      </c>
      <c r="J194" s="1">
        <v>110970000</v>
      </c>
      <c r="K194" s="1">
        <v>85801874</v>
      </c>
      <c r="L194" s="1">
        <f ca="1" t="shared" si="2"/>
        <v>13352855</v>
      </c>
      <c r="AA194" s="7">
        <v>43880</v>
      </c>
      <c r="AB194">
        <v>-138539109</v>
      </c>
      <c r="AC194">
        <v>-345962</v>
      </c>
      <c r="AD194">
        <v>55103575</v>
      </c>
    </row>
    <row r="195" spans="1:30">
      <c r="A195" s="7">
        <v>43882</v>
      </c>
      <c r="B195" s="8">
        <v>0.738194444444444</v>
      </c>
      <c r="C195" s="14">
        <v>1</v>
      </c>
      <c r="D195" s="1">
        <v>2945882000</v>
      </c>
      <c r="E195" s="1">
        <v>2860080126</v>
      </c>
      <c r="F195" s="1">
        <v>244939512</v>
      </c>
      <c r="G195" s="12">
        <v>-225364142</v>
      </c>
      <c r="H195" s="1">
        <v>72975618</v>
      </c>
      <c r="I195" s="1">
        <v>119612000</v>
      </c>
      <c r="J195" s="1">
        <v>110970000</v>
      </c>
      <c r="K195" s="1">
        <v>85801874</v>
      </c>
      <c r="L195" s="1">
        <f ca="1" t="shared" si="2"/>
        <v>19575370</v>
      </c>
      <c r="AA195" s="7">
        <v>43881</v>
      </c>
      <c r="AB195">
        <v>-139273771</v>
      </c>
      <c r="AC195">
        <v>13352855</v>
      </c>
      <c r="AD195">
        <v>65877921</v>
      </c>
    </row>
    <row r="196" spans="1:30">
      <c r="A196" s="7">
        <v>43883</v>
      </c>
      <c r="B196" s="8">
        <v>0.461111111111111</v>
      </c>
      <c r="C196" s="14">
        <v>1</v>
      </c>
      <c r="D196" s="1">
        <v>2945882000</v>
      </c>
      <c r="E196" s="1">
        <v>2860080126</v>
      </c>
      <c r="F196" s="1">
        <v>180582961</v>
      </c>
      <c r="G196" s="12">
        <v>-164631186</v>
      </c>
      <c r="H196" s="1">
        <v>68871139</v>
      </c>
      <c r="I196" s="1">
        <v>119612000</v>
      </c>
      <c r="J196" s="1">
        <v>110970000</v>
      </c>
      <c r="K196" s="1">
        <v>85801874</v>
      </c>
      <c r="L196" s="1">
        <f t="shared" ref="L196:L249" si="3">F196+G196</f>
        <v>15951775</v>
      </c>
      <c r="AA196" s="7">
        <v>43882</v>
      </c>
      <c r="AB196">
        <v>-225364142</v>
      </c>
      <c r="AC196">
        <v>19575370</v>
      </c>
      <c r="AD196">
        <v>72975618</v>
      </c>
    </row>
    <row r="197" spans="1:30">
      <c r="A197" s="7">
        <v>43884</v>
      </c>
      <c r="B197" s="8">
        <v>0.479861111111111</v>
      </c>
      <c r="C197" s="14">
        <v>1</v>
      </c>
      <c r="D197" s="1">
        <v>2945882000</v>
      </c>
      <c r="E197" s="1">
        <v>2860080126</v>
      </c>
      <c r="F197" s="1">
        <v>113058369</v>
      </c>
      <c r="G197" s="12">
        <v>-112617853</v>
      </c>
      <c r="H197" s="1">
        <v>54351217</v>
      </c>
      <c r="I197" s="1">
        <v>119612000</v>
      </c>
      <c r="J197" s="1">
        <v>110970000</v>
      </c>
      <c r="K197" s="1">
        <v>85801874</v>
      </c>
      <c r="L197" s="1">
        <f t="shared" si="3"/>
        <v>440516</v>
      </c>
      <c r="AA197" s="7">
        <v>43883</v>
      </c>
      <c r="AB197">
        <v>-164631186</v>
      </c>
      <c r="AC197">
        <v>15951775</v>
      </c>
      <c r="AD197">
        <v>68871139</v>
      </c>
    </row>
    <row r="198" spans="1:30">
      <c r="A198" s="7">
        <v>43885</v>
      </c>
      <c r="B198" s="8">
        <v>0.465277777777778</v>
      </c>
      <c r="C198" s="14">
        <v>1</v>
      </c>
      <c r="D198" s="1">
        <v>2945882000</v>
      </c>
      <c r="E198" s="1">
        <v>2860080126</v>
      </c>
      <c r="F198" s="1">
        <v>110557543</v>
      </c>
      <c r="G198" s="12">
        <v>-110566705</v>
      </c>
      <c r="H198" s="1">
        <v>42147102</v>
      </c>
      <c r="I198" s="1">
        <v>119612000</v>
      </c>
      <c r="J198" s="1">
        <v>110970000</v>
      </c>
      <c r="K198" s="1">
        <v>85801874</v>
      </c>
      <c r="L198" s="1">
        <f t="shared" si="3"/>
        <v>-9162</v>
      </c>
      <c r="AA198" s="7">
        <v>43884</v>
      </c>
      <c r="AB198">
        <v>-112617853</v>
      </c>
      <c r="AC198">
        <v>440516</v>
      </c>
      <c r="AD198">
        <v>54351217</v>
      </c>
    </row>
    <row r="199" spans="1:30">
      <c r="A199" s="7">
        <v>43886</v>
      </c>
      <c r="B199" s="8">
        <v>0.715972222222222</v>
      </c>
      <c r="C199" s="14">
        <v>1</v>
      </c>
      <c r="D199" s="1">
        <v>2945882000</v>
      </c>
      <c r="E199" s="1">
        <v>2860080126</v>
      </c>
      <c r="F199" s="1">
        <v>153862012</v>
      </c>
      <c r="G199" s="12">
        <v>-139510095</v>
      </c>
      <c r="H199" s="1">
        <v>50353670</v>
      </c>
      <c r="I199" s="1">
        <v>119612000</v>
      </c>
      <c r="J199" s="1">
        <v>110970000</v>
      </c>
      <c r="K199" s="1">
        <v>85801874</v>
      </c>
      <c r="L199" s="1">
        <f t="shared" si="3"/>
        <v>14351917</v>
      </c>
      <c r="AA199" s="7">
        <v>43885</v>
      </c>
      <c r="AB199">
        <v>-110566705</v>
      </c>
      <c r="AC199">
        <v>-9162</v>
      </c>
      <c r="AD199">
        <v>42147102</v>
      </c>
    </row>
    <row r="200" spans="1:30">
      <c r="A200" s="7">
        <v>43887</v>
      </c>
      <c r="B200" s="8">
        <v>0.478472222222222</v>
      </c>
      <c r="C200" s="14">
        <v>1</v>
      </c>
      <c r="D200" s="1">
        <v>2945882000</v>
      </c>
      <c r="E200" s="1">
        <v>2860080126</v>
      </c>
      <c r="F200" s="1">
        <v>127238254</v>
      </c>
      <c r="G200" s="12">
        <v>-116447858</v>
      </c>
      <c r="H200" s="1">
        <v>56035299</v>
      </c>
      <c r="I200" s="1">
        <v>119612000</v>
      </c>
      <c r="J200" s="1">
        <v>110970000</v>
      </c>
      <c r="K200" s="1">
        <v>85801874</v>
      </c>
      <c r="L200" s="1">
        <f t="shared" si="3"/>
        <v>10790396</v>
      </c>
      <c r="AA200" s="7">
        <v>43886</v>
      </c>
      <c r="AB200">
        <v>-139510095</v>
      </c>
      <c r="AC200">
        <v>14351917</v>
      </c>
      <c r="AD200">
        <v>50353670</v>
      </c>
    </row>
    <row r="201" spans="1:30">
      <c r="A201" s="7">
        <v>43888</v>
      </c>
      <c r="B201" s="8">
        <v>0.472916666666667</v>
      </c>
      <c r="C201" s="14">
        <v>1</v>
      </c>
      <c r="D201" s="1">
        <v>2945882000</v>
      </c>
      <c r="E201" s="1">
        <v>2860080126</v>
      </c>
      <c r="F201" s="1">
        <v>219015910</v>
      </c>
      <c r="G201" s="12">
        <v>-195634715</v>
      </c>
      <c r="H201" s="1">
        <v>67469096</v>
      </c>
      <c r="I201" s="1">
        <v>119612000</v>
      </c>
      <c r="J201" s="1">
        <v>110970000</v>
      </c>
      <c r="K201" s="1">
        <v>85801874</v>
      </c>
      <c r="L201" s="1">
        <f t="shared" si="3"/>
        <v>23381195</v>
      </c>
      <c r="AA201" s="7">
        <v>43887</v>
      </c>
      <c r="AB201">
        <v>-116447858</v>
      </c>
      <c r="AC201">
        <v>10790396</v>
      </c>
      <c r="AD201">
        <v>56035299</v>
      </c>
    </row>
    <row r="202" spans="1:30">
      <c r="A202" s="7">
        <v>43889</v>
      </c>
      <c r="B202" s="8">
        <v>0.733333333333333</v>
      </c>
      <c r="C202" s="14">
        <v>1</v>
      </c>
      <c r="D202" s="1">
        <v>2945882000</v>
      </c>
      <c r="E202" s="1">
        <v>2860080126</v>
      </c>
      <c r="F202" s="1">
        <v>155281223</v>
      </c>
      <c r="G202" s="12">
        <v>-140897221</v>
      </c>
      <c r="H202" s="1">
        <v>68500243</v>
      </c>
      <c r="I202" s="1">
        <v>119612000</v>
      </c>
      <c r="J202" s="1">
        <v>110970000</v>
      </c>
      <c r="K202" s="1">
        <v>85801874</v>
      </c>
      <c r="L202" s="1">
        <f t="shared" si="3"/>
        <v>14384002</v>
      </c>
      <c r="AA202" s="7">
        <v>43888</v>
      </c>
      <c r="AB202">
        <v>-195634715</v>
      </c>
      <c r="AC202">
        <v>23381195</v>
      </c>
      <c r="AD202">
        <v>67469096</v>
      </c>
    </row>
    <row r="203" spans="1:30">
      <c r="A203" s="7">
        <v>43890</v>
      </c>
      <c r="B203" s="8">
        <v>0.752777777777778</v>
      </c>
      <c r="C203" s="14">
        <v>1</v>
      </c>
      <c r="D203" s="1">
        <v>2945882000</v>
      </c>
      <c r="E203" s="1">
        <v>2860080126</v>
      </c>
      <c r="F203" s="1">
        <v>115729244</v>
      </c>
      <c r="G203" s="12">
        <v>-111800990</v>
      </c>
      <c r="H203" s="1">
        <v>66205982</v>
      </c>
      <c r="I203" s="1">
        <v>119612000</v>
      </c>
      <c r="J203" s="1">
        <v>110970000</v>
      </c>
      <c r="K203" s="1">
        <v>85801874</v>
      </c>
      <c r="L203" s="1">
        <f t="shared" si="3"/>
        <v>3928254</v>
      </c>
      <c r="AA203" s="7">
        <v>43889</v>
      </c>
      <c r="AB203">
        <v>-140897221</v>
      </c>
      <c r="AC203">
        <v>14384002</v>
      </c>
      <c r="AD203">
        <v>68500243</v>
      </c>
    </row>
    <row r="204" spans="1:30">
      <c r="A204" s="7">
        <v>43891</v>
      </c>
      <c r="B204" s="8">
        <v>0.55</v>
      </c>
      <c r="C204" s="14">
        <v>1</v>
      </c>
      <c r="D204" s="1">
        <v>2945882000</v>
      </c>
      <c r="E204" s="1">
        <v>2860080126</v>
      </c>
      <c r="F204" s="1">
        <v>115729244</v>
      </c>
      <c r="G204" s="12">
        <v>-184095890</v>
      </c>
      <c r="H204" s="1">
        <v>-15818178</v>
      </c>
      <c r="I204" s="1">
        <v>119612000</v>
      </c>
      <c r="J204" s="1">
        <v>110970000</v>
      </c>
      <c r="K204" s="1">
        <v>85801874</v>
      </c>
      <c r="L204" s="1">
        <f t="shared" si="3"/>
        <v>-68366646</v>
      </c>
      <c r="AA204" s="7">
        <v>43890</v>
      </c>
      <c r="AB204">
        <v>-111800990</v>
      </c>
      <c r="AC204">
        <v>3928254</v>
      </c>
      <c r="AD204">
        <v>66205982</v>
      </c>
    </row>
    <row r="205" spans="1:30">
      <c r="A205" s="7">
        <v>43892</v>
      </c>
      <c r="B205" s="8">
        <v>0.910416666666667</v>
      </c>
      <c r="C205" s="14">
        <v>1</v>
      </c>
      <c r="D205" s="1">
        <v>2945882000</v>
      </c>
      <c r="E205" s="1">
        <v>2860080126</v>
      </c>
      <c r="F205" s="1">
        <v>272042150</v>
      </c>
      <c r="G205" s="12">
        <v>-167644330</v>
      </c>
      <c r="H205" s="1">
        <v>85817826</v>
      </c>
      <c r="I205" s="1">
        <v>119612000</v>
      </c>
      <c r="J205" s="1">
        <v>110970000</v>
      </c>
      <c r="K205" s="1">
        <v>85801874</v>
      </c>
      <c r="L205" s="1">
        <f t="shared" si="3"/>
        <v>104397820</v>
      </c>
      <c r="AA205" s="7">
        <v>43891</v>
      </c>
      <c r="AB205">
        <v>-184095890</v>
      </c>
      <c r="AC205">
        <v>-68366646</v>
      </c>
      <c r="AD205">
        <v>-15818178</v>
      </c>
    </row>
    <row r="206" spans="1:30">
      <c r="A206" s="7">
        <v>43893</v>
      </c>
      <c r="B206" s="8">
        <v>0.564583333333333</v>
      </c>
      <c r="C206" s="14">
        <v>1</v>
      </c>
      <c r="D206" s="1">
        <v>2945882000</v>
      </c>
      <c r="E206" s="1">
        <v>2860080126</v>
      </c>
      <c r="F206" s="1">
        <v>204541435</v>
      </c>
      <c r="G206" s="12">
        <v>-177724105</v>
      </c>
      <c r="H206" s="1">
        <v>99454585</v>
      </c>
      <c r="I206" s="1">
        <v>119612000</v>
      </c>
      <c r="J206" s="1">
        <v>110970000</v>
      </c>
      <c r="K206" s="1">
        <v>85801874</v>
      </c>
      <c r="L206" s="1">
        <f t="shared" si="3"/>
        <v>26817330</v>
      </c>
      <c r="AA206" s="7">
        <v>43892</v>
      </c>
      <c r="AB206">
        <v>-167644330</v>
      </c>
      <c r="AC206">
        <v>104397820</v>
      </c>
      <c r="AD206">
        <v>85817826</v>
      </c>
    </row>
    <row r="207" spans="1:30">
      <c r="A207" s="7">
        <v>43894</v>
      </c>
      <c r="B207" s="8">
        <v>0.764583333333333</v>
      </c>
      <c r="C207" s="14">
        <v>1</v>
      </c>
      <c r="D207" s="1">
        <v>2945882000</v>
      </c>
      <c r="E207" s="1">
        <v>2860080126</v>
      </c>
      <c r="F207" s="1">
        <v>153504301</v>
      </c>
      <c r="G207" s="12">
        <v>-131704949</v>
      </c>
      <c r="H207" s="1">
        <v>106902020</v>
      </c>
      <c r="I207" s="1">
        <v>119612000</v>
      </c>
      <c r="J207" s="1">
        <v>110970000</v>
      </c>
      <c r="K207" s="1">
        <v>85801874</v>
      </c>
      <c r="L207" s="1">
        <f t="shared" si="3"/>
        <v>21799352</v>
      </c>
      <c r="AA207" s="7">
        <v>43893</v>
      </c>
      <c r="AB207">
        <v>-177724105</v>
      </c>
      <c r="AC207">
        <v>26817330</v>
      </c>
      <c r="AD207">
        <v>99454585</v>
      </c>
    </row>
    <row r="208" spans="1:30">
      <c r="A208" s="7">
        <v>43895</v>
      </c>
      <c r="B208" s="8">
        <v>0.726388888888889</v>
      </c>
      <c r="C208" s="14">
        <v>1</v>
      </c>
      <c r="D208" s="1">
        <v>2945882000</v>
      </c>
      <c r="E208" s="1">
        <v>2860080126</v>
      </c>
      <c r="F208" s="1">
        <v>190281068</v>
      </c>
      <c r="G208" s="12">
        <v>-180888806</v>
      </c>
      <c r="H208" s="1">
        <v>93361781</v>
      </c>
      <c r="I208" s="1">
        <v>119612000</v>
      </c>
      <c r="J208" s="1">
        <v>110970000</v>
      </c>
      <c r="K208" s="1">
        <v>85801874</v>
      </c>
      <c r="L208" s="1">
        <f t="shared" si="3"/>
        <v>9392262</v>
      </c>
      <c r="AA208" s="7">
        <v>43894</v>
      </c>
      <c r="AB208">
        <v>-131704949</v>
      </c>
      <c r="AC208">
        <v>21799352</v>
      </c>
      <c r="AD208">
        <v>106902020</v>
      </c>
    </row>
    <row r="209" spans="1:30">
      <c r="A209" s="7">
        <v>43896</v>
      </c>
      <c r="B209" s="8">
        <v>0.744444444444444</v>
      </c>
      <c r="C209" s="14">
        <v>1</v>
      </c>
      <c r="D209" s="1">
        <v>2945882000</v>
      </c>
      <c r="E209" s="1">
        <v>2860080126</v>
      </c>
      <c r="F209" s="1">
        <v>221418213</v>
      </c>
      <c r="G209" s="12">
        <v>-219725737</v>
      </c>
      <c r="H209" s="1">
        <v>85213301</v>
      </c>
      <c r="I209" s="1">
        <v>119612000</v>
      </c>
      <c r="J209" s="1">
        <v>110970000</v>
      </c>
      <c r="K209" s="1">
        <v>85801874</v>
      </c>
      <c r="L209" s="1">
        <f t="shared" si="3"/>
        <v>1692476</v>
      </c>
      <c r="AA209" s="7">
        <v>43895</v>
      </c>
      <c r="AB209">
        <v>-180888806</v>
      </c>
      <c r="AC209">
        <v>9392262</v>
      </c>
      <c r="AD209">
        <v>93361781</v>
      </c>
    </row>
    <row r="210" spans="1:30">
      <c r="A210" s="7">
        <v>43897</v>
      </c>
      <c r="B210" s="8">
        <v>0.721527777777778</v>
      </c>
      <c r="C210" s="14">
        <v>1</v>
      </c>
      <c r="D210" s="1">
        <v>2945882000</v>
      </c>
      <c r="E210" s="1">
        <v>2860080126</v>
      </c>
      <c r="F210" s="1">
        <v>238662198</v>
      </c>
      <c r="G210" s="12">
        <v>-220035271</v>
      </c>
      <c r="H210" s="1">
        <v>85366786</v>
      </c>
      <c r="I210" s="1">
        <v>119612000</v>
      </c>
      <c r="J210" s="1">
        <v>110970000</v>
      </c>
      <c r="K210" s="1">
        <v>85801874</v>
      </c>
      <c r="L210" s="1">
        <f t="shared" si="3"/>
        <v>18626927</v>
      </c>
      <c r="AA210" s="7">
        <v>43896</v>
      </c>
      <c r="AB210">
        <v>-219725737</v>
      </c>
      <c r="AC210">
        <v>1692476</v>
      </c>
      <c r="AD210">
        <v>85213301</v>
      </c>
    </row>
    <row r="211" spans="1:30">
      <c r="A211" s="7">
        <v>43898</v>
      </c>
      <c r="B211" s="8">
        <v>0.570138888888889</v>
      </c>
      <c r="C211" s="14">
        <v>1</v>
      </c>
      <c r="D211" s="1">
        <v>2945882000</v>
      </c>
      <c r="E211" s="1">
        <v>2860080126</v>
      </c>
      <c r="F211" s="1">
        <v>147015650</v>
      </c>
      <c r="G211" s="12">
        <v>-184967980</v>
      </c>
      <c r="H211" s="1">
        <v>28948715</v>
      </c>
      <c r="I211" s="1">
        <v>119464000</v>
      </c>
      <c r="J211" s="1">
        <v>110970000</v>
      </c>
      <c r="K211" s="1">
        <v>85801874</v>
      </c>
      <c r="L211" s="1">
        <f t="shared" si="3"/>
        <v>-37952330</v>
      </c>
      <c r="AA211" s="7">
        <v>43897</v>
      </c>
      <c r="AB211">
        <v>-220035271</v>
      </c>
      <c r="AC211">
        <v>18626927</v>
      </c>
      <c r="AD211">
        <v>85366786</v>
      </c>
    </row>
    <row r="212" spans="1:30">
      <c r="A212" s="7">
        <v>43899</v>
      </c>
      <c r="B212" s="8">
        <v>0.675</v>
      </c>
      <c r="C212" s="14">
        <v>1</v>
      </c>
      <c r="D212" s="1">
        <v>2945882000</v>
      </c>
      <c r="E212" s="1">
        <v>2860080126</v>
      </c>
      <c r="F212" s="1">
        <v>223393014</v>
      </c>
      <c r="G212" s="12">
        <v>-139380375</v>
      </c>
      <c r="H212" s="1">
        <v>96369467</v>
      </c>
      <c r="I212" s="1">
        <v>119464000</v>
      </c>
      <c r="J212" s="1">
        <v>110970000</v>
      </c>
      <c r="K212" s="1">
        <v>85801874</v>
      </c>
      <c r="L212" s="1">
        <f t="shared" si="3"/>
        <v>84012639</v>
      </c>
      <c r="AA212" s="7">
        <v>43898</v>
      </c>
      <c r="AB212">
        <v>-184967980</v>
      </c>
      <c r="AC212">
        <v>-37952330</v>
      </c>
      <c r="AD212">
        <v>28948715</v>
      </c>
    </row>
    <row r="213" spans="1:30">
      <c r="A213" s="7">
        <v>43900</v>
      </c>
      <c r="B213" s="8">
        <v>0.784027777777778</v>
      </c>
      <c r="C213" s="14">
        <v>1</v>
      </c>
      <c r="D213" s="1">
        <v>2945882000</v>
      </c>
      <c r="E213" s="1">
        <v>2860080126</v>
      </c>
      <c r="F213" s="1">
        <v>130179852</v>
      </c>
      <c r="G213" s="12">
        <v>-125015925</v>
      </c>
      <c r="H213" s="1">
        <v>86022361</v>
      </c>
      <c r="I213" s="1">
        <v>119464000</v>
      </c>
      <c r="J213" s="1">
        <v>110970000</v>
      </c>
      <c r="K213" s="1">
        <v>85801874</v>
      </c>
      <c r="L213" s="1">
        <f t="shared" si="3"/>
        <v>5163927</v>
      </c>
      <c r="AA213" s="7">
        <v>43899</v>
      </c>
      <c r="AB213">
        <v>-139380375</v>
      </c>
      <c r="AC213">
        <v>84012639</v>
      </c>
      <c r="AD213">
        <v>96369467</v>
      </c>
    </row>
    <row r="214" spans="1:30">
      <c r="A214" s="7">
        <v>43901</v>
      </c>
      <c r="B214" s="8">
        <v>0.752083333333333</v>
      </c>
      <c r="C214" s="14">
        <v>1</v>
      </c>
      <c r="D214" s="1">
        <v>2945882000</v>
      </c>
      <c r="E214" s="1">
        <v>2860080126</v>
      </c>
      <c r="F214" s="1">
        <v>174984116</v>
      </c>
      <c r="G214" s="12">
        <v>-167874234</v>
      </c>
      <c r="H214" s="1">
        <v>70986240</v>
      </c>
      <c r="I214" s="1">
        <v>119464000</v>
      </c>
      <c r="J214" s="1">
        <v>110970000</v>
      </c>
      <c r="K214" s="1">
        <v>85801874</v>
      </c>
      <c r="L214" s="1">
        <f t="shared" si="3"/>
        <v>7109882</v>
      </c>
      <c r="AA214" s="7">
        <v>43900</v>
      </c>
      <c r="AB214">
        <v>-125015925</v>
      </c>
      <c r="AC214">
        <v>5163927</v>
      </c>
      <c r="AD214">
        <v>86022361</v>
      </c>
    </row>
    <row r="215" spans="1:30">
      <c r="A215" s="7">
        <v>43902</v>
      </c>
      <c r="B215" s="8">
        <v>0.706944444444444</v>
      </c>
      <c r="C215" s="14">
        <v>1</v>
      </c>
      <c r="D215" s="1">
        <v>2945882000</v>
      </c>
      <c r="E215" s="1">
        <v>2860080126</v>
      </c>
      <c r="F215" s="1">
        <v>137519697</v>
      </c>
      <c r="G215" s="12">
        <v>-121148671</v>
      </c>
      <c r="H215" s="1">
        <v>75568040</v>
      </c>
      <c r="I215" s="1">
        <v>119464000</v>
      </c>
      <c r="J215" s="1">
        <v>110970000</v>
      </c>
      <c r="K215" s="1">
        <v>85801874</v>
      </c>
      <c r="L215" s="1">
        <f t="shared" si="3"/>
        <v>16371026</v>
      </c>
      <c r="AA215" s="7">
        <v>43901</v>
      </c>
      <c r="AB215">
        <v>-167874234</v>
      </c>
      <c r="AC215">
        <v>7109882</v>
      </c>
      <c r="AD215">
        <v>70986240</v>
      </c>
    </row>
    <row r="216" spans="1:30">
      <c r="A216" s="7">
        <v>43903</v>
      </c>
      <c r="B216" s="8">
        <v>0.729861111111111</v>
      </c>
      <c r="C216" s="14">
        <v>1</v>
      </c>
      <c r="D216" s="1">
        <v>2945882000</v>
      </c>
      <c r="E216" s="1">
        <v>2860080126</v>
      </c>
      <c r="F216" s="1">
        <v>112311697</v>
      </c>
      <c r="G216" s="12">
        <v>-114584231</v>
      </c>
      <c r="H216" s="1">
        <v>75692470</v>
      </c>
      <c r="I216" s="1">
        <v>119464000</v>
      </c>
      <c r="J216" s="1">
        <v>110970000</v>
      </c>
      <c r="K216" s="1">
        <v>85801874</v>
      </c>
      <c r="L216" s="1">
        <f t="shared" si="3"/>
        <v>-2272534</v>
      </c>
      <c r="AA216" s="7">
        <v>43902</v>
      </c>
      <c r="AB216">
        <v>-121148671</v>
      </c>
      <c r="AC216">
        <v>16371026</v>
      </c>
      <c r="AD216">
        <v>75568040</v>
      </c>
    </row>
    <row r="217" spans="1:30">
      <c r="A217" s="7">
        <v>43904</v>
      </c>
      <c r="B217" s="8">
        <v>0.694444444444444</v>
      </c>
      <c r="C217" s="14">
        <v>1</v>
      </c>
      <c r="D217" s="1">
        <v>2945882000</v>
      </c>
      <c r="E217" s="1">
        <v>2860080126</v>
      </c>
      <c r="F217" s="1">
        <v>223369758</v>
      </c>
      <c r="G217" s="12">
        <v>-222616865</v>
      </c>
      <c r="H217" s="1">
        <v>74628457</v>
      </c>
      <c r="I217" s="1">
        <v>119464000</v>
      </c>
      <c r="J217" s="1">
        <v>110970000</v>
      </c>
      <c r="K217" s="1">
        <v>85801874</v>
      </c>
      <c r="L217" s="1">
        <f t="shared" si="3"/>
        <v>752893</v>
      </c>
      <c r="AA217" s="7">
        <v>43903</v>
      </c>
      <c r="AB217">
        <v>-114584231</v>
      </c>
      <c r="AC217">
        <v>-2272534</v>
      </c>
      <c r="AD217">
        <v>75692470</v>
      </c>
    </row>
    <row r="218" spans="1:30">
      <c r="A218" s="7">
        <v>43905</v>
      </c>
      <c r="B218" s="8">
        <v>0.702083333333333</v>
      </c>
      <c r="C218" s="14">
        <v>1</v>
      </c>
      <c r="D218" s="1">
        <v>2945882000</v>
      </c>
      <c r="E218" s="1">
        <v>2860080126</v>
      </c>
      <c r="F218" s="1">
        <v>236587398</v>
      </c>
      <c r="G218" s="12">
        <v>-220498930</v>
      </c>
      <c r="H218" s="1">
        <v>73037113</v>
      </c>
      <c r="I218" s="1">
        <v>119464000</v>
      </c>
      <c r="J218" s="1">
        <v>110970000</v>
      </c>
      <c r="K218" s="1">
        <v>85801874</v>
      </c>
      <c r="L218" s="1">
        <f t="shared" si="3"/>
        <v>16088468</v>
      </c>
      <c r="AA218" s="7">
        <v>43904</v>
      </c>
      <c r="AB218">
        <v>-222616865</v>
      </c>
      <c r="AC218">
        <v>752893</v>
      </c>
      <c r="AD218">
        <v>74628457</v>
      </c>
    </row>
    <row r="219" spans="1:30">
      <c r="A219" s="7">
        <v>43906</v>
      </c>
      <c r="B219" s="8">
        <v>0.584722222222222</v>
      </c>
      <c r="C219" s="14">
        <v>1</v>
      </c>
      <c r="D219" s="1">
        <v>2945882000</v>
      </c>
      <c r="E219" s="1">
        <v>2860080126</v>
      </c>
      <c r="F219" s="1">
        <v>222602745</v>
      </c>
      <c r="G219" s="12">
        <v>-210778780</v>
      </c>
      <c r="H219" s="1">
        <v>124404752</v>
      </c>
      <c r="I219" s="1">
        <v>119464000</v>
      </c>
      <c r="J219" s="1">
        <v>110970000</v>
      </c>
      <c r="K219" s="1">
        <v>85801874</v>
      </c>
      <c r="L219" s="1">
        <f t="shared" si="3"/>
        <v>11823965</v>
      </c>
      <c r="AA219" s="7">
        <v>43905</v>
      </c>
      <c r="AB219">
        <v>-220498930</v>
      </c>
      <c r="AC219">
        <v>16088468</v>
      </c>
      <c r="AD219">
        <v>73037113</v>
      </c>
    </row>
    <row r="220" spans="1:30">
      <c r="A220" s="7">
        <v>43907</v>
      </c>
      <c r="B220" s="8">
        <v>0.760416666666667</v>
      </c>
      <c r="C220" s="14">
        <v>1</v>
      </c>
      <c r="D220" s="1">
        <v>2945882000</v>
      </c>
      <c r="E220" s="1">
        <v>2860080126</v>
      </c>
      <c r="F220" s="1">
        <v>114732300</v>
      </c>
      <c r="G220" s="12">
        <v>-114146259</v>
      </c>
      <c r="H220" s="1">
        <v>36643807</v>
      </c>
      <c r="I220" s="1">
        <v>119464000</v>
      </c>
      <c r="J220" s="1">
        <v>110970000</v>
      </c>
      <c r="K220" s="1">
        <v>85801874</v>
      </c>
      <c r="L220" s="1">
        <f t="shared" si="3"/>
        <v>586041</v>
      </c>
      <c r="AA220" s="7">
        <v>43906</v>
      </c>
      <c r="AB220">
        <v>-210778780</v>
      </c>
      <c r="AC220">
        <v>11823965</v>
      </c>
      <c r="AD220">
        <v>124404752</v>
      </c>
    </row>
    <row r="221" spans="1:30">
      <c r="A221" s="7">
        <v>43908</v>
      </c>
      <c r="B221" s="8">
        <v>0.738888888888889</v>
      </c>
      <c r="C221" s="14">
        <v>1</v>
      </c>
      <c r="D221" s="1">
        <v>2945882000</v>
      </c>
      <c r="E221" s="1">
        <v>2860080126</v>
      </c>
      <c r="F221" s="1">
        <v>112544987</v>
      </c>
      <c r="G221" s="12">
        <v>-104074190</v>
      </c>
      <c r="H221" s="1">
        <v>44285024</v>
      </c>
      <c r="I221" s="1">
        <v>119464000</v>
      </c>
      <c r="J221" s="1">
        <v>110970000</v>
      </c>
      <c r="K221" s="1">
        <v>85801874</v>
      </c>
      <c r="L221" s="1">
        <f t="shared" si="3"/>
        <v>8470797</v>
      </c>
      <c r="AA221" s="7">
        <v>43907</v>
      </c>
      <c r="AB221">
        <v>-114146259</v>
      </c>
      <c r="AC221">
        <v>586041</v>
      </c>
      <c r="AD221">
        <v>36643807</v>
      </c>
    </row>
    <row r="222" spans="1:30">
      <c r="A222" s="7">
        <v>43909</v>
      </c>
      <c r="B222" s="8">
        <v>0.698611111111111</v>
      </c>
      <c r="C222" s="14">
        <v>1</v>
      </c>
      <c r="D222" s="1">
        <v>2945882000</v>
      </c>
      <c r="E222" s="1">
        <v>2860080126</v>
      </c>
      <c r="F222" s="1">
        <v>133956403</v>
      </c>
      <c r="G222" s="12">
        <v>-124318508</v>
      </c>
      <c r="H222" s="1">
        <v>47642617</v>
      </c>
      <c r="I222" s="1">
        <v>119464000</v>
      </c>
      <c r="J222" s="1">
        <v>110970000</v>
      </c>
      <c r="K222" s="1">
        <v>85801874</v>
      </c>
      <c r="L222" s="1">
        <f t="shared" si="3"/>
        <v>9637895</v>
      </c>
      <c r="AA222" s="7">
        <v>43908</v>
      </c>
      <c r="AB222">
        <v>-104074190</v>
      </c>
      <c r="AC222">
        <v>8470797</v>
      </c>
      <c r="AD222">
        <v>44285024</v>
      </c>
    </row>
    <row r="223" spans="1:30">
      <c r="A223" s="7">
        <v>43910</v>
      </c>
      <c r="B223" s="8">
        <v>0.693055555555556</v>
      </c>
      <c r="C223" s="14">
        <v>1</v>
      </c>
      <c r="D223" s="1">
        <v>2945882000</v>
      </c>
      <c r="E223" s="1">
        <v>2860080126</v>
      </c>
      <c r="F223" s="1">
        <v>109451317</v>
      </c>
      <c r="G223" s="12">
        <v>-101916440</v>
      </c>
      <c r="H223" s="1">
        <v>38806468</v>
      </c>
      <c r="I223" s="1">
        <v>179197000</v>
      </c>
      <c r="J223" s="1">
        <v>166455000</v>
      </c>
      <c r="K223" s="1">
        <v>85801874</v>
      </c>
      <c r="L223" s="1">
        <f t="shared" si="3"/>
        <v>7534877</v>
      </c>
      <c r="AA223" s="7">
        <v>43909</v>
      </c>
      <c r="AB223">
        <v>-124318508</v>
      </c>
      <c r="AC223">
        <v>9637895</v>
      </c>
      <c r="AD223">
        <v>47642617</v>
      </c>
    </row>
    <row r="224" spans="1:30">
      <c r="A224" s="7">
        <v>43911</v>
      </c>
      <c r="B224" s="8">
        <v>0.478472222222222</v>
      </c>
      <c r="C224" s="14">
        <v>1</v>
      </c>
      <c r="D224" s="1">
        <v>2945882000</v>
      </c>
      <c r="E224" s="1">
        <v>2860080126</v>
      </c>
      <c r="F224" s="1">
        <v>252273315</v>
      </c>
      <c r="G224" s="12">
        <v>-246813205</v>
      </c>
      <c r="H224" s="1">
        <v>39004235</v>
      </c>
      <c r="I224" s="1">
        <v>179197000</v>
      </c>
      <c r="J224" s="1">
        <v>166455000</v>
      </c>
      <c r="K224" s="1">
        <v>85801874</v>
      </c>
      <c r="L224" s="1">
        <f t="shared" si="3"/>
        <v>5460110</v>
      </c>
      <c r="AA224" s="7">
        <v>43910</v>
      </c>
      <c r="AB224">
        <v>-101916440</v>
      </c>
      <c r="AC224">
        <v>7534877</v>
      </c>
      <c r="AD224">
        <v>38806468</v>
      </c>
    </row>
    <row r="225" spans="1:30">
      <c r="A225" s="7">
        <v>43912</v>
      </c>
      <c r="B225" s="8">
        <v>0.748611111111111</v>
      </c>
      <c r="C225" s="14">
        <v>1</v>
      </c>
      <c r="D225" s="1">
        <v>2945882000</v>
      </c>
      <c r="E225" s="1">
        <v>2860080126</v>
      </c>
      <c r="F225" s="1">
        <v>140790883</v>
      </c>
      <c r="G225" s="12">
        <v>-137989396</v>
      </c>
      <c r="H225" s="1">
        <v>38780295</v>
      </c>
      <c r="I225" s="1">
        <v>119464000</v>
      </c>
      <c r="J225" s="1">
        <v>110970000</v>
      </c>
      <c r="K225" s="1">
        <v>85801874</v>
      </c>
      <c r="L225" s="1">
        <f t="shared" si="3"/>
        <v>2801487</v>
      </c>
      <c r="AA225" s="7">
        <v>43911</v>
      </c>
      <c r="AB225">
        <v>-246813205</v>
      </c>
      <c r="AC225">
        <v>5460110</v>
      </c>
      <c r="AD225">
        <v>39004235</v>
      </c>
    </row>
    <row r="226" spans="1:30">
      <c r="A226" s="7">
        <v>43913</v>
      </c>
      <c r="B226" s="8">
        <v>0.804861111111111</v>
      </c>
      <c r="C226" s="14">
        <v>1</v>
      </c>
      <c r="D226" s="1">
        <v>2945882000</v>
      </c>
      <c r="E226" s="1">
        <v>2860080126</v>
      </c>
      <c r="F226" s="1">
        <v>131186512</v>
      </c>
      <c r="G226" s="12">
        <v>-120140437</v>
      </c>
      <c r="H226" s="1">
        <v>36763329</v>
      </c>
      <c r="I226" s="1">
        <v>119464000</v>
      </c>
      <c r="J226" s="1">
        <v>110970000</v>
      </c>
      <c r="K226" s="1">
        <v>85801874</v>
      </c>
      <c r="L226" s="1">
        <f t="shared" si="3"/>
        <v>11046075</v>
      </c>
      <c r="AA226" s="7">
        <v>43912</v>
      </c>
      <c r="AB226">
        <v>-137989396</v>
      </c>
      <c r="AC226">
        <v>2801487</v>
      </c>
      <c r="AD226">
        <v>38780295</v>
      </c>
    </row>
    <row r="227" spans="1:30">
      <c r="A227" s="7">
        <v>43914</v>
      </c>
      <c r="B227" s="8">
        <v>0.778472222222222</v>
      </c>
      <c r="C227" s="14">
        <v>1</v>
      </c>
      <c r="D227" s="1">
        <v>2945882000</v>
      </c>
      <c r="E227" s="1">
        <v>2860080126</v>
      </c>
      <c r="F227" s="1">
        <v>241191872</v>
      </c>
      <c r="G227" s="12">
        <v>-230189540</v>
      </c>
      <c r="H227" s="1">
        <v>37958662</v>
      </c>
      <c r="I227" s="1">
        <v>119464000</v>
      </c>
      <c r="J227" s="1">
        <v>110970000</v>
      </c>
      <c r="K227" s="1">
        <v>85801874</v>
      </c>
      <c r="L227" s="1">
        <f t="shared" si="3"/>
        <v>11002332</v>
      </c>
      <c r="AA227" s="7">
        <v>43913</v>
      </c>
      <c r="AB227">
        <v>-120140437</v>
      </c>
      <c r="AC227">
        <v>11046075</v>
      </c>
      <c r="AD227">
        <v>36763329</v>
      </c>
    </row>
    <row r="228" spans="1:30">
      <c r="A228" s="7">
        <v>43915</v>
      </c>
      <c r="B228" s="8">
        <v>0.8</v>
      </c>
      <c r="C228" s="14">
        <v>1</v>
      </c>
      <c r="D228" s="1">
        <v>2945882000</v>
      </c>
      <c r="E228" s="1">
        <v>2860080126</v>
      </c>
      <c r="F228" s="1">
        <v>225329278</v>
      </c>
      <c r="G228" s="12">
        <v>-210841715</v>
      </c>
      <c r="H228" s="1">
        <v>51903927</v>
      </c>
      <c r="I228" s="1">
        <v>119464000</v>
      </c>
      <c r="J228" s="1">
        <v>110970000</v>
      </c>
      <c r="K228" s="1">
        <v>85801874</v>
      </c>
      <c r="L228" s="1">
        <f t="shared" si="3"/>
        <v>14487563</v>
      </c>
      <c r="AA228" s="7">
        <v>43914</v>
      </c>
      <c r="AB228">
        <v>-230189540</v>
      </c>
      <c r="AC228">
        <v>11002332</v>
      </c>
      <c r="AD228">
        <v>37958662</v>
      </c>
    </row>
    <row r="229" spans="1:30">
      <c r="A229" s="7">
        <v>43916</v>
      </c>
      <c r="B229" s="8">
        <v>0.65625</v>
      </c>
      <c r="C229" s="14">
        <v>1</v>
      </c>
      <c r="D229" s="1">
        <v>2945882000</v>
      </c>
      <c r="E229" s="1">
        <v>2860080126</v>
      </c>
      <c r="F229" s="1">
        <v>235012901</v>
      </c>
      <c r="G229" s="12">
        <v>-202355849</v>
      </c>
      <c r="H229" s="1">
        <v>59026807</v>
      </c>
      <c r="I229" s="1">
        <v>119464000</v>
      </c>
      <c r="J229" s="1">
        <v>110970000</v>
      </c>
      <c r="K229" s="1">
        <v>85801874</v>
      </c>
      <c r="L229" s="1">
        <f t="shared" si="3"/>
        <v>32657052</v>
      </c>
      <c r="AA229" s="7">
        <v>43915</v>
      </c>
      <c r="AB229">
        <v>-210841715</v>
      </c>
      <c r="AC229">
        <v>14487563</v>
      </c>
      <c r="AD229">
        <v>51903927</v>
      </c>
    </row>
    <row r="230" spans="1:30">
      <c r="A230" s="7">
        <v>43917</v>
      </c>
      <c r="B230" s="8">
        <v>0.615972222222222</v>
      </c>
      <c r="C230" s="14">
        <v>1</v>
      </c>
      <c r="D230" s="1">
        <v>2945882000</v>
      </c>
      <c r="E230" s="1">
        <v>2860080126</v>
      </c>
      <c r="F230" s="1">
        <v>239051823</v>
      </c>
      <c r="G230" s="12">
        <v>-209979899</v>
      </c>
      <c r="H230" s="1">
        <v>62867159</v>
      </c>
      <c r="I230" s="1">
        <v>179197000</v>
      </c>
      <c r="J230" s="1">
        <v>166455000</v>
      </c>
      <c r="K230" s="1">
        <v>85801874</v>
      </c>
      <c r="L230" s="1">
        <f t="shared" si="3"/>
        <v>29071924</v>
      </c>
      <c r="AA230" s="7">
        <v>43916</v>
      </c>
      <c r="AB230">
        <v>-202355849</v>
      </c>
      <c r="AC230">
        <v>32657052</v>
      </c>
      <c r="AD230">
        <v>59026807</v>
      </c>
    </row>
    <row r="231" spans="1:30">
      <c r="A231" s="7">
        <v>43918</v>
      </c>
      <c r="B231" s="8">
        <v>0.698611111111111</v>
      </c>
      <c r="C231" s="14">
        <v>1</v>
      </c>
      <c r="D231" s="1">
        <v>2945882000</v>
      </c>
      <c r="E231" s="1">
        <v>2860080126</v>
      </c>
      <c r="F231" s="1">
        <v>187897965</v>
      </c>
      <c r="G231" s="12">
        <v>-186298593</v>
      </c>
      <c r="H231" s="1">
        <v>56931654</v>
      </c>
      <c r="I231" s="1">
        <v>179197000</v>
      </c>
      <c r="J231" s="1">
        <v>166455000</v>
      </c>
      <c r="K231" s="1">
        <v>85801874</v>
      </c>
      <c r="L231" s="1">
        <f t="shared" si="3"/>
        <v>1599372</v>
      </c>
      <c r="AA231" s="7">
        <v>43917</v>
      </c>
      <c r="AB231">
        <v>-209979899</v>
      </c>
      <c r="AC231">
        <v>29071924</v>
      </c>
      <c r="AD231">
        <v>62867159</v>
      </c>
    </row>
    <row r="232" spans="1:30">
      <c r="A232" s="7">
        <v>43919</v>
      </c>
      <c r="B232" s="8">
        <v>0.736111111111111</v>
      </c>
      <c r="C232" s="14">
        <v>1</v>
      </c>
      <c r="D232" s="1">
        <v>2945882000</v>
      </c>
      <c r="E232" s="1">
        <v>2860080126</v>
      </c>
      <c r="F232" s="1">
        <v>120250855</v>
      </c>
      <c r="G232" s="12">
        <v>-115669528</v>
      </c>
      <c r="H232" s="1">
        <v>63587748</v>
      </c>
      <c r="I232" s="1">
        <v>119464000</v>
      </c>
      <c r="J232" s="1">
        <v>110970000</v>
      </c>
      <c r="K232" s="1">
        <v>85801874</v>
      </c>
      <c r="L232" s="1">
        <f t="shared" si="3"/>
        <v>4581327</v>
      </c>
      <c r="AA232" s="7">
        <v>43918</v>
      </c>
      <c r="AB232">
        <v>-186298593</v>
      </c>
      <c r="AC232">
        <v>1599372</v>
      </c>
      <c r="AD232">
        <v>56931654</v>
      </c>
    </row>
    <row r="233" spans="1:30">
      <c r="A233" s="7">
        <v>43920</v>
      </c>
      <c r="B233" s="8">
        <v>0.684722222222222</v>
      </c>
      <c r="C233" s="14">
        <v>1</v>
      </c>
      <c r="D233" s="1">
        <v>2945882000</v>
      </c>
      <c r="E233" s="1">
        <v>2860080126</v>
      </c>
      <c r="F233" s="1">
        <v>224469133</v>
      </c>
      <c r="G233" s="12">
        <v>-218111278</v>
      </c>
      <c r="H233" s="1">
        <v>62562789</v>
      </c>
      <c r="I233" s="1">
        <v>119464000</v>
      </c>
      <c r="J233" s="1">
        <v>110970000</v>
      </c>
      <c r="K233" s="1">
        <v>85801874</v>
      </c>
      <c r="L233" s="1">
        <f t="shared" si="3"/>
        <v>6357855</v>
      </c>
      <c r="AA233" s="7">
        <v>43919</v>
      </c>
      <c r="AB233">
        <v>-115669528</v>
      </c>
      <c r="AC233">
        <v>4581327</v>
      </c>
      <c r="AD233">
        <v>63587748</v>
      </c>
    </row>
    <row r="234" spans="1:30">
      <c r="A234" s="7">
        <v>43921</v>
      </c>
      <c r="B234" s="8">
        <v>0.456944444444444</v>
      </c>
      <c r="C234" s="14">
        <v>1</v>
      </c>
      <c r="D234" s="1">
        <v>2945882000</v>
      </c>
      <c r="E234" s="1">
        <v>2860080126</v>
      </c>
      <c r="F234" s="1">
        <v>208031288</v>
      </c>
      <c r="G234" s="12">
        <v>-190759228</v>
      </c>
      <c r="H234" s="1">
        <v>67012246</v>
      </c>
      <c r="I234" s="1">
        <v>119464000</v>
      </c>
      <c r="J234" s="1">
        <v>110970000</v>
      </c>
      <c r="K234" s="1">
        <v>85801874</v>
      </c>
      <c r="L234" s="1">
        <f t="shared" si="3"/>
        <v>17272060</v>
      </c>
      <c r="AA234" s="7">
        <v>43920</v>
      </c>
      <c r="AB234">
        <v>-218111278</v>
      </c>
      <c r="AC234">
        <v>6357855</v>
      </c>
      <c r="AD234">
        <v>62562789</v>
      </c>
    </row>
    <row r="235" spans="1:30">
      <c r="A235" s="7">
        <v>43922</v>
      </c>
      <c r="B235" s="8">
        <v>0.5625</v>
      </c>
      <c r="C235" s="14">
        <v>1</v>
      </c>
      <c r="D235" s="1">
        <v>2945882000</v>
      </c>
      <c r="E235" s="1">
        <v>2860080126</v>
      </c>
      <c r="F235" s="1">
        <v>125410261</v>
      </c>
      <c r="G235" s="12">
        <v>-122375249</v>
      </c>
      <c r="H235" s="1">
        <v>70091001</v>
      </c>
      <c r="I235" s="1">
        <v>119464000</v>
      </c>
      <c r="J235" s="1">
        <v>110970000</v>
      </c>
      <c r="K235" s="1">
        <v>85801874</v>
      </c>
      <c r="L235" s="1">
        <f t="shared" si="3"/>
        <v>3035012</v>
      </c>
      <c r="AA235" s="7">
        <v>43921</v>
      </c>
      <c r="AB235">
        <v>-190759228</v>
      </c>
      <c r="AC235">
        <v>17272060</v>
      </c>
      <c r="AD235">
        <v>67012246</v>
      </c>
    </row>
    <row r="236" spans="1:30">
      <c r="A236" s="7">
        <v>43923</v>
      </c>
      <c r="B236" s="8">
        <v>0.733333333333333</v>
      </c>
      <c r="C236" s="14">
        <v>1</v>
      </c>
      <c r="D236" s="1">
        <v>2945882000</v>
      </c>
      <c r="E236" s="1">
        <v>2860080126</v>
      </c>
      <c r="F236" s="1">
        <v>142291489</v>
      </c>
      <c r="G236" s="12">
        <v>-129596006</v>
      </c>
      <c r="H236" s="1">
        <v>68255178</v>
      </c>
      <c r="I236" s="1">
        <v>119464000</v>
      </c>
      <c r="J236" s="1">
        <v>110970000</v>
      </c>
      <c r="K236" s="1">
        <v>85801874</v>
      </c>
      <c r="L236" s="1">
        <f t="shared" si="3"/>
        <v>12695483</v>
      </c>
      <c r="AA236" s="7">
        <v>43922</v>
      </c>
      <c r="AB236">
        <v>-122375249</v>
      </c>
      <c r="AC236">
        <v>3035012</v>
      </c>
      <c r="AD236">
        <v>70091001</v>
      </c>
    </row>
    <row r="237" spans="1:30">
      <c r="A237" s="7">
        <v>43924</v>
      </c>
      <c r="B237" s="8">
        <v>0.476388888888889</v>
      </c>
      <c r="C237" s="14">
        <v>1</v>
      </c>
      <c r="D237" s="1">
        <v>2945882000</v>
      </c>
      <c r="E237" s="1">
        <v>2860080126</v>
      </c>
      <c r="F237" s="1">
        <v>228392859</v>
      </c>
      <c r="G237" s="12">
        <v>-212371406</v>
      </c>
      <c r="H237" s="1">
        <v>53455402</v>
      </c>
      <c r="I237" s="1">
        <v>119464000</v>
      </c>
      <c r="J237" s="1">
        <v>110970000</v>
      </c>
      <c r="K237" s="1">
        <v>85801874</v>
      </c>
      <c r="L237" s="1">
        <f t="shared" si="3"/>
        <v>16021453</v>
      </c>
      <c r="AA237" s="7">
        <v>43923</v>
      </c>
      <c r="AB237">
        <v>-129596006</v>
      </c>
      <c r="AC237">
        <v>12695483</v>
      </c>
      <c r="AD237">
        <v>68255178</v>
      </c>
    </row>
    <row r="238" spans="1:30">
      <c r="A238" s="7">
        <v>43925</v>
      </c>
      <c r="B238" s="8">
        <v>0.457638888888889</v>
      </c>
      <c r="C238" s="14">
        <v>1</v>
      </c>
      <c r="D238" s="1">
        <v>2945882000</v>
      </c>
      <c r="E238" s="1">
        <v>2860080126</v>
      </c>
      <c r="F238" s="1">
        <v>195606052</v>
      </c>
      <c r="G238" s="12">
        <v>-191231878</v>
      </c>
      <c r="H238" s="1">
        <v>43557428</v>
      </c>
      <c r="I238" s="1">
        <v>119464000</v>
      </c>
      <c r="J238" s="1">
        <v>110970000</v>
      </c>
      <c r="K238" s="1">
        <v>85801874</v>
      </c>
      <c r="L238" s="1">
        <f t="shared" si="3"/>
        <v>4374174</v>
      </c>
      <c r="AA238" s="7">
        <v>43924</v>
      </c>
      <c r="AB238">
        <v>-212371406</v>
      </c>
      <c r="AC238">
        <v>16021453</v>
      </c>
      <c r="AD238">
        <v>53455402</v>
      </c>
    </row>
    <row r="239" spans="1:30">
      <c r="A239" s="7">
        <v>43926</v>
      </c>
      <c r="B239" s="8">
        <v>0.476388888888889</v>
      </c>
      <c r="C239" s="14">
        <v>1</v>
      </c>
      <c r="D239" s="1">
        <v>2945882000</v>
      </c>
      <c r="E239" s="1">
        <v>2860080126</v>
      </c>
      <c r="F239" s="1">
        <v>118441392</v>
      </c>
      <c r="G239" s="12">
        <v>-113130318</v>
      </c>
      <c r="H239" s="1">
        <v>47269130</v>
      </c>
      <c r="I239" s="1">
        <v>119464000</v>
      </c>
      <c r="J239" s="1">
        <v>110970000</v>
      </c>
      <c r="K239" s="1">
        <v>85801874</v>
      </c>
      <c r="L239" s="1">
        <f t="shared" si="3"/>
        <v>5311074</v>
      </c>
      <c r="AA239" s="7">
        <v>43925</v>
      </c>
      <c r="AB239">
        <v>-191231878</v>
      </c>
      <c r="AC239">
        <v>4374174</v>
      </c>
      <c r="AD239">
        <v>43557428</v>
      </c>
    </row>
    <row r="240" spans="1:30">
      <c r="A240" s="7">
        <v>43927</v>
      </c>
      <c r="B240" s="8">
        <v>0.504861111111111</v>
      </c>
      <c r="C240" s="14">
        <v>1</v>
      </c>
      <c r="D240" s="1">
        <v>2945882000</v>
      </c>
      <c r="E240" s="1">
        <v>2860080126</v>
      </c>
      <c r="F240" s="1">
        <v>119986697</v>
      </c>
      <c r="G240" s="12">
        <v>-114729365</v>
      </c>
      <c r="H240" s="1">
        <v>47945135</v>
      </c>
      <c r="I240" s="1">
        <v>119464000</v>
      </c>
      <c r="J240" s="1">
        <v>110970000</v>
      </c>
      <c r="K240" s="1">
        <v>85801874</v>
      </c>
      <c r="L240" s="1">
        <f t="shared" si="3"/>
        <v>5257332</v>
      </c>
      <c r="AA240" s="7">
        <v>43926</v>
      </c>
      <c r="AB240">
        <v>-113130318</v>
      </c>
      <c r="AC240">
        <v>5311074</v>
      </c>
      <c r="AD240">
        <v>47269130</v>
      </c>
    </row>
    <row r="241" spans="1:30">
      <c r="A241" s="7">
        <v>43928</v>
      </c>
      <c r="B241" s="8">
        <v>0.4625</v>
      </c>
      <c r="C241" s="14">
        <v>1</v>
      </c>
      <c r="D241" s="1">
        <v>2945882000</v>
      </c>
      <c r="E241" s="1">
        <v>2860080126</v>
      </c>
      <c r="F241" s="1">
        <v>236428698</v>
      </c>
      <c r="G241" s="12">
        <v>-220185543</v>
      </c>
      <c r="H241" s="1">
        <v>57154430</v>
      </c>
      <c r="I241" s="1">
        <v>119464000</v>
      </c>
      <c r="J241" s="1">
        <v>110970000</v>
      </c>
      <c r="K241" s="1">
        <v>85801874</v>
      </c>
      <c r="L241" s="1">
        <f t="shared" si="3"/>
        <v>16243155</v>
      </c>
      <c r="AA241" s="7">
        <v>43927</v>
      </c>
      <c r="AB241">
        <v>-114729365</v>
      </c>
      <c r="AC241">
        <v>5257332</v>
      </c>
      <c r="AD241">
        <v>47945135</v>
      </c>
    </row>
    <row r="242" spans="1:30">
      <c r="A242" s="7">
        <v>43929</v>
      </c>
      <c r="B242" s="8">
        <v>0.707638888888889</v>
      </c>
      <c r="C242" s="14">
        <v>1</v>
      </c>
      <c r="D242" s="1">
        <v>2945882000</v>
      </c>
      <c r="E242" s="1">
        <v>2860080126</v>
      </c>
      <c r="F242" s="1">
        <v>153492472</v>
      </c>
      <c r="G242" s="12">
        <v>-138107559</v>
      </c>
      <c r="H242" s="1">
        <v>57043811</v>
      </c>
      <c r="I242" s="1">
        <v>119464000</v>
      </c>
      <c r="J242" s="1">
        <v>110970000</v>
      </c>
      <c r="K242" s="1">
        <v>85801874</v>
      </c>
      <c r="L242" s="1">
        <f t="shared" si="3"/>
        <v>15384913</v>
      </c>
      <c r="AA242" s="7">
        <v>43928</v>
      </c>
      <c r="AB242">
        <v>-220185543</v>
      </c>
      <c r="AC242">
        <v>16243155</v>
      </c>
      <c r="AD242">
        <v>57154430</v>
      </c>
    </row>
    <row r="243" spans="1:30">
      <c r="A243" s="7">
        <v>43930</v>
      </c>
      <c r="B243" s="8">
        <v>0.740972222222222</v>
      </c>
      <c r="C243" s="14">
        <v>1</v>
      </c>
      <c r="D243" s="1">
        <v>2945882000</v>
      </c>
      <c r="E243" s="1">
        <v>2860080126</v>
      </c>
      <c r="F243" s="1">
        <v>122416773</v>
      </c>
      <c r="G243" s="12">
        <v>-116229515</v>
      </c>
      <c r="H243" s="1">
        <v>60196057</v>
      </c>
      <c r="I243" s="1">
        <v>119464000</v>
      </c>
      <c r="J243" s="1">
        <v>110970000</v>
      </c>
      <c r="K243" s="1">
        <v>85801874</v>
      </c>
      <c r="L243" s="1">
        <f t="shared" si="3"/>
        <v>6187258</v>
      </c>
      <c r="AA243" s="7">
        <v>43929</v>
      </c>
      <c r="AB243">
        <v>-138107559</v>
      </c>
      <c r="AC243">
        <v>15384913</v>
      </c>
      <c r="AD243">
        <v>57043811</v>
      </c>
    </row>
    <row r="244" spans="1:30">
      <c r="A244" s="7">
        <v>43931</v>
      </c>
      <c r="B244" s="8">
        <v>0.523611111111111</v>
      </c>
      <c r="C244" s="14">
        <v>1</v>
      </c>
      <c r="D244" s="1">
        <v>2945882000</v>
      </c>
      <c r="E244" s="1">
        <v>2860080126</v>
      </c>
      <c r="F244" s="1">
        <v>124919110</v>
      </c>
      <c r="G244" s="12">
        <v>-115044037</v>
      </c>
      <c r="H244" s="1">
        <v>57674369</v>
      </c>
      <c r="I244" s="1">
        <v>119464000</v>
      </c>
      <c r="J244" s="1">
        <v>110970000</v>
      </c>
      <c r="K244" s="1">
        <v>85801874</v>
      </c>
      <c r="L244" s="1">
        <f t="shared" si="3"/>
        <v>9875073</v>
      </c>
      <c r="AA244" s="7">
        <v>43930</v>
      </c>
      <c r="AB244">
        <v>-116229515</v>
      </c>
      <c r="AC244">
        <v>6187258</v>
      </c>
      <c r="AD244">
        <v>60196057</v>
      </c>
    </row>
    <row r="245" spans="1:30">
      <c r="A245" s="7">
        <v>43932</v>
      </c>
      <c r="B245" s="8">
        <v>0.440277777777778</v>
      </c>
      <c r="C245" s="14">
        <v>1</v>
      </c>
      <c r="D245" s="1">
        <v>2945882000</v>
      </c>
      <c r="E245" s="1">
        <v>2860080126</v>
      </c>
      <c r="F245" s="1">
        <v>205826738</v>
      </c>
      <c r="G245" s="12">
        <v>-186487396</v>
      </c>
      <c r="H245" s="1">
        <v>63513946</v>
      </c>
      <c r="I245" s="1">
        <v>119464000</v>
      </c>
      <c r="J245" s="1">
        <v>110970000</v>
      </c>
      <c r="K245" s="1">
        <v>85801874</v>
      </c>
      <c r="L245" s="1">
        <f t="shared" si="3"/>
        <v>19339342</v>
      </c>
      <c r="AA245" s="7">
        <v>43931</v>
      </c>
      <c r="AB245">
        <v>-115044037</v>
      </c>
      <c r="AC245">
        <v>9875073</v>
      </c>
      <c r="AD245">
        <v>57674369</v>
      </c>
    </row>
    <row r="246" spans="1:30">
      <c r="A246" s="7">
        <v>43933</v>
      </c>
      <c r="B246" s="8">
        <v>0.507638888888889</v>
      </c>
      <c r="C246" s="14">
        <v>1</v>
      </c>
      <c r="D246" s="1">
        <v>2945882000</v>
      </c>
      <c r="E246" s="1">
        <v>2860080126</v>
      </c>
      <c r="F246" s="1">
        <v>126766947</v>
      </c>
      <c r="G246" s="12">
        <v>-119979890</v>
      </c>
      <c r="H246" s="1">
        <v>69252799</v>
      </c>
      <c r="I246" s="1">
        <v>119464000</v>
      </c>
      <c r="J246" s="1">
        <v>110970000</v>
      </c>
      <c r="K246" s="1">
        <v>85801874</v>
      </c>
      <c r="L246" s="1">
        <f t="shared" si="3"/>
        <v>6787057</v>
      </c>
      <c r="AA246" s="7">
        <v>43932</v>
      </c>
      <c r="AB246">
        <v>-186487396</v>
      </c>
      <c r="AC246">
        <v>19339342</v>
      </c>
      <c r="AD246">
        <v>63513946</v>
      </c>
    </row>
    <row r="247" spans="1:30">
      <c r="A247" s="7">
        <v>43934</v>
      </c>
      <c r="B247" s="8">
        <v>0.685416666666667</v>
      </c>
      <c r="C247" s="14">
        <v>1</v>
      </c>
      <c r="D247" s="1">
        <v>2945882000</v>
      </c>
      <c r="E247" s="1">
        <v>2860080126</v>
      </c>
      <c r="F247" s="1">
        <v>130971554</v>
      </c>
      <c r="G247" s="12">
        <v>-117325087</v>
      </c>
      <c r="H247" s="1">
        <v>77588192</v>
      </c>
      <c r="I247" s="1">
        <v>119464000</v>
      </c>
      <c r="J247" s="1">
        <v>110970000</v>
      </c>
      <c r="K247" s="1">
        <v>85801874</v>
      </c>
      <c r="L247" s="1">
        <f t="shared" si="3"/>
        <v>13646467</v>
      </c>
      <c r="AA247" s="7">
        <v>43933</v>
      </c>
      <c r="AB247">
        <v>-119979890</v>
      </c>
      <c r="AC247">
        <v>6787057</v>
      </c>
      <c r="AD247">
        <v>69252799</v>
      </c>
    </row>
    <row r="248" spans="1:30">
      <c r="A248" s="7">
        <v>43935</v>
      </c>
      <c r="B248" s="8">
        <v>0.720833333333333</v>
      </c>
      <c r="C248" s="14">
        <v>1</v>
      </c>
      <c r="D248" s="1">
        <v>2945882000</v>
      </c>
      <c r="E248" s="1">
        <v>2860080126</v>
      </c>
      <c r="F248" s="1">
        <v>146334430</v>
      </c>
      <c r="G248" s="12">
        <v>-127763203</v>
      </c>
      <c r="H248" s="1">
        <v>90902087</v>
      </c>
      <c r="I248" s="1">
        <v>119464000</v>
      </c>
      <c r="J248" s="1">
        <v>110970000</v>
      </c>
      <c r="K248" s="1">
        <v>85801874</v>
      </c>
      <c r="L248" s="1">
        <f t="shared" si="3"/>
        <v>18571227</v>
      </c>
      <c r="AA248" s="7">
        <v>43934</v>
      </c>
      <c r="AB248">
        <v>-117325087</v>
      </c>
      <c r="AC248">
        <v>13646467</v>
      </c>
      <c r="AD248">
        <v>77588192</v>
      </c>
    </row>
    <row r="249" spans="1:30">
      <c r="A249" s="7">
        <v>43936</v>
      </c>
      <c r="B249" s="8">
        <v>0.657638888888889</v>
      </c>
      <c r="C249" s="14">
        <v>1</v>
      </c>
      <c r="D249" s="1">
        <v>2945882000</v>
      </c>
      <c r="E249" s="1">
        <v>2860080126</v>
      </c>
      <c r="F249" s="1">
        <v>268709369</v>
      </c>
      <c r="G249" s="12">
        <v>-232723611</v>
      </c>
      <c r="H249" s="1">
        <v>97330795</v>
      </c>
      <c r="I249" s="1">
        <v>119464000</v>
      </c>
      <c r="J249" s="1">
        <v>110970000</v>
      </c>
      <c r="K249" s="1">
        <v>85801874</v>
      </c>
      <c r="L249" s="1">
        <f t="shared" si="3"/>
        <v>35985758</v>
      </c>
      <c r="AA249" s="7">
        <v>43935</v>
      </c>
      <c r="AB249">
        <v>-127763203</v>
      </c>
      <c r="AC249">
        <v>18571227</v>
      </c>
      <c r="AD249">
        <v>90902087</v>
      </c>
    </row>
    <row r="250" spans="27:30">
      <c r="AA250" s="7">
        <v>43936</v>
      </c>
      <c r="AB250">
        <v>-232723611</v>
      </c>
      <c r="AC250">
        <v>35985758</v>
      </c>
      <c r="AD250">
        <v>97330795</v>
      </c>
    </row>
    <row r="251" spans="27:30">
      <c r="AA251" t="s">
        <v>308</v>
      </c>
      <c r="AB251">
        <v>-39442247900</v>
      </c>
      <c r="AC251" t="e">
        <v>#VALUE!</v>
      </c>
      <c r="AD251">
        <v>16077689118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33"/>
  <sheetViews>
    <sheetView workbookViewId="0">
      <pane ySplit="3" topLeftCell="A222" activePane="bottomLeft" state="frozen"/>
      <selection/>
      <selection pane="bottomLeft" activeCell="I231" sqref="I23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3" t="s">
        <v>427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3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306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ca="1" t="shared" si="0"/>
        <v>-118252406</v>
      </c>
      <c r="M5" s="13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ca="1" t="shared" si="0"/>
        <v>-230938331</v>
      </c>
      <c r="M6" s="13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ca="1" t="shared" si="0"/>
        <v>-122556346</v>
      </c>
      <c r="M7" s="13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ca="1"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ca="1"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2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ca="1"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2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ca="1"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2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ca="1"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2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ca="1"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2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ca="1"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2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ca="1"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2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ca="1"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2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ca="1"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2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ca="1"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307</v>
      </c>
      <c r="G19" s="12">
        <v>-164697974</v>
      </c>
      <c r="H19" s="1">
        <v>-18275527</v>
      </c>
      <c r="I19" s="1" t="s">
        <v>307</v>
      </c>
      <c r="J19" s="1">
        <v>110970000</v>
      </c>
      <c r="K19" s="1">
        <v>85801874</v>
      </c>
      <c r="L19" s="1" t="e">
        <f ca="1"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307</v>
      </c>
      <c r="G20" s="12">
        <v>-123136884</v>
      </c>
      <c r="H20" s="1">
        <v>-177402576</v>
      </c>
      <c r="I20" s="1" t="s">
        <v>307</v>
      </c>
      <c r="J20" s="1">
        <v>110970000</v>
      </c>
      <c r="K20" s="1">
        <v>85801874</v>
      </c>
      <c r="L20" s="1" t="e">
        <f ca="1"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2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ca="1"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307</v>
      </c>
      <c r="G22" s="12">
        <v>-189365680</v>
      </c>
      <c r="H22" s="1">
        <v>116335432</v>
      </c>
      <c r="I22" s="1" t="s">
        <v>307</v>
      </c>
      <c r="J22" s="1">
        <v>110970000</v>
      </c>
      <c r="K22" s="1">
        <v>85801874</v>
      </c>
      <c r="L22" s="1" t="e">
        <f ca="1"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307</v>
      </c>
      <c r="G23" s="12">
        <v>-121944984</v>
      </c>
      <c r="H23" s="1">
        <v>-22708117</v>
      </c>
      <c r="I23" s="1" t="s">
        <v>307</v>
      </c>
      <c r="J23" s="1">
        <v>110970000</v>
      </c>
      <c r="K23" s="1">
        <v>85801874</v>
      </c>
      <c r="L23" s="1" t="e">
        <f ca="1"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307</v>
      </c>
      <c r="G24" s="12">
        <v>-133822884</v>
      </c>
      <c r="H24" s="1">
        <v>80160720</v>
      </c>
      <c r="I24" s="1" t="s">
        <v>307</v>
      </c>
      <c r="J24" s="1">
        <v>110970000</v>
      </c>
      <c r="K24" s="1">
        <v>85801874</v>
      </c>
      <c r="L24" s="1" t="e">
        <f ca="1"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2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ca="1"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307</v>
      </c>
      <c r="G26" s="12">
        <v>-203646646</v>
      </c>
      <c r="H26" s="1">
        <v>67495887</v>
      </c>
      <c r="I26" s="1" t="s">
        <v>307</v>
      </c>
      <c r="J26" s="1">
        <v>110970000</v>
      </c>
      <c r="K26" s="1">
        <v>85801874</v>
      </c>
      <c r="L26" s="1" t="e">
        <f ca="1"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307</v>
      </c>
      <c r="G27" s="12">
        <v>-203744257</v>
      </c>
      <c r="H27" s="1">
        <v>117770177</v>
      </c>
      <c r="I27" s="1" t="s">
        <v>307</v>
      </c>
      <c r="J27" s="1">
        <v>110970000</v>
      </c>
      <c r="K27" s="1">
        <v>85801874</v>
      </c>
      <c r="L27" s="1" t="e">
        <f ca="1"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2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ca="1"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2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ca="1"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2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ca="1"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2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ca="1"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2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ca="1"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2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ca="1"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2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ca="1"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2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ca="1"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2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ca="1"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2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ca="1"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2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ca="1"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2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ca="1"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2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ca="1"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2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ca="1"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2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ca="1"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2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ca="1"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2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ca="1"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2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ca="1"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2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ca="1"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2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ca="1"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2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ca="1"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2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ca="1"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2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ca="1"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2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ca="1"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2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ca="1"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2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ca="1"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2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ca="1"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2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ca="1"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2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ca="1"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2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ca="1"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2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ca="1"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2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ca="1"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2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ca="1"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2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ca="1"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307</v>
      </c>
      <c r="G62" s="12">
        <v>-129728296</v>
      </c>
      <c r="H62" s="1">
        <v>-38019764</v>
      </c>
      <c r="I62" s="1" t="s">
        <v>307</v>
      </c>
      <c r="J62" s="1">
        <v>110970000</v>
      </c>
      <c r="K62" s="1">
        <v>85801874</v>
      </c>
      <c r="L62" s="1" t="e">
        <f ca="1"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307</v>
      </c>
      <c r="G63" s="12">
        <v>-142281777</v>
      </c>
      <c r="H63" s="1">
        <v>-132606175</v>
      </c>
      <c r="I63" s="1" t="s">
        <v>307</v>
      </c>
      <c r="J63" s="1">
        <v>110970000</v>
      </c>
      <c r="K63" s="1">
        <v>85801874</v>
      </c>
      <c r="L63" s="1" t="e">
        <f ca="1"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2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ca="1"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307</v>
      </c>
      <c r="G65" s="12">
        <v>-112429050</v>
      </c>
      <c r="H65" s="1">
        <v>12525284</v>
      </c>
      <c r="I65" s="1" t="s">
        <v>307</v>
      </c>
      <c r="J65" s="1">
        <v>110970000</v>
      </c>
      <c r="K65" s="1">
        <v>85801874</v>
      </c>
      <c r="L65" s="1" t="e">
        <f ca="1"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2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ca="1"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2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ca="1"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2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ca="1" t="shared" ref="L68:L13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2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ca="1"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2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ca="1"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2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ca="1"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2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ca="1"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2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ca="1"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2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ca="1"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2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ca="1"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2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ca="1"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2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ca="1"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2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ca="1"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2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ca="1"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2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ca="1"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2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ca="1"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2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ca="1"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2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ca="1"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2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ca="1"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2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ca="1"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2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ca="1"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2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ca="1"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2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ca="1"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2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ca="1"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2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ca="1"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2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ca="1"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2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ca="1"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2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ca="1"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2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ca="1"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2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ca="1"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2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ca="1"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2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ca="1"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2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ca="1"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2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ca="1"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2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ca="1"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2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ca="1"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2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ca="1"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2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ca="1"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2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ca="1"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2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ca="1"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2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ca="1"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2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ca="1"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2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ca="1"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2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ca="1"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2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ca="1"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2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ca="1"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2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ca="1"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2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ca="1"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2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ca="1"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2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ca="1"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2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ca="1"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2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ca="1"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2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ca="1"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2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ca="1"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2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ca="1"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2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ca="1"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2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ca="1"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2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ca="1"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2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ca="1"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2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ca="1"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2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ca="1"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2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ca="1"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2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ca="1"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2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ca="1"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1:30">
      <c r="A130" s="7">
        <v>43835</v>
      </c>
      <c r="B130" s="8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2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ca="1" t="shared" si="1"/>
        <v>-816526</v>
      </c>
      <c r="AA130" s="7">
        <v>43834</v>
      </c>
      <c r="AB130">
        <v>-193939340</v>
      </c>
      <c r="AC130">
        <v>29188598</v>
      </c>
      <c r="AD130">
        <v>108362247</v>
      </c>
    </row>
    <row r="131" spans="1:30">
      <c r="A131" s="7">
        <v>43836</v>
      </c>
      <c r="B131" s="8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2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ca="1" t="shared" si="1"/>
        <v>105607829</v>
      </c>
      <c r="AA131" s="7">
        <v>43835</v>
      </c>
      <c r="AB131">
        <v>-344726249</v>
      </c>
      <c r="AC131">
        <v>-816526</v>
      </c>
      <c r="AD131">
        <v>75868292</v>
      </c>
    </row>
    <row r="132" spans="1:30">
      <c r="A132" s="7">
        <v>43837</v>
      </c>
      <c r="B132" s="8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2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8090160</v>
      </c>
      <c r="AA132" s="7">
        <v>43836</v>
      </c>
      <c r="AB132">
        <v>-115417790</v>
      </c>
      <c r="AC132">
        <v>105607829</v>
      </c>
      <c r="AD132">
        <v>75924873</v>
      </c>
    </row>
    <row r="133" spans="1:30">
      <c r="A133" s="7">
        <v>43838</v>
      </c>
      <c r="B133" s="8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2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ca="1" t="shared" si="2"/>
        <v>6340139</v>
      </c>
      <c r="AA133" s="7">
        <v>43837</v>
      </c>
      <c r="AB133">
        <v>-126065258</v>
      </c>
      <c r="AC133">
        <v>8090160</v>
      </c>
      <c r="AD133">
        <v>70018536</v>
      </c>
    </row>
    <row r="134" spans="1:30">
      <c r="A134" s="7">
        <v>43839</v>
      </c>
      <c r="B134" s="8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2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ca="1" t="shared" si="2"/>
        <v>9546179</v>
      </c>
      <c r="AA134" s="7">
        <v>43838</v>
      </c>
      <c r="AB134">
        <v>-125712055</v>
      </c>
      <c r="AC134">
        <v>6340139</v>
      </c>
      <c r="AD134">
        <v>49463313</v>
      </c>
    </row>
    <row r="135" spans="1:30">
      <c r="A135" s="7">
        <v>43840</v>
      </c>
      <c r="B135" s="8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2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ca="1" t="shared" si="2"/>
        <v>15035917</v>
      </c>
      <c r="AA135" s="7">
        <v>43839</v>
      </c>
      <c r="AB135">
        <v>-111608334</v>
      </c>
      <c r="AC135">
        <v>9546179</v>
      </c>
      <c r="AD135">
        <v>44689404</v>
      </c>
    </row>
    <row r="136" spans="1:30">
      <c r="A136" s="7">
        <v>43841</v>
      </c>
      <c r="B136" s="8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2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ca="1" t="shared" si="2"/>
        <v>6808726</v>
      </c>
      <c r="AA136" s="7">
        <v>43840</v>
      </c>
      <c r="AB136">
        <v>-219829771</v>
      </c>
      <c r="AC136">
        <v>15035917</v>
      </c>
      <c r="AD136">
        <v>37493378</v>
      </c>
    </row>
    <row r="137" spans="1:30">
      <c r="A137" s="7">
        <v>43842</v>
      </c>
      <c r="B137" s="8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2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ca="1" t="shared" si="2"/>
        <v>6214856</v>
      </c>
      <c r="AA137" s="7">
        <v>43841</v>
      </c>
      <c r="AB137">
        <v>-131482753</v>
      </c>
      <c r="AC137">
        <v>6808726</v>
      </c>
      <c r="AD137">
        <v>40441401</v>
      </c>
    </row>
    <row r="138" spans="1:30">
      <c r="A138" s="7">
        <v>43843</v>
      </c>
      <c r="B138" s="8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2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ca="1" t="shared" si="2"/>
        <v>13925648</v>
      </c>
      <c r="AA138" s="7">
        <v>43842</v>
      </c>
      <c r="AB138">
        <v>-120406303</v>
      </c>
      <c r="AC138">
        <v>6214856</v>
      </c>
      <c r="AD138">
        <v>17467659</v>
      </c>
    </row>
    <row r="139" spans="1:30">
      <c r="A139" s="7">
        <v>43844</v>
      </c>
      <c r="B139" s="8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2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ca="1" t="shared" si="2"/>
        <v>14088527</v>
      </c>
      <c r="AA139" s="7">
        <v>43843</v>
      </c>
      <c r="AB139">
        <v>-152338434</v>
      </c>
      <c r="AC139">
        <v>13925648</v>
      </c>
      <c r="AD139">
        <v>59960726</v>
      </c>
    </row>
    <row r="140" spans="1:30">
      <c r="A140" s="7">
        <v>43845</v>
      </c>
      <c r="B140" s="8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2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ca="1" t="shared" si="2"/>
        <v>7487399</v>
      </c>
      <c r="AA140" s="7">
        <v>43844</v>
      </c>
      <c r="AB140">
        <v>-135299915</v>
      </c>
      <c r="AC140">
        <v>14088527</v>
      </c>
      <c r="AD140">
        <v>66020975</v>
      </c>
    </row>
    <row r="141" spans="1:30">
      <c r="A141" s="7">
        <v>43846</v>
      </c>
      <c r="B141" s="8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2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ca="1" t="shared" si="2"/>
        <v>14360704</v>
      </c>
      <c r="AA141" s="7">
        <v>43845</v>
      </c>
      <c r="AB141">
        <v>-119947781</v>
      </c>
      <c r="AC141">
        <v>7487399</v>
      </c>
      <c r="AD141">
        <v>65418214</v>
      </c>
    </row>
    <row r="142" spans="1:30">
      <c r="A142" s="7">
        <v>43847</v>
      </c>
      <c r="B142" s="8">
        <v>0.672916666666667</v>
      </c>
      <c r="C142" s="6">
        <v>1</v>
      </c>
      <c r="D142" s="1">
        <v>2945882000</v>
      </c>
      <c r="E142" s="1">
        <v>2860080126</v>
      </c>
      <c r="F142" s="1">
        <v>136093403</v>
      </c>
      <c r="G142" s="12">
        <v>-119088533</v>
      </c>
      <c r="H142" s="1">
        <v>76455364</v>
      </c>
      <c r="I142" s="1">
        <v>119612000</v>
      </c>
      <c r="J142" s="1">
        <v>110970000</v>
      </c>
      <c r="K142" s="1">
        <v>85801874</v>
      </c>
      <c r="L142" s="1">
        <f ca="1" t="shared" si="2"/>
        <v>17004870</v>
      </c>
      <c r="AA142" s="7">
        <v>43846</v>
      </c>
      <c r="AB142">
        <v>-208534977</v>
      </c>
      <c r="AC142">
        <v>14360704</v>
      </c>
      <c r="AD142">
        <v>68996673</v>
      </c>
    </row>
    <row r="143" spans="1:30">
      <c r="A143" s="7">
        <v>43848</v>
      </c>
      <c r="B143" s="8">
        <v>0.715277777777778</v>
      </c>
      <c r="C143" s="6">
        <v>1</v>
      </c>
      <c r="D143" s="1">
        <v>2945882000</v>
      </c>
      <c r="E143" s="1">
        <v>2860080126</v>
      </c>
      <c r="F143" s="1">
        <v>38604503</v>
      </c>
      <c r="G143" s="12">
        <v>-113560582</v>
      </c>
      <c r="H143" s="1">
        <v>-3990453</v>
      </c>
      <c r="I143" s="1">
        <v>119612000</v>
      </c>
      <c r="J143" s="1">
        <v>110970000</v>
      </c>
      <c r="K143" s="1">
        <v>85801874</v>
      </c>
      <c r="L143" s="1">
        <f ca="1" t="shared" si="2"/>
        <v>-74956079</v>
      </c>
      <c r="AA143" s="7">
        <v>43847</v>
      </c>
      <c r="AB143">
        <v>-119088533</v>
      </c>
      <c r="AC143">
        <v>17004870</v>
      </c>
      <c r="AD143">
        <v>76455364</v>
      </c>
    </row>
    <row r="144" spans="1:30">
      <c r="A144" s="7">
        <v>43849</v>
      </c>
      <c r="B144" s="8">
        <v>0.726388888888889</v>
      </c>
      <c r="C144" s="6">
        <v>1</v>
      </c>
      <c r="D144" s="1">
        <v>2945882000</v>
      </c>
      <c r="E144" s="1">
        <v>2860080126</v>
      </c>
      <c r="F144" s="1">
        <v>217819031</v>
      </c>
      <c r="G144" s="12">
        <v>-109494253</v>
      </c>
      <c r="H144" s="1">
        <v>92748448</v>
      </c>
      <c r="I144" s="1">
        <v>119612000</v>
      </c>
      <c r="J144" s="1">
        <v>110970000</v>
      </c>
      <c r="K144" s="1">
        <v>85801874</v>
      </c>
      <c r="L144" s="1">
        <f ca="1" t="shared" si="2"/>
        <v>108324778</v>
      </c>
      <c r="AA144" s="7">
        <v>43848</v>
      </c>
      <c r="AB144">
        <v>-113560582</v>
      </c>
      <c r="AC144">
        <v>-74956079</v>
      </c>
      <c r="AD144">
        <v>-3990453</v>
      </c>
    </row>
    <row r="145" spans="1:30">
      <c r="A145" s="7">
        <v>43850</v>
      </c>
      <c r="B145" s="8">
        <v>0.889583333333333</v>
      </c>
      <c r="C145" s="6">
        <v>1</v>
      </c>
      <c r="D145" s="1">
        <v>2945882000</v>
      </c>
      <c r="E145" s="1">
        <v>2860080126</v>
      </c>
      <c r="F145" s="1">
        <v>159677670</v>
      </c>
      <c r="G145" s="12">
        <v>-137322806</v>
      </c>
      <c r="H145" s="1">
        <v>113665607</v>
      </c>
      <c r="I145" s="1">
        <v>119612000</v>
      </c>
      <c r="J145" s="1">
        <v>110970000</v>
      </c>
      <c r="K145" s="1">
        <v>85801874</v>
      </c>
      <c r="L145" s="1">
        <f ca="1" t="shared" si="2"/>
        <v>22354864</v>
      </c>
      <c r="AA145" s="7">
        <v>43849</v>
      </c>
      <c r="AB145">
        <v>-109494253</v>
      </c>
      <c r="AC145">
        <v>108324778</v>
      </c>
      <c r="AD145">
        <v>92748448</v>
      </c>
    </row>
    <row r="146" spans="1:30">
      <c r="A146" s="7">
        <v>43851</v>
      </c>
      <c r="B146" s="8">
        <v>0.7375</v>
      </c>
      <c r="C146" s="6">
        <v>1</v>
      </c>
      <c r="D146" s="1">
        <v>2945882000</v>
      </c>
      <c r="E146" s="1">
        <v>2860080126</v>
      </c>
      <c r="F146" s="1">
        <v>241697357</v>
      </c>
      <c r="G146" s="12">
        <v>-211873068</v>
      </c>
      <c r="H146" s="1">
        <v>107918054</v>
      </c>
      <c r="I146" s="1">
        <v>119612000</v>
      </c>
      <c r="J146" s="1">
        <v>110970000</v>
      </c>
      <c r="K146" s="1">
        <v>85801874</v>
      </c>
      <c r="L146" s="1">
        <f ca="1" t="shared" si="2"/>
        <v>29824289</v>
      </c>
      <c r="AA146" s="7">
        <v>43850</v>
      </c>
      <c r="AB146">
        <v>-137322806</v>
      </c>
      <c r="AC146">
        <v>22354864</v>
      </c>
      <c r="AD146">
        <v>113665607</v>
      </c>
    </row>
    <row r="147" spans="1:30">
      <c r="A147" s="7">
        <v>43852</v>
      </c>
      <c r="B147" s="8">
        <v>0.872222222222222</v>
      </c>
      <c r="C147" s="6">
        <v>1</v>
      </c>
      <c r="D147" s="1">
        <v>2945882000</v>
      </c>
      <c r="E147" s="1">
        <v>2860080126</v>
      </c>
      <c r="F147" s="1">
        <v>120112413</v>
      </c>
      <c r="G147" s="12">
        <v>-119644668</v>
      </c>
      <c r="H147" s="1">
        <v>95305110</v>
      </c>
      <c r="I147" s="1">
        <v>119612000</v>
      </c>
      <c r="J147" s="1">
        <v>110970000</v>
      </c>
      <c r="K147" s="1">
        <v>85801874</v>
      </c>
      <c r="L147" s="1">
        <f ca="1" t="shared" si="2"/>
        <v>467745</v>
      </c>
      <c r="AA147" s="7">
        <v>43851</v>
      </c>
      <c r="AB147">
        <v>-211873068</v>
      </c>
      <c r="AC147">
        <v>29824289</v>
      </c>
      <c r="AD147">
        <v>107918054</v>
      </c>
    </row>
    <row r="148" spans="1:30">
      <c r="A148" s="7">
        <v>43853</v>
      </c>
      <c r="B148" s="8">
        <v>0.869444444444444</v>
      </c>
      <c r="C148" s="6">
        <v>1</v>
      </c>
      <c r="D148" s="1">
        <v>2945882000</v>
      </c>
      <c r="E148" s="1">
        <v>2860080126</v>
      </c>
      <c r="F148" s="1">
        <v>239876868</v>
      </c>
      <c r="G148" s="12">
        <v>-231544555</v>
      </c>
      <c r="H148" s="1">
        <v>93336913</v>
      </c>
      <c r="I148" s="1">
        <v>119612000</v>
      </c>
      <c r="J148" s="1">
        <v>110970000</v>
      </c>
      <c r="K148" s="1">
        <v>85801874</v>
      </c>
      <c r="L148" s="1">
        <f ca="1" t="shared" si="2"/>
        <v>8332313</v>
      </c>
      <c r="AA148" s="7">
        <v>43852</v>
      </c>
      <c r="AB148">
        <v>-119644668</v>
      </c>
      <c r="AC148">
        <v>467745</v>
      </c>
      <c r="AD148">
        <v>95305110</v>
      </c>
    </row>
    <row r="149" spans="1:30">
      <c r="A149" s="7">
        <v>43854</v>
      </c>
      <c r="B149" s="8">
        <v>0.9</v>
      </c>
      <c r="C149" s="6">
        <v>1</v>
      </c>
      <c r="D149" s="1">
        <v>2945882000</v>
      </c>
      <c r="E149" s="1">
        <v>2860080126</v>
      </c>
      <c r="F149" s="1">
        <v>213777473</v>
      </c>
      <c r="G149" s="12">
        <v>-206622543</v>
      </c>
      <c r="H149" s="1">
        <v>85700718</v>
      </c>
      <c r="I149" s="1">
        <v>119612000</v>
      </c>
      <c r="J149" s="1">
        <v>110970000</v>
      </c>
      <c r="K149" s="1">
        <v>85801874</v>
      </c>
      <c r="L149" s="1">
        <f ca="1" t="shared" si="2"/>
        <v>7154930</v>
      </c>
      <c r="AA149" s="7">
        <v>43853</v>
      </c>
      <c r="AB149">
        <v>-231544555</v>
      </c>
      <c r="AC149">
        <v>8332313</v>
      </c>
      <c r="AD149">
        <v>93336913</v>
      </c>
    </row>
    <row r="150" spans="1:30">
      <c r="A150" s="7">
        <v>43855</v>
      </c>
      <c r="B150" s="8">
        <v>0.80625</v>
      </c>
      <c r="C150" s="6">
        <v>1</v>
      </c>
      <c r="D150" s="1">
        <v>2945882000</v>
      </c>
      <c r="E150" s="1">
        <v>2860080126</v>
      </c>
      <c r="F150" s="1">
        <v>131809348</v>
      </c>
      <c r="G150" s="12">
        <v>-115340727</v>
      </c>
      <c r="H150" s="1">
        <v>83427355</v>
      </c>
      <c r="I150" s="1">
        <v>119612000</v>
      </c>
      <c r="J150" s="1">
        <v>110970000</v>
      </c>
      <c r="K150" s="1">
        <v>85801874</v>
      </c>
      <c r="L150" s="1">
        <f ca="1" t="shared" si="2"/>
        <v>16468621</v>
      </c>
      <c r="AA150" s="7">
        <v>43854</v>
      </c>
      <c r="AB150">
        <v>-206622543</v>
      </c>
      <c r="AC150">
        <v>7154930</v>
      </c>
      <c r="AD150">
        <v>85700718</v>
      </c>
    </row>
    <row r="151" spans="1:30">
      <c r="A151" s="7">
        <v>43856</v>
      </c>
      <c r="B151" s="8">
        <v>0.848611111111111</v>
      </c>
      <c r="C151" s="6">
        <v>1</v>
      </c>
      <c r="D151" s="1">
        <v>2945882000</v>
      </c>
      <c r="E151" s="1">
        <v>2860080126</v>
      </c>
      <c r="F151" s="1">
        <v>120127133</v>
      </c>
      <c r="G151" s="12">
        <v>-111216600</v>
      </c>
      <c r="H151" s="1">
        <v>171429699</v>
      </c>
      <c r="I151" s="1">
        <v>119612000</v>
      </c>
      <c r="J151" s="1">
        <v>110970000</v>
      </c>
      <c r="K151" s="1">
        <v>85801874</v>
      </c>
      <c r="L151" s="1">
        <f ca="1" t="shared" si="2"/>
        <v>8910533</v>
      </c>
      <c r="AA151" s="7">
        <v>43855</v>
      </c>
      <c r="AB151">
        <v>-115340727</v>
      </c>
      <c r="AC151">
        <v>16468621</v>
      </c>
      <c r="AD151">
        <v>83427355</v>
      </c>
    </row>
    <row r="152" spans="1:30">
      <c r="A152" s="7">
        <v>43857</v>
      </c>
      <c r="B152" s="8">
        <v>0.865972222222222</v>
      </c>
      <c r="C152" s="6">
        <v>1</v>
      </c>
      <c r="D152" s="1">
        <v>2945882000</v>
      </c>
      <c r="E152" s="1">
        <v>2860080126</v>
      </c>
      <c r="F152" s="1">
        <v>138423866</v>
      </c>
      <c r="G152" s="12">
        <v>-120465384</v>
      </c>
      <c r="H152" s="1">
        <v>81063403</v>
      </c>
      <c r="I152" s="1">
        <v>119612000</v>
      </c>
      <c r="J152" s="1">
        <v>110970000</v>
      </c>
      <c r="K152" s="1">
        <v>85801874</v>
      </c>
      <c r="L152" s="1">
        <f ca="1" t="shared" si="2"/>
        <v>17958482</v>
      </c>
      <c r="AA152" s="7">
        <v>43856</v>
      </c>
      <c r="AB152">
        <v>-111216600</v>
      </c>
      <c r="AC152">
        <v>8910533</v>
      </c>
      <c r="AD152">
        <v>171429699</v>
      </c>
    </row>
    <row r="153" spans="1:30">
      <c r="A153" s="7">
        <v>43858</v>
      </c>
      <c r="B153" s="8">
        <v>0.898611111111111</v>
      </c>
      <c r="C153" s="6">
        <v>1</v>
      </c>
      <c r="D153" s="1">
        <v>2945882000</v>
      </c>
      <c r="E153" s="1">
        <v>2860080126</v>
      </c>
      <c r="F153" s="1">
        <v>120266790</v>
      </c>
      <c r="G153" s="12">
        <v>-114906609</v>
      </c>
      <c r="H153" s="1">
        <v>64068720</v>
      </c>
      <c r="I153" s="1">
        <v>119612000</v>
      </c>
      <c r="J153" s="1">
        <v>110970000</v>
      </c>
      <c r="K153" s="1">
        <v>85801874</v>
      </c>
      <c r="L153" s="1">
        <f ca="1" t="shared" si="2"/>
        <v>5360181</v>
      </c>
      <c r="AA153" s="7">
        <v>43857</v>
      </c>
      <c r="AB153">
        <v>-120465384</v>
      </c>
      <c r="AC153">
        <v>17958482</v>
      </c>
      <c r="AD153">
        <v>81063403</v>
      </c>
    </row>
    <row r="154" spans="1:30">
      <c r="A154" s="7">
        <v>43859</v>
      </c>
      <c r="B154" s="8">
        <v>0.846527777777778</v>
      </c>
      <c r="C154" s="6">
        <v>1</v>
      </c>
      <c r="D154" s="1">
        <v>2945882000</v>
      </c>
      <c r="E154" s="1">
        <v>2860080126</v>
      </c>
      <c r="F154" s="1">
        <v>242381151</v>
      </c>
      <c r="G154" s="12">
        <v>-220288293</v>
      </c>
      <c r="H154" s="1">
        <v>73053169</v>
      </c>
      <c r="I154" s="1">
        <v>119612000</v>
      </c>
      <c r="J154" s="1">
        <v>110970000</v>
      </c>
      <c r="K154" s="1">
        <v>85801874</v>
      </c>
      <c r="L154" s="1">
        <f ca="1" t="shared" si="2"/>
        <v>22092858</v>
      </c>
      <c r="AA154" s="7">
        <v>43858</v>
      </c>
      <c r="AB154">
        <v>-114906609</v>
      </c>
      <c r="AC154">
        <v>5360181</v>
      </c>
      <c r="AD154">
        <v>64068720</v>
      </c>
    </row>
    <row r="155" spans="1:30">
      <c r="A155" s="7">
        <v>43860</v>
      </c>
      <c r="B155" s="8">
        <v>0.923611111111111</v>
      </c>
      <c r="C155" s="6">
        <v>1</v>
      </c>
      <c r="D155" s="1">
        <v>2945882000</v>
      </c>
      <c r="E155" s="1">
        <v>2860080126</v>
      </c>
      <c r="F155" s="1">
        <v>119441043</v>
      </c>
      <c r="G155" s="12">
        <v>-115521825</v>
      </c>
      <c r="H155" s="1">
        <v>76504642</v>
      </c>
      <c r="I155" s="1">
        <v>119612000</v>
      </c>
      <c r="J155" s="1">
        <v>110970000</v>
      </c>
      <c r="K155" s="1">
        <v>85801874</v>
      </c>
      <c r="L155" s="1">
        <f ca="1" t="shared" si="2"/>
        <v>3919218</v>
      </c>
      <c r="AA155" s="7">
        <v>43859</v>
      </c>
      <c r="AB155">
        <v>-220288293</v>
      </c>
      <c r="AC155">
        <v>22092858</v>
      </c>
      <c r="AD155">
        <v>73053169</v>
      </c>
    </row>
    <row r="156" spans="1:30">
      <c r="A156" s="7">
        <v>43861</v>
      </c>
      <c r="B156" s="8">
        <v>0.844444444444444</v>
      </c>
      <c r="C156" s="6">
        <v>1</v>
      </c>
      <c r="D156" s="1">
        <v>2945882000</v>
      </c>
      <c r="E156" s="1">
        <v>2860080126</v>
      </c>
      <c r="F156" s="1">
        <v>204959859</v>
      </c>
      <c r="G156" s="12">
        <v>-203198400</v>
      </c>
      <c r="H156" s="1">
        <v>66482315</v>
      </c>
      <c r="I156" s="1">
        <v>119612000</v>
      </c>
      <c r="J156" s="1">
        <v>110970000</v>
      </c>
      <c r="K156" s="1">
        <v>85801874</v>
      </c>
      <c r="L156" s="1">
        <f ca="1" t="shared" si="2"/>
        <v>1761459</v>
      </c>
      <c r="AA156" s="7">
        <v>43860</v>
      </c>
      <c r="AB156">
        <v>-115521825</v>
      </c>
      <c r="AC156">
        <v>3919218</v>
      </c>
      <c r="AD156">
        <v>76504642</v>
      </c>
    </row>
    <row r="157" spans="1:30">
      <c r="A157" s="7">
        <v>43862</v>
      </c>
      <c r="B157" s="8">
        <v>0.950694444444444</v>
      </c>
      <c r="C157" s="6">
        <v>1</v>
      </c>
      <c r="D157" s="1">
        <v>2945882000</v>
      </c>
      <c r="E157" s="1">
        <v>2860080126</v>
      </c>
      <c r="F157" s="1">
        <v>151314440</v>
      </c>
      <c r="G157" s="12">
        <v>-138982218</v>
      </c>
      <c r="H157" s="1">
        <v>79974170</v>
      </c>
      <c r="I157" s="1">
        <v>119612000</v>
      </c>
      <c r="J157" s="1">
        <v>110970000</v>
      </c>
      <c r="K157" s="1">
        <v>85801874</v>
      </c>
      <c r="L157" s="1">
        <f ca="1" t="shared" si="2"/>
        <v>12332222</v>
      </c>
      <c r="AA157" s="7">
        <v>43861</v>
      </c>
      <c r="AB157">
        <v>-203198400</v>
      </c>
      <c r="AC157">
        <v>1761459</v>
      </c>
      <c r="AD157">
        <v>66482315</v>
      </c>
    </row>
    <row r="158" spans="1:30">
      <c r="A158" s="7">
        <v>43863</v>
      </c>
      <c r="B158" s="8">
        <v>0.473611111111111</v>
      </c>
      <c r="C158" s="6">
        <v>1</v>
      </c>
      <c r="D158" s="1">
        <v>2945882000</v>
      </c>
      <c r="E158" s="1">
        <v>2860080126</v>
      </c>
      <c r="F158" s="1">
        <v>211116074</v>
      </c>
      <c r="G158" s="12">
        <v>-197878518</v>
      </c>
      <c r="H158" s="1">
        <v>80879504</v>
      </c>
      <c r="I158" s="1">
        <v>119612000</v>
      </c>
      <c r="J158" s="1">
        <v>110970000</v>
      </c>
      <c r="K158" s="1">
        <v>85801874</v>
      </c>
      <c r="L158" s="1">
        <f ca="1" t="shared" si="2"/>
        <v>13237556</v>
      </c>
      <c r="AA158" s="7">
        <v>43862</v>
      </c>
      <c r="AB158">
        <v>-138982218</v>
      </c>
      <c r="AC158">
        <v>12332222</v>
      </c>
      <c r="AD158">
        <v>79974170</v>
      </c>
    </row>
    <row r="159" spans="1:30">
      <c r="A159" s="7">
        <v>43864</v>
      </c>
      <c r="B159" s="8">
        <v>0.488194444444444</v>
      </c>
      <c r="C159" s="6">
        <v>1</v>
      </c>
      <c r="D159" s="1">
        <v>2945882000</v>
      </c>
      <c r="E159" s="1">
        <v>2860080126</v>
      </c>
      <c r="F159" s="1">
        <v>111310514</v>
      </c>
      <c r="G159" s="12">
        <v>-112562625</v>
      </c>
      <c r="H159" s="1">
        <v>53798244</v>
      </c>
      <c r="I159" s="1">
        <v>119612000</v>
      </c>
      <c r="J159" s="1">
        <v>110970000</v>
      </c>
      <c r="K159" s="1">
        <v>85801874</v>
      </c>
      <c r="L159" s="1">
        <f ca="1" t="shared" si="2"/>
        <v>-1252111</v>
      </c>
      <c r="AA159" s="7">
        <v>43863</v>
      </c>
      <c r="AB159">
        <v>-197878518</v>
      </c>
      <c r="AC159">
        <v>13237556</v>
      </c>
      <c r="AD159">
        <v>80879504</v>
      </c>
    </row>
    <row r="160" spans="1:30">
      <c r="A160" s="7">
        <v>43865</v>
      </c>
      <c r="B160" s="8">
        <v>0.929861111111111</v>
      </c>
      <c r="C160" s="6">
        <v>1</v>
      </c>
      <c r="D160" s="1">
        <v>2945882000</v>
      </c>
      <c r="E160" s="1">
        <v>2860080126</v>
      </c>
      <c r="F160" s="1">
        <v>123996571</v>
      </c>
      <c r="G160" s="12">
        <v>-113392331</v>
      </c>
      <c r="H160" s="1">
        <v>47757949</v>
      </c>
      <c r="I160" s="1">
        <v>119612000</v>
      </c>
      <c r="J160" s="1">
        <v>110970000</v>
      </c>
      <c r="K160" s="1">
        <v>85801874</v>
      </c>
      <c r="L160" s="1">
        <f ca="1" t="shared" si="2"/>
        <v>10604240</v>
      </c>
      <c r="AA160" s="7">
        <v>43864</v>
      </c>
      <c r="AB160">
        <v>-112562625</v>
      </c>
      <c r="AC160">
        <v>-1252111</v>
      </c>
      <c r="AD160">
        <v>53798244</v>
      </c>
    </row>
    <row r="161" spans="1:30">
      <c r="A161" s="7">
        <v>43866</v>
      </c>
      <c r="B161" s="8">
        <v>0.406944444444444</v>
      </c>
      <c r="C161" s="6">
        <v>1</v>
      </c>
      <c r="D161" s="1">
        <v>2945882000</v>
      </c>
      <c r="E161" s="1">
        <v>2860080126</v>
      </c>
      <c r="F161" s="1">
        <v>183237654</v>
      </c>
      <c r="G161" s="12">
        <v>-165983634</v>
      </c>
      <c r="H161" s="1">
        <v>49047548</v>
      </c>
      <c r="I161" s="1">
        <v>119612000</v>
      </c>
      <c r="J161" s="1">
        <v>110970000</v>
      </c>
      <c r="K161" s="1">
        <v>85801874</v>
      </c>
      <c r="L161" s="1">
        <f ca="1" t="shared" si="2"/>
        <v>17254020</v>
      </c>
      <c r="AA161" s="7">
        <v>43865</v>
      </c>
      <c r="AB161">
        <v>-113392331</v>
      </c>
      <c r="AC161">
        <v>10604240</v>
      </c>
      <c r="AD161">
        <v>47757949</v>
      </c>
    </row>
    <row r="162" spans="1:30">
      <c r="A162" s="7">
        <v>43867</v>
      </c>
      <c r="B162" s="8">
        <v>0.928472222222222</v>
      </c>
      <c r="C162" s="6">
        <v>1</v>
      </c>
      <c r="D162" s="1">
        <v>2945882000</v>
      </c>
      <c r="E162" s="1">
        <v>2860080126</v>
      </c>
      <c r="F162" s="1">
        <v>194118994</v>
      </c>
      <c r="G162" s="12">
        <v>-168859349</v>
      </c>
      <c r="H162" s="1">
        <v>57574516</v>
      </c>
      <c r="I162" s="1">
        <v>119612000</v>
      </c>
      <c r="J162" s="1">
        <v>110970000</v>
      </c>
      <c r="K162" s="1">
        <v>85801874</v>
      </c>
      <c r="L162" s="1">
        <f ca="1" t="shared" si="2"/>
        <v>25259645</v>
      </c>
      <c r="AA162" s="7">
        <v>43866</v>
      </c>
      <c r="AB162">
        <v>-165983634</v>
      </c>
      <c r="AC162">
        <v>17254020</v>
      </c>
      <c r="AD162">
        <v>49047548</v>
      </c>
    </row>
    <row r="163" spans="1:30">
      <c r="A163" s="7">
        <v>43868</v>
      </c>
      <c r="B163" s="8">
        <v>0.493055555555556</v>
      </c>
      <c r="C163" s="6">
        <v>1</v>
      </c>
      <c r="D163" s="1">
        <v>2945882000</v>
      </c>
      <c r="E163" s="1">
        <v>2860080126</v>
      </c>
      <c r="F163" s="1">
        <v>260741867</v>
      </c>
      <c r="G163" s="12">
        <v>-230366783</v>
      </c>
      <c r="H163" s="1">
        <v>58770737</v>
      </c>
      <c r="I163" s="1">
        <v>119612000</v>
      </c>
      <c r="J163" s="1">
        <v>110970000</v>
      </c>
      <c r="K163" s="1">
        <v>85801874</v>
      </c>
      <c r="L163" s="1">
        <f ca="1" t="shared" si="2"/>
        <v>30375084</v>
      </c>
      <c r="AA163" s="7">
        <v>43867</v>
      </c>
      <c r="AB163">
        <v>-168859349</v>
      </c>
      <c r="AC163">
        <v>25259645</v>
      </c>
      <c r="AD163">
        <v>57574516</v>
      </c>
    </row>
    <row r="164" spans="1:30">
      <c r="A164" s="7">
        <v>43869</v>
      </c>
      <c r="B164" s="8">
        <v>0.561111111111111</v>
      </c>
      <c r="C164" s="6">
        <v>1</v>
      </c>
      <c r="D164" s="1">
        <v>2945882000</v>
      </c>
      <c r="E164" s="1">
        <v>2860080126</v>
      </c>
      <c r="F164" s="1">
        <v>128532422</v>
      </c>
      <c r="G164" s="12">
        <v>-116234653</v>
      </c>
      <c r="H164" s="1">
        <v>73226265</v>
      </c>
      <c r="I164" s="1">
        <v>119612000</v>
      </c>
      <c r="J164" s="1">
        <v>110970000</v>
      </c>
      <c r="K164" s="1">
        <v>85801874</v>
      </c>
      <c r="L164" s="1">
        <f ca="1" t="shared" si="2"/>
        <v>12297769</v>
      </c>
      <c r="AA164" s="7">
        <v>43868</v>
      </c>
      <c r="AB164">
        <v>-230366783</v>
      </c>
      <c r="AC164">
        <v>30375084</v>
      </c>
      <c r="AD164">
        <v>58770737</v>
      </c>
    </row>
    <row r="165" spans="1:30">
      <c r="A165" s="7">
        <v>43870</v>
      </c>
      <c r="B165" s="8">
        <v>0.867361111111111</v>
      </c>
      <c r="C165" s="6">
        <v>1</v>
      </c>
      <c r="D165" s="1">
        <v>2945882000</v>
      </c>
      <c r="E165" s="1">
        <v>2860080126</v>
      </c>
      <c r="F165" s="1">
        <v>150939252</v>
      </c>
      <c r="G165" s="12">
        <v>-147225337</v>
      </c>
      <c r="H165" s="1">
        <v>64607958</v>
      </c>
      <c r="I165" s="1">
        <v>119612000</v>
      </c>
      <c r="J165" s="1">
        <v>110970000</v>
      </c>
      <c r="K165" s="1">
        <v>85801874</v>
      </c>
      <c r="L165" s="1">
        <f ca="1" t="shared" si="2"/>
        <v>3713915</v>
      </c>
      <c r="AA165" s="7">
        <v>43869</v>
      </c>
      <c r="AB165">
        <v>-116234653</v>
      </c>
      <c r="AC165">
        <v>12297769</v>
      </c>
      <c r="AD165">
        <v>73226265</v>
      </c>
    </row>
    <row r="166" spans="1:30">
      <c r="A166" s="7">
        <v>43871</v>
      </c>
      <c r="B166" s="8">
        <v>0.443055555555556</v>
      </c>
      <c r="C166" s="6">
        <v>1</v>
      </c>
      <c r="D166" s="1">
        <v>2945882000</v>
      </c>
      <c r="E166" s="1">
        <v>2860080126</v>
      </c>
      <c r="F166" s="1">
        <v>219576588</v>
      </c>
      <c r="G166" s="12">
        <v>-212249390</v>
      </c>
      <c r="H166" s="1">
        <v>67315907</v>
      </c>
      <c r="I166" s="1">
        <v>119612000</v>
      </c>
      <c r="J166" s="1">
        <v>110970000</v>
      </c>
      <c r="K166" s="1">
        <v>85801874</v>
      </c>
      <c r="L166" s="1">
        <f ca="1" t="shared" si="2"/>
        <v>7327198</v>
      </c>
      <c r="AA166" s="7">
        <v>43870</v>
      </c>
      <c r="AB166">
        <v>-147225337</v>
      </c>
      <c r="AC166">
        <v>3713915</v>
      </c>
      <c r="AD166">
        <v>64607958</v>
      </c>
    </row>
    <row r="167" spans="1:30">
      <c r="A167" s="7">
        <v>43872</v>
      </c>
      <c r="B167" s="8">
        <v>0.708333333333333</v>
      </c>
      <c r="C167" s="6">
        <v>1</v>
      </c>
      <c r="D167" s="1">
        <v>2945882000</v>
      </c>
      <c r="E167" s="1">
        <v>2860080126</v>
      </c>
      <c r="F167" s="1">
        <v>148460706</v>
      </c>
      <c r="G167" s="12">
        <v>-125568206</v>
      </c>
      <c r="H167" s="1">
        <v>90146571</v>
      </c>
      <c r="I167" s="1">
        <v>119612000</v>
      </c>
      <c r="J167" s="1">
        <v>110970000</v>
      </c>
      <c r="K167" s="1">
        <v>85801874</v>
      </c>
      <c r="L167" s="1">
        <f ca="1" t="shared" si="2"/>
        <v>22892500</v>
      </c>
      <c r="AA167" s="7">
        <v>43871</v>
      </c>
      <c r="AB167">
        <v>-212249390</v>
      </c>
      <c r="AC167">
        <v>7327198</v>
      </c>
      <c r="AD167">
        <v>67315907</v>
      </c>
    </row>
    <row r="168" spans="1:30">
      <c r="A168" s="7">
        <v>43873</v>
      </c>
      <c r="B168" s="8">
        <v>0.842361111111111</v>
      </c>
      <c r="C168" s="6">
        <v>1</v>
      </c>
      <c r="D168" s="1">
        <v>2945882000</v>
      </c>
      <c r="E168" s="1">
        <v>2860080126</v>
      </c>
      <c r="F168" s="1">
        <v>158338152</v>
      </c>
      <c r="G168" s="12">
        <v>-138560943</v>
      </c>
      <c r="H168" s="1">
        <v>99319540</v>
      </c>
      <c r="I168" s="1">
        <v>119612000</v>
      </c>
      <c r="J168" s="1">
        <v>110970000</v>
      </c>
      <c r="K168" s="1">
        <v>85801874</v>
      </c>
      <c r="L168" s="1">
        <f ca="1" t="shared" si="2"/>
        <v>19777209</v>
      </c>
      <c r="AA168" s="7">
        <v>43872</v>
      </c>
      <c r="AB168">
        <v>-125568206</v>
      </c>
      <c r="AC168">
        <v>22892500</v>
      </c>
      <c r="AD168">
        <v>90146571</v>
      </c>
    </row>
    <row r="169" spans="1:30">
      <c r="A169" s="7">
        <v>43874</v>
      </c>
      <c r="B169" s="8">
        <v>0.754166666666667</v>
      </c>
      <c r="C169" s="6">
        <v>1</v>
      </c>
      <c r="D169" s="1">
        <v>2945882000</v>
      </c>
      <c r="E169" s="1">
        <v>2860080126</v>
      </c>
      <c r="F169" s="1">
        <v>253762883</v>
      </c>
      <c r="G169" s="12">
        <v>-236576736</v>
      </c>
      <c r="H169" s="1">
        <v>90078698</v>
      </c>
      <c r="I169" s="1">
        <v>119612000</v>
      </c>
      <c r="J169" s="1">
        <v>110970000</v>
      </c>
      <c r="K169" s="1">
        <v>85801874</v>
      </c>
      <c r="L169" s="1">
        <f ca="1" t="shared" si="2"/>
        <v>17186147</v>
      </c>
      <c r="AA169" s="7">
        <v>43873</v>
      </c>
      <c r="AB169">
        <v>-138560943</v>
      </c>
      <c r="AC169">
        <v>19777209</v>
      </c>
      <c r="AD169">
        <v>99319540</v>
      </c>
    </row>
    <row r="170" spans="1:30">
      <c r="A170" s="7">
        <v>43875</v>
      </c>
      <c r="B170" s="8">
        <v>0.851388888888889</v>
      </c>
      <c r="C170" s="6">
        <v>1</v>
      </c>
      <c r="D170" s="1">
        <v>2945882000</v>
      </c>
      <c r="E170" s="1">
        <v>2860080126</v>
      </c>
      <c r="F170" s="1">
        <v>137611218</v>
      </c>
      <c r="G170" s="12">
        <v>-125587471</v>
      </c>
      <c r="H170" s="1">
        <v>76842800</v>
      </c>
      <c r="I170" s="1">
        <v>119612000</v>
      </c>
      <c r="J170" s="1">
        <v>110970000</v>
      </c>
      <c r="K170" s="1">
        <v>85801874</v>
      </c>
      <c r="L170" s="1">
        <f ca="1" t="shared" si="2"/>
        <v>12023747</v>
      </c>
      <c r="AA170" s="7">
        <v>43874</v>
      </c>
      <c r="AB170">
        <v>-236576736</v>
      </c>
      <c r="AC170">
        <v>17186147</v>
      </c>
      <c r="AD170">
        <v>90078698</v>
      </c>
    </row>
    <row r="171" spans="1:30">
      <c r="A171" s="7">
        <v>43876</v>
      </c>
      <c r="B171" s="8">
        <v>0.71875</v>
      </c>
      <c r="C171" s="6">
        <v>1</v>
      </c>
      <c r="D171" s="1">
        <v>2945882000</v>
      </c>
      <c r="E171" s="1">
        <v>2860080126</v>
      </c>
      <c r="F171" s="1">
        <v>237752987</v>
      </c>
      <c r="G171" s="12">
        <v>-223372076</v>
      </c>
      <c r="H171" s="1">
        <v>74084525</v>
      </c>
      <c r="I171" s="1">
        <v>119612000</v>
      </c>
      <c r="J171" s="1">
        <v>110970000</v>
      </c>
      <c r="K171" s="1">
        <v>85801874</v>
      </c>
      <c r="L171" s="1">
        <f ca="1" t="shared" si="2"/>
        <v>14380911</v>
      </c>
      <c r="AA171" s="7">
        <v>43875</v>
      </c>
      <c r="AB171">
        <v>-125587471</v>
      </c>
      <c r="AC171">
        <v>12023747</v>
      </c>
      <c r="AD171">
        <v>76842800</v>
      </c>
    </row>
    <row r="172" spans="1:30">
      <c r="A172" s="7">
        <v>43877</v>
      </c>
      <c r="B172" s="8">
        <v>0.920138888888889</v>
      </c>
      <c r="C172" s="6">
        <v>1</v>
      </c>
      <c r="D172" s="1">
        <v>2945882000</v>
      </c>
      <c r="E172" s="1">
        <v>2860080126</v>
      </c>
      <c r="F172" s="1">
        <v>128420613</v>
      </c>
      <c r="G172" s="12">
        <v>-131787150</v>
      </c>
      <c r="H172" s="1">
        <v>58420219</v>
      </c>
      <c r="I172" s="1">
        <v>119612000</v>
      </c>
      <c r="J172" s="1">
        <v>110970000</v>
      </c>
      <c r="K172" s="1">
        <v>85801874</v>
      </c>
      <c r="L172" s="1">
        <f ca="1" t="shared" si="2"/>
        <v>-3366537</v>
      </c>
      <c r="AA172" s="7">
        <v>43876</v>
      </c>
      <c r="AB172">
        <v>-223372076</v>
      </c>
      <c r="AC172">
        <v>14380911</v>
      </c>
      <c r="AD172">
        <v>74084525</v>
      </c>
    </row>
    <row r="173" spans="1:30">
      <c r="A173" s="7">
        <v>43878</v>
      </c>
      <c r="B173" s="8">
        <v>0.710416666666667</v>
      </c>
      <c r="C173" s="6">
        <v>1</v>
      </c>
      <c r="D173" s="1">
        <v>2945882000</v>
      </c>
      <c r="E173" s="1">
        <v>2860080126</v>
      </c>
      <c r="F173" s="1">
        <v>225037252</v>
      </c>
      <c r="G173" s="12">
        <v>-220811034</v>
      </c>
      <c r="H173" s="1">
        <v>62299059</v>
      </c>
      <c r="I173" s="1">
        <v>119612000</v>
      </c>
      <c r="J173" s="1">
        <v>110970000</v>
      </c>
      <c r="K173" s="1">
        <v>85801874</v>
      </c>
      <c r="L173" s="1">
        <f ca="1" t="shared" si="2"/>
        <v>4226218</v>
      </c>
      <c r="AA173" s="7">
        <v>43877</v>
      </c>
      <c r="AB173">
        <v>-131787150</v>
      </c>
      <c r="AC173">
        <v>-3366537</v>
      </c>
      <c r="AD173">
        <v>58420219</v>
      </c>
    </row>
    <row r="174" spans="1:30">
      <c r="A174" s="7">
        <v>43879</v>
      </c>
      <c r="B174" s="8">
        <v>0.456944444444444</v>
      </c>
      <c r="C174" s="6">
        <v>1</v>
      </c>
      <c r="D174" s="1">
        <v>2945882000</v>
      </c>
      <c r="E174" s="1">
        <v>2860080126</v>
      </c>
      <c r="F174" s="1">
        <v>193192607</v>
      </c>
      <c r="G174" s="12">
        <v>-171833962</v>
      </c>
      <c r="H174" s="1">
        <v>72450666</v>
      </c>
      <c r="I174" s="1">
        <v>119612000</v>
      </c>
      <c r="J174" s="1">
        <v>110970000</v>
      </c>
      <c r="K174" s="1">
        <v>85801874</v>
      </c>
      <c r="L174" s="1">
        <f ca="1" t="shared" si="2"/>
        <v>21358645</v>
      </c>
      <c r="AA174" s="7">
        <v>43878</v>
      </c>
      <c r="AB174">
        <v>-220811034</v>
      </c>
      <c r="AC174">
        <v>4226218</v>
      </c>
      <c r="AD174">
        <v>62299059</v>
      </c>
    </row>
    <row r="175" spans="1:30">
      <c r="A175" s="7">
        <v>43880</v>
      </c>
      <c r="B175" s="8">
        <v>0.71875</v>
      </c>
      <c r="C175" s="6">
        <v>1</v>
      </c>
      <c r="D175" s="1">
        <v>2945882000</v>
      </c>
      <c r="E175" s="1">
        <v>2860080126</v>
      </c>
      <c r="F175" s="1">
        <v>147594045</v>
      </c>
      <c r="G175" s="12">
        <v>-138539109</v>
      </c>
      <c r="H175" s="1">
        <v>58614102</v>
      </c>
      <c r="I175" s="1">
        <v>119612000</v>
      </c>
      <c r="J175" s="1">
        <v>110970000</v>
      </c>
      <c r="K175" s="1">
        <v>85801874</v>
      </c>
      <c r="L175" s="1">
        <f ca="1" t="shared" si="2"/>
        <v>9054936</v>
      </c>
      <c r="AA175" s="7">
        <v>43879</v>
      </c>
      <c r="AB175">
        <v>-171833962</v>
      </c>
      <c r="AC175">
        <v>21358645</v>
      </c>
      <c r="AD175">
        <v>72450666</v>
      </c>
    </row>
    <row r="176" spans="1:30">
      <c r="A176" s="7">
        <v>43881</v>
      </c>
      <c r="B176" s="8">
        <v>0.958333333333333</v>
      </c>
      <c r="C176" s="6">
        <v>1</v>
      </c>
      <c r="D176" s="1">
        <v>2945882000</v>
      </c>
      <c r="E176" s="1">
        <v>2860080126</v>
      </c>
      <c r="F176" s="1">
        <v>153352813</v>
      </c>
      <c r="G176" s="12">
        <v>-139272487</v>
      </c>
      <c r="H176" s="1">
        <v>52917219</v>
      </c>
      <c r="I176" s="1">
        <v>119612000</v>
      </c>
      <c r="J176" s="1">
        <v>110970000</v>
      </c>
      <c r="K176" s="1">
        <v>85801874</v>
      </c>
      <c r="L176" s="1">
        <f ca="1" t="shared" si="2"/>
        <v>14080326</v>
      </c>
      <c r="AA176" s="7">
        <v>43880</v>
      </c>
      <c r="AB176">
        <v>-138539109</v>
      </c>
      <c r="AC176">
        <v>9054936</v>
      </c>
      <c r="AD176">
        <v>58614102</v>
      </c>
    </row>
    <row r="177" spans="1:30">
      <c r="A177" s="7">
        <v>43882</v>
      </c>
      <c r="B177" s="8">
        <v>0.739583333333333</v>
      </c>
      <c r="C177" s="6">
        <v>1</v>
      </c>
      <c r="D177" s="1">
        <v>2945882000</v>
      </c>
      <c r="E177" s="1">
        <v>2860080126</v>
      </c>
      <c r="F177" s="1">
        <v>238891932</v>
      </c>
      <c r="G177" s="12">
        <v>-225362858</v>
      </c>
      <c r="H177" s="1">
        <v>54957029</v>
      </c>
      <c r="I177" s="1">
        <v>119612000</v>
      </c>
      <c r="J177" s="1">
        <v>110970000</v>
      </c>
      <c r="K177" s="1">
        <v>85801874</v>
      </c>
      <c r="L177" s="1">
        <f ca="1" t="shared" si="2"/>
        <v>13529074</v>
      </c>
      <c r="AA177" s="7">
        <v>43881</v>
      </c>
      <c r="AB177">
        <v>-139272487</v>
      </c>
      <c r="AC177">
        <v>14080326</v>
      </c>
      <c r="AD177">
        <v>52917219</v>
      </c>
    </row>
    <row r="178" spans="1:30">
      <c r="A178" s="7">
        <v>43883</v>
      </c>
      <c r="B178" s="8">
        <v>0.4625</v>
      </c>
      <c r="C178" s="6">
        <v>1</v>
      </c>
      <c r="D178" s="1">
        <v>2945882000</v>
      </c>
      <c r="E178" s="1">
        <v>2860080126</v>
      </c>
      <c r="F178" s="1">
        <v>175570750</v>
      </c>
      <c r="G178" s="12">
        <v>-164631186</v>
      </c>
      <c r="H178" s="1">
        <v>54424098</v>
      </c>
      <c r="I178" s="1">
        <v>119612000</v>
      </c>
      <c r="J178" s="1">
        <v>110970000</v>
      </c>
      <c r="K178" s="1">
        <v>85801874</v>
      </c>
      <c r="L178" s="1">
        <f ca="1" t="shared" si="2"/>
        <v>10939564</v>
      </c>
      <c r="AA178" s="7">
        <v>43882</v>
      </c>
      <c r="AB178">
        <v>-225362858</v>
      </c>
      <c r="AC178">
        <v>13529074</v>
      </c>
      <c r="AD178">
        <v>54957029</v>
      </c>
    </row>
    <row r="179" spans="1:30">
      <c r="A179" s="7">
        <v>43884</v>
      </c>
      <c r="B179" s="8">
        <v>0.480555555555556</v>
      </c>
      <c r="C179" s="6">
        <v>1</v>
      </c>
      <c r="D179" s="1">
        <v>2945882000</v>
      </c>
      <c r="E179" s="1">
        <v>2860080126</v>
      </c>
      <c r="F179" s="1">
        <v>109298939</v>
      </c>
      <c r="G179" s="12">
        <v>-112617853</v>
      </c>
      <c r="H179" s="1">
        <v>49378920</v>
      </c>
      <c r="I179" s="1">
        <v>119612000</v>
      </c>
      <c r="J179" s="1">
        <v>110970000</v>
      </c>
      <c r="K179" s="1">
        <v>85801874</v>
      </c>
      <c r="L179" s="1">
        <f ca="1" t="shared" si="2"/>
        <v>-3318914</v>
      </c>
      <c r="AA179" s="7">
        <v>43883</v>
      </c>
      <c r="AB179">
        <v>-164631186</v>
      </c>
      <c r="AC179">
        <v>10939564</v>
      </c>
      <c r="AD179">
        <v>54424098</v>
      </c>
    </row>
    <row r="180" spans="1:30">
      <c r="A180" s="7">
        <v>43885</v>
      </c>
      <c r="B180" s="8">
        <v>0.466666666666667</v>
      </c>
      <c r="C180" s="6">
        <v>1</v>
      </c>
      <c r="D180" s="1">
        <v>2945882000</v>
      </c>
      <c r="E180" s="1">
        <v>2860080126</v>
      </c>
      <c r="F180" s="1">
        <v>122079585</v>
      </c>
      <c r="G180" s="12">
        <v>-110566705</v>
      </c>
      <c r="H180" s="1">
        <v>64258337</v>
      </c>
      <c r="I180" s="1">
        <v>119612000</v>
      </c>
      <c r="J180" s="1">
        <v>110970000</v>
      </c>
      <c r="K180" s="1">
        <v>85801874</v>
      </c>
      <c r="L180" s="1">
        <f ca="1" t="shared" si="2"/>
        <v>11512880</v>
      </c>
      <c r="AA180" s="7">
        <v>43884</v>
      </c>
      <c r="AB180">
        <v>-112617853</v>
      </c>
      <c r="AC180">
        <v>-3318914</v>
      </c>
      <c r="AD180">
        <v>49378920</v>
      </c>
    </row>
    <row r="181" spans="1:30">
      <c r="A181" s="7">
        <v>43886</v>
      </c>
      <c r="B181" s="8">
        <v>0.719444444444444</v>
      </c>
      <c r="C181" s="6">
        <v>1</v>
      </c>
      <c r="D181" s="1">
        <v>2945882000</v>
      </c>
      <c r="E181" s="1">
        <v>2860080126</v>
      </c>
      <c r="F181" s="1">
        <v>151409736</v>
      </c>
      <c r="G181" s="12">
        <v>-139508811</v>
      </c>
      <c r="H181" s="1">
        <v>68566507</v>
      </c>
      <c r="I181" s="1">
        <v>119612000</v>
      </c>
      <c r="J181" s="1">
        <v>110970000</v>
      </c>
      <c r="K181" s="1">
        <v>85801874</v>
      </c>
      <c r="L181" s="1">
        <f ca="1" t="shared" si="2"/>
        <v>11900925</v>
      </c>
      <c r="AA181" s="7">
        <v>43885</v>
      </c>
      <c r="AB181">
        <v>-110566705</v>
      </c>
      <c r="AC181">
        <v>11512880</v>
      </c>
      <c r="AD181">
        <v>64258337</v>
      </c>
    </row>
    <row r="182" spans="1:30">
      <c r="A182" s="7">
        <v>43887</v>
      </c>
      <c r="B182" s="8">
        <v>0.479166666666667</v>
      </c>
      <c r="C182" s="6">
        <v>1</v>
      </c>
      <c r="D182" s="1">
        <v>2945882000</v>
      </c>
      <c r="E182" s="1">
        <v>2860080126</v>
      </c>
      <c r="F182" s="1">
        <v>131302338</v>
      </c>
      <c r="G182" s="12">
        <v>-116446574</v>
      </c>
      <c r="H182" s="1">
        <v>62546899</v>
      </c>
      <c r="I182" s="1">
        <v>119612000</v>
      </c>
      <c r="J182" s="1">
        <v>110970000</v>
      </c>
      <c r="K182" s="1">
        <v>85801874</v>
      </c>
      <c r="L182" s="1">
        <f ca="1" t="shared" si="2"/>
        <v>14855764</v>
      </c>
      <c r="AA182" s="7">
        <v>43886</v>
      </c>
      <c r="AB182">
        <v>-139508811</v>
      </c>
      <c r="AC182">
        <v>11900925</v>
      </c>
      <c r="AD182">
        <v>68566507</v>
      </c>
    </row>
    <row r="183" spans="1:30">
      <c r="A183" s="7">
        <v>43888</v>
      </c>
      <c r="B183" s="8">
        <v>0.473611111111111</v>
      </c>
      <c r="C183" s="6">
        <v>1</v>
      </c>
      <c r="D183" s="1">
        <v>2945882000</v>
      </c>
      <c r="E183" s="1">
        <v>2860080126</v>
      </c>
      <c r="F183" s="1">
        <v>226978878</v>
      </c>
      <c r="G183" s="12">
        <v>-195634715</v>
      </c>
      <c r="H183" s="1">
        <v>77089844</v>
      </c>
      <c r="I183" s="1">
        <v>119612000</v>
      </c>
      <c r="J183" s="1">
        <v>110970000</v>
      </c>
      <c r="K183" s="1">
        <v>85801874</v>
      </c>
      <c r="L183" s="1">
        <f ca="1" t="shared" si="2"/>
        <v>31344163</v>
      </c>
      <c r="AA183" s="7">
        <v>43887</v>
      </c>
      <c r="AB183">
        <v>-116446574</v>
      </c>
      <c r="AC183">
        <v>14855764</v>
      </c>
      <c r="AD183">
        <v>62546899</v>
      </c>
    </row>
    <row r="184" spans="1:30">
      <c r="A184" s="7">
        <v>43889</v>
      </c>
      <c r="B184" s="8">
        <v>0.734722222222222</v>
      </c>
      <c r="C184" s="6">
        <v>1</v>
      </c>
      <c r="D184" s="1">
        <v>2945882000</v>
      </c>
      <c r="E184" s="1">
        <v>2860080126</v>
      </c>
      <c r="F184" s="1">
        <v>148373340</v>
      </c>
      <c r="G184" s="12">
        <v>-140897221</v>
      </c>
      <c r="H184" s="1">
        <v>70485637</v>
      </c>
      <c r="I184" s="1">
        <v>119612000</v>
      </c>
      <c r="J184" s="1">
        <v>110970000</v>
      </c>
      <c r="K184" s="1">
        <v>85801874</v>
      </c>
      <c r="L184" s="1">
        <f ca="1" t="shared" si="2"/>
        <v>7476119</v>
      </c>
      <c r="AA184" s="7">
        <v>43888</v>
      </c>
      <c r="AB184">
        <v>-195634715</v>
      </c>
      <c r="AC184">
        <v>31344163</v>
      </c>
      <c r="AD184">
        <v>77089844</v>
      </c>
    </row>
    <row r="185" spans="1:30">
      <c r="A185" s="7">
        <v>43890</v>
      </c>
      <c r="B185" s="8">
        <v>0.753472222222222</v>
      </c>
      <c r="C185" s="6">
        <v>1</v>
      </c>
      <c r="D185" s="1">
        <v>2945882000</v>
      </c>
      <c r="E185" s="1">
        <v>2860080126</v>
      </c>
      <c r="F185" s="1">
        <v>115234411</v>
      </c>
      <c r="G185" s="12">
        <v>-111800990</v>
      </c>
      <c r="H185" s="1">
        <v>74470310</v>
      </c>
      <c r="I185" s="1">
        <v>119612000</v>
      </c>
      <c r="J185" s="1">
        <v>110970000</v>
      </c>
      <c r="K185" s="1">
        <v>85801874</v>
      </c>
      <c r="L185" s="1">
        <f ca="1" t="shared" si="2"/>
        <v>3433421</v>
      </c>
      <c r="AA185" s="7">
        <v>43889</v>
      </c>
      <c r="AB185">
        <v>-140897221</v>
      </c>
      <c r="AC185">
        <v>7476119</v>
      </c>
      <c r="AD185">
        <v>70485637</v>
      </c>
    </row>
    <row r="186" spans="1:30">
      <c r="A186" s="7">
        <v>43891</v>
      </c>
      <c r="B186" s="8">
        <v>0.55</v>
      </c>
      <c r="C186" s="6">
        <v>1</v>
      </c>
      <c r="D186" s="1">
        <v>2945882000</v>
      </c>
      <c r="E186" s="1">
        <v>2860080126</v>
      </c>
      <c r="F186" s="1">
        <v>115234411</v>
      </c>
      <c r="G186" s="12">
        <v>-184097174</v>
      </c>
      <c r="H186" s="1">
        <v>-9316690</v>
      </c>
      <c r="I186" s="1">
        <v>119612000</v>
      </c>
      <c r="J186" s="1">
        <v>110970000</v>
      </c>
      <c r="K186" s="1">
        <v>85801874</v>
      </c>
      <c r="L186" s="1">
        <f ca="1" t="shared" si="2"/>
        <v>-68862763</v>
      </c>
      <c r="AA186" s="7">
        <v>43890</v>
      </c>
      <c r="AB186">
        <v>-111800990</v>
      </c>
      <c r="AC186">
        <v>3433421</v>
      </c>
      <c r="AD186">
        <v>74470310</v>
      </c>
    </row>
    <row r="187" spans="1:30">
      <c r="A187" s="7">
        <v>43892</v>
      </c>
      <c r="B187" s="8">
        <v>0.910416666666667</v>
      </c>
      <c r="C187" s="6">
        <v>1</v>
      </c>
      <c r="D187" s="1">
        <v>2945882000</v>
      </c>
      <c r="E187" s="1">
        <v>2860080126</v>
      </c>
      <c r="F187" s="1">
        <v>259511487</v>
      </c>
      <c r="G187" s="12">
        <v>-167645614</v>
      </c>
      <c r="H187" s="1">
        <v>82181848</v>
      </c>
      <c r="I187" s="1">
        <v>119612000</v>
      </c>
      <c r="J187" s="1">
        <v>110970000</v>
      </c>
      <c r="K187" s="1">
        <v>85801874</v>
      </c>
      <c r="L187" s="1">
        <f ca="1" t="shared" si="2"/>
        <v>91865873</v>
      </c>
      <c r="AA187" s="7">
        <v>43891</v>
      </c>
      <c r="AB187">
        <v>-184097174</v>
      </c>
      <c r="AC187">
        <v>-68862763</v>
      </c>
      <c r="AD187">
        <v>-9316690</v>
      </c>
    </row>
    <row r="188" spans="1:30">
      <c r="A188" s="7">
        <v>43893</v>
      </c>
      <c r="B188" s="8">
        <v>0.565277777777778</v>
      </c>
      <c r="C188" s="6">
        <v>1</v>
      </c>
      <c r="D188" s="1">
        <v>2945882000</v>
      </c>
      <c r="E188" s="1">
        <v>2860080126</v>
      </c>
      <c r="F188" s="1">
        <v>186126786</v>
      </c>
      <c r="G188" s="12">
        <v>-177725389</v>
      </c>
      <c r="H188" s="1">
        <v>73572840</v>
      </c>
      <c r="I188" s="1">
        <v>119612000</v>
      </c>
      <c r="J188" s="1">
        <v>110970000</v>
      </c>
      <c r="K188" s="1">
        <v>85801874</v>
      </c>
      <c r="L188" s="1">
        <f ca="1" t="shared" si="2"/>
        <v>8401397</v>
      </c>
      <c r="AA188" s="7">
        <v>43892</v>
      </c>
      <c r="AB188">
        <v>-167645614</v>
      </c>
      <c r="AC188">
        <v>91865873</v>
      </c>
      <c r="AD188">
        <v>82181848</v>
      </c>
    </row>
    <row r="189" spans="1:30">
      <c r="A189" s="7">
        <v>43894</v>
      </c>
      <c r="B189" s="8">
        <v>0.764583333333333</v>
      </c>
      <c r="C189" s="6">
        <v>1</v>
      </c>
      <c r="D189" s="1">
        <v>2945882000</v>
      </c>
      <c r="E189" s="1">
        <v>2860080126</v>
      </c>
      <c r="F189" s="1">
        <v>145197798</v>
      </c>
      <c r="G189" s="12">
        <v>-131704949</v>
      </c>
      <c r="H189" s="1">
        <v>75164764</v>
      </c>
      <c r="I189" s="1">
        <v>119612000</v>
      </c>
      <c r="J189" s="1">
        <v>110970000</v>
      </c>
      <c r="K189" s="1">
        <v>85801874</v>
      </c>
      <c r="L189" s="1">
        <f ca="1" t="shared" si="2"/>
        <v>13492849</v>
      </c>
      <c r="AA189" s="7">
        <v>43893</v>
      </c>
      <c r="AB189">
        <v>-177725389</v>
      </c>
      <c r="AC189">
        <v>8401397</v>
      </c>
      <c r="AD189">
        <v>73572840</v>
      </c>
    </row>
    <row r="190" spans="1:30">
      <c r="A190" s="7">
        <v>43895</v>
      </c>
      <c r="B190" s="8">
        <v>0.727083333333333</v>
      </c>
      <c r="C190" s="6">
        <v>1</v>
      </c>
      <c r="D190" s="1">
        <v>2945882000</v>
      </c>
      <c r="E190" s="1">
        <v>2860080126</v>
      </c>
      <c r="F190" s="1">
        <v>204197449</v>
      </c>
      <c r="G190" s="12">
        <v>-180888806</v>
      </c>
      <c r="H190" s="1">
        <v>75444033</v>
      </c>
      <c r="I190" s="1">
        <v>119612000</v>
      </c>
      <c r="J190" s="1">
        <v>110970000</v>
      </c>
      <c r="K190" s="1">
        <v>85801874</v>
      </c>
      <c r="L190" s="1">
        <f ca="1" t="shared" si="2"/>
        <v>23308643</v>
      </c>
      <c r="AA190" s="7">
        <v>43894</v>
      </c>
      <c r="AB190">
        <v>-131704949</v>
      </c>
      <c r="AC190">
        <v>13492849</v>
      </c>
      <c r="AD190">
        <v>75164764</v>
      </c>
    </row>
    <row r="191" spans="1:30">
      <c r="A191" s="7">
        <v>43896</v>
      </c>
      <c r="B191" s="8">
        <v>0.744444444444444</v>
      </c>
      <c r="C191" s="6">
        <v>1</v>
      </c>
      <c r="D191" s="1">
        <v>2945882000</v>
      </c>
      <c r="E191" s="1">
        <v>2860080126</v>
      </c>
      <c r="F191" s="1">
        <v>245099799</v>
      </c>
      <c r="G191" s="12">
        <v>-219725737</v>
      </c>
      <c r="H191" s="1">
        <v>69194663</v>
      </c>
      <c r="I191" s="1">
        <v>119612000</v>
      </c>
      <c r="J191" s="1">
        <v>110970000</v>
      </c>
      <c r="K191" s="1">
        <v>85801874</v>
      </c>
      <c r="L191" s="1">
        <f ca="1" t="shared" si="2"/>
        <v>25374062</v>
      </c>
      <c r="AA191" s="7">
        <v>43895</v>
      </c>
      <c r="AB191">
        <v>-180888806</v>
      </c>
      <c r="AC191">
        <v>23308643</v>
      </c>
      <c r="AD191">
        <v>75444033</v>
      </c>
    </row>
    <row r="192" spans="1:30">
      <c r="A192" s="7">
        <v>43897</v>
      </c>
      <c r="B192" s="8">
        <v>0.721527777777778</v>
      </c>
      <c r="C192" s="6">
        <v>1</v>
      </c>
      <c r="D192" s="1">
        <v>2945882000</v>
      </c>
      <c r="E192" s="1">
        <v>2860080126</v>
      </c>
      <c r="F192" s="1">
        <v>245520150</v>
      </c>
      <c r="G192" s="12">
        <v>-220035271</v>
      </c>
      <c r="H192" s="1">
        <v>76160213</v>
      </c>
      <c r="I192" s="1">
        <v>119612000</v>
      </c>
      <c r="J192" s="1">
        <v>110970000</v>
      </c>
      <c r="K192" s="1">
        <v>85801874</v>
      </c>
      <c r="L192" s="1">
        <f ca="1" t="shared" si="2"/>
        <v>25484879</v>
      </c>
      <c r="AA192" s="7">
        <v>43896</v>
      </c>
      <c r="AB192">
        <v>-219725737</v>
      </c>
      <c r="AC192">
        <v>25374062</v>
      </c>
      <c r="AD192">
        <v>69194663</v>
      </c>
    </row>
    <row r="193" spans="1:30">
      <c r="A193" s="7">
        <v>43898</v>
      </c>
      <c r="B193" s="8">
        <v>0.570833333333333</v>
      </c>
      <c r="C193" s="6">
        <v>1</v>
      </c>
      <c r="D193" s="1">
        <v>2945882000</v>
      </c>
      <c r="E193" s="1">
        <v>2860080126</v>
      </c>
      <c r="F193" s="1">
        <v>149456141</v>
      </c>
      <c r="G193" s="12">
        <v>-184967980</v>
      </c>
      <c r="H193" s="1">
        <v>22773284</v>
      </c>
      <c r="I193" s="1">
        <v>119464000</v>
      </c>
      <c r="J193" s="1">
        <v>110970000</v>
      </c>
      <c r="K193" s="1">
        <v>85801874</v>
      </c>
      <c r="L193" s="1">
        <f ca="1" t="shared" si="2"/>
        <v>-35511839</v>
      </c>
      <c r="AA193" s="7">
        <v>43897</v>
      </c>
      <c r="AB193">
        <v>-220035271</v>
      </c>
      <c r="AC193">
        <v>25484879</v>
      </c>
      <c r="AD193">
        <v>76160213</v>
      </c>
    </row>
    <row r="194" spans="1:30">
      <c r="A194" s="7">
        <v>43899</v>
      </c>
      <c r="B194" s="8">
        <v>0.675694444444444</v>
      </c>
      <c r="C194" s="6">
        <v>1</v>
      </c>
      <c r="D194" s="1">
        <v>2945882000</v>
      </c>
      <c r="E194" s="1">
        <v>2860080126</v>
      </c>
      <c r="F194" s="1">
        <v>224891856</v>
      </c>
      <c r="G194" s="12">
        <v>-139380375</v>
      </c>
      <c r="H194" s="1">
        <v>97267950</v>
      </c>
      <c r="I194" s="1">
        <v>119464000</v>
      </c>
      <c r="J194" s="1">
        <v>110970000</v>
      </c>
      <c r="K194" s="1">
        <v>85801874</v>
      </c>
      <c r="L194" s="1">
        <f ca="1" t="shared" si="2"/>
        <v>85511481</v>
      </c>
      <c r="AA194" s="7">
        <v>43898</v>
      </c>
      <c r="AB194">
        <v>-184967980</v>
      </c>
      <c r="AC194">
        <v>-35511839</v>
      </c>
      <c r="AD194">
        <v>22773284</v>
      </c>
    </row>
    <row r="195" spans="1:30">
      <c r="A195" s="7">
        <v>43900</v>
      </c>
      <c r="B195" s="8">
        <v>0.784722222222222</v>
      </c>
      <c r="C195" s="6">
        <v>1</v>
      </c>
      <c r="D195" s="1">
        <v>2945882000</v>
      </c>
      <c r="E195" s="1">
        <v>2860080126</v>
      </c>
      <c r="F195" s="1">
        <v>140908965</v>
      </c>
      <c r="G195" s="12">
        <v>-125015925</v>
      </c>
      <c r="H195" s="1">
        <v>104608116</v>
      </c>
      <c r="I195" s="1">
        <v>119464000</v>
      </c>
      <c r="J195" s="1">
        <v>110970000</v>
      </c>
      <c r="K195" s="1">
        <v>85801874</v>
      </c>
      <c r="L195" s="1">
        <f ca="1" t="shared" si="2"/>
        <v>15893040</v>
      </c>
      <c r="AA195" s="7">
        <v>43899</v>
      </c>
      <c r="AB195">
        <v>-139380375</v>
      </c>
      <c r="AC195">
        <v>85511481</v>
      </c>
      <c r="AD195">
        <v>97267950</v>
      </c>
    </row>
    <row r="196" spans="1:30">
      <c r="A196" s="7">
        <v>43901</v>
      </c>
      <c r="B196" s="8">
        <v>0.752083333333333</v>
      </c>
      <c r="C196" s="6">
        <v>1</v>
      </c>
      <c r="D196" s="1">
        <v>2945882000</v>
      </c>
      <c r="E196" s="1">
        <v>2860080126</v>
      </c>
      <c r="F196" s="1">
        <v>187364399</v>
      </c>
      <c r="G196" s="12">
        <v>-167874234</v>
      </c>
      <c r="H196" s="1">
        <v>111217943</v>
      </c>
      <c r="I196" s="1">
        <v>119464000</v>
      </c>
      <c r="J196" s="1">
        <v>110970000</v>
      </c>
      <c r="K196" s="1">
        <v>85801874</v>
      </c>
      <c r="L196" s="1">
        <f t="shared" ref="L196:L231" si="3">F196+G196</f>
        <v>19490165</v>
      </c>
      <c r="AA196" s="7">
        <v>43900</v>
      </c>
      <c r="AB196">
        <v>-125015925</v>
      </c>
      <c r="AC196">
        <v>15893040</v>
      </c>
      <c r="AD196">
        <v>104608116</v>
      </c>
    </row>
    <row r="197" spans="1:30">
      <c r="A197" s="7">
        <v>43902</v>
      </c>
      <c r="B197" s="8">
        <v>0.706944444444444</v>
      </c>
      <c r="C197" s="6">
        <v>1</v>
      </c>
      <c r="D197" s="1">
        <v>2945882000</v>
      </c>
      <c r="E197" s="1">
        <v>2860080126</v>
      </c>
      <c r="F197" s="1">
        <v>130080123</v>
      </c>
      <c r="G197" s="12">
        <v>-121148671</v>
      </c>
      <c r="H197" s="1">
        <v>111171604</v>
      </c>
      <c r="I197" s="1">
        <v>119464000</v>
      </c>
      <c r="J197" s="1">
        <v>110970000</v>
      </c>
      <c r="K197" s="1">
        <v>85801874</v>
      </c>
      <c r="L197" s="1">
        <f t="shared" si="3"/>
        <v>8931452</v>
      </c>
      <c r="AA197" s="7">
        <v>43901</v>
      </c>
      <c r="AB197">
        <v>-167874234</v>
      </c>
      <c r="AC197">
        <v>19490165</v>
      </c>
      <c r="AD197">
        <v>111217943</v>
      </c>
    </row>
    <row r="198" spans="1:30">
      <c r="A198" s="7">
        <v>43903</v>
      </c>
      <c r="B198" s="8">
        <v>0.729861111111111</v>
      </c>
      <c r="C198" s="6">
        <v>1</v>
      </c>
      <c r="D198" s="1">
        <v>2945882000</v>
      </c>
      <c r="E198" s="1">
        <v>2860080126</v>
      </c>
      <c r="F198" s="1">
        <v>129619415</v>
      </c>
      <c r="G198" s="12">
        <v>-114584231</v>
      </c>
      <c r="H198" s="1">
        <v>111875936</v>
      </c>
      <c r="I198" s="1">
        <v>119464000</v>
      </c>
      <c r="J198" s="1">
        <v>110970000</v>
      </c>
      <c r="K198" s="1">
        <v>85801874</v>
      </c>
      <c r="L198" s="1">
        <f t="shared" si="3"/>
        <v>15035184</v>
      </c>
      <c r="AA198" s="7">
        <v>43902</v>
      </c>
      <c r="AB198">
        <v>-121148671</v>
      </c>
      <c r="AC198">
        <v>8931452</v>
      </c>
      <c r="AD198">
        <v>111171604</v>
      </c>
    </row>
    <row r="199" spans="1:30">
      <c r="A199" s="7">
        <v>43904</v>
      </c>
      <c r="B199" s="8">
        <v>0.694444444444444</v>
      </c>
      <c r="C199" s="6">
        <v>1</v>
      </c>
      <c r="D199" s="1">
        <v>2945882000</v>
      </c>
      <c r="E199" s="1">
        <v>2860080126</v>
      </c>
      <c r="F199" s="1">
        <v>239300632</v>
      </c>
      <c r="G199" s="12">
        <v>-222618149</v>
      </c>
      <c r="H199" s="1">
        <v>102480025</v>
      </c>
      <c r="I199" s="1">
        <v>119464000</v>
      </c>
      <c r="J199" s="1">
        <v>110970000</v>
      </c>
      <c r="K199" s="1">
        <v>85801874</v>
      </c>
      <c r="L199" s="1">
        <f t="shared" si="3"/>
        <v>16682483</v>
      </c>
      <c r="AA199" s="7">
        <v>43903</v>
      </c>
      <c r="AB199">
        <v>-114584231</v>
      </c>
      <c r="AC199">
        <v>15035184</v>
      </c>
      <c r="AD199">
        <v>111875936</v>
      </c>
    </row>
    <row r="200" spans="1:30">
      <c r="A200" s="7">
        <v>43905</v>
      </c>
      <c r="B200" s="8">
        <v>0.702083333333333</v>
      </c>
      <c r="C200" s="6">
        <v>1</v>
      </c>
      <c r="D200" s="1">
        <v>2945882000</v>
      </c>
      <c r="E200" s="1">
        <v>2860080126</v>
      </c>
      <c r="F200" s="1">
        <v>223913853</v>
      </c>
      <c r="G200" s="12">
        <v>-220500214</v>
      </c>
      <c r="H200" s="1">
        <v>87151489</v>
      </c>
      <c r="I200" s="1">
        <v>119464000</v>
      </c>
      <c r="J200" s="1">
        <v>110970000</v>
      </c>
      <c r="K200" s="1">
        <v>85801874</v>
      </c>
      <c r="L200" s="1">
        <f t="shared" si="3"/>
        <v>3413639</v>
      </c>
      <c r="AA200" s="7">
        <v>43904</v>
      </c>
      <c r="AB200">
        <v>-222618149</v>
      </c>
      <c r="AC200">
        <v>16682483</v>
      </c>
      <c r="AD200">
        <v>102480025</v>
      </c>
    </row>
    <row r="201" spans="1:30">
      <c r="A201" s="7">
        <v>43906</v>
      </c>
      <c r="B201" s="8">
        <v>0.584722222222222</v>
      </c>
      <c r="C201" s="6">
        <v>1</v>
      </c>
      <c r="D201" s="1">
        <v>2945882000</v>
      </c>
      <c r="E201" s="1">
        <v>2860080126</v>
      </c>
      <c r="F201" s="1">
        <v>217845982</v>
      </c>
      <c r="G201" s="12">
        <v>-210778780</v>
      </c>
      <c r="H201" s="1">
        <v>145059066</v>
      </c>
      <c r="I201" s="1">
        <v>119464000</v>
      </c>
      <c r="J201" s="1">
        <v>110970000</v>
      </c>
      <c r="K201" s="1">
        <v>85801874</v>
      </c>
      <c r="L201" s="1">
        <f t="shared" si="3"/>
        <v>7067202</v>
      </c>
      <c r="AA201" s="7">
        <v>43905</v>
      </c>
      <c r="AB201">
        <v>-220500214</v>
      </c>
      <c r="AC201">
        <v>3413639</v>
      </c>
      <c r="AD201">
        <v>87151489</v>
      </c>
    </row>
    <row r="202" spans="1:30">
      <c r="A202" s="7">
        <v>43907</v>
      </c>
      <c r="B202" s="8">
        <v>0.760416666666667</v>
      </c>
      <c r="C202" s="6">
        <v>1</v>
      </c>
      <c r="D202" s="1">
        <v>2945882000</v>
      </c>
      <c r="E202" s="1">
        <v>2860080126</v>
      </c>
      <c r="F202" s="1">
        <v>129026783</v>
      </c>
      <c r="G202" s="12">
        <v>-114146259</v>
      </c>
      <c r="H202" s="1">
        <v>67051826</v>
      </c>
      <c r="I202" s="1">
        <v>119464000</v>
      </c>
      <c r="J202" s="1">
        <v>110970000</v>
      </c>
      <c r="K202" s="1">
        <v>85801874</v>
      </c>
      <c r="L202" s="1">
        <f t="shared" si="3"/>
        <v>14880524</v>
      </c>
      <c r="AA202" s="7">
        <v>43906</v>
      </c>
      <c r="AB202">
        <v>-210778780</v>
      </c>
      <c r="AC202">
        <v>7067202</v>
      </c>
      <c r="AD202">
        <v>145059066</v>
      </c>
    </row>
    <row r="203" spans="1:30">
      <c r="A203" s="7">
        <v>43908</v>
      </c>
      <c r="B203" s="8">
        <v>0.739583333333333</v>
      </c>
      <c r="C203" s="6">
        <v>1</v>
      </c>
      <c r="D203" s="1">
        <v>2945882000</v>
      </c>
      <c r="E203" s="1">
        <v>2860080126</v>
      </c>
      <c r="F203" s="1">
        <v>104581500</v>
      </c>
      <c r="G203" s="12">
        <v>-104074190</v>
      </c>
      <c r="H203" s="1">
        <v>59042379</v>
      </c>
      <c r="I203" s="1">
        <v>119464000</v>
      </c>
      <c r="J203" s="1">
        <v>110970000</v>
      </c>
      <c r="K203" s="1">
        <v>85801874</v>
      </c>
      <c r="L203" s="1">
        <f t="shared" si="3"/>
        <v>507310</v>
      </c>
      <c r="AA203" s="7">
        <v>43907</v>
      </c>
      <c r="AB203">
        <v>-114146259</v>
      </c>
      <c r="AC203">
        <v>14880524</v>
      </c>
      <c r="AD203">
        <v>67051826</v>
      </c>
    </row>
    <row r="204" spans="1:30">
      <c r="A204" s="7">
        <v>43909</v>
      </c>
      <c r="B204" s="8">
        <v>0.698611111111111</v>
      </c>
      <c r="C204" s="6">
        <v>1</v>
      </c>
      <c r="D204" s="1">
        <v>2945882000</v>
      </c>
      <c r="E204" s="1">
        <v>2860080126</v>
      </c>
      <c r="F204" s="1">
        <v>125879955</v>
      </c>
      <c r="G204" s="12">
        <v>-124317224</v>
      </c>
      <c r="H204" s="1">
        <v>49631702</v>
      </c>
      <c r="I204" s="1">
        <v>119464000</v>
      </c>
      <c r="J204" s="1">
        <v>110970000</v>
      </c>
      <c r="K204" s="1">
        <v>85801874</v>
      </c>
      <c r="L204" s="1">
        <f t="shared" si="3"/>
        <v>1562731</v>
      </c>
      <c r="AA204" s="7">
        <v>43908</v>
      </c>
      <c r="AB204">
        <v>-104074190</v>
      </c>
      <c r="AC204">
        <v>507310</v>
      </c>
      <c r="AD204">
        <v>59042379</v>
      </c>
    </row>
    <row r="205" spans="1:30">
      <c r="A205" s="7">
        <v>43910</v>
      </c>
      <c r="B205" s="8">
        <v>0.693055555555556</v>
      </c>
      <c r="C205" s="6">
        <v>1</v>
      </c>
      <c r="D205" s="1">
        <v>2945882000</v>
      </c>
      <c r="E205" s="1">
        <v>2860080126</v>
      </c>
      <c r="F205" s="1">
        <v>100819780</v>
      </c>
      <c r="G205" s="12">
        <v>-101916440</v>
      </c>
      <c r="H205" s="1">
        <v>39603590</v>
      </c>
      <c r="I205" s="1">
        <v>179197000</v>
      </c>
      <c r="J205" s="1">
        <v>166455000</v>
      </c>
      <c r="K205" s="1">
        <v>85801874</v>
      </c>
      <c r="L205" s="1">
        <f t="shared" si="3"/>
        <v>-1096660</v>
      </c>
      <c r="AA205" s="7">
        <v>43909</v>
      </c>
      <c r="AB205">
        <v>-124317224</v>
      </c>
      <c r="AC205">
        <v>1562731</v>
      </c>
      <c r="AD205">
        <v>49631702</v>
      </c>
    </row>
    <row r="206" spans="1:30">
      <c r="A206" s="7">
        <v>43911</v>
      </c>
      <c r="B206" s="8">
        <v>0.478472222222222</v>
      </c>
      <c r="C206" s="6">
        <v>1</v>
      </c>
      <c r="D206" s="1">
        <v>2945882000</v>
      </c>
      <c r="E206" s="1">
        <v>2860080126</v>
      </c>
      <c r="F206" s="1">
        <v>249144343</v>
      </c>
      <c r="G206" s="12">
        <v>-246813205</v>
      </c>
      <c r="H206" s="1">
        <v>27996204</v>
      </c>
      <c r="I206" s="1">
        <v>179197000</v>
      </c>
      <c r="J206" s="1">
        <v>166455000</v>
      </c>
      <c r="K206" s="1">
        <v>85801874</v>
      </c>
      <c r="L206" s="1">
        <f t="shared" si="3"/>
        <v>2331138</v>
      </c>
      <c r="AA206" s="7">
        <v>43910</v>
      </c>
      <c r="AB206">
        <v>-101916440</v>
      </c>
      <c r="AC206">
        <v>-1096660</v>
      </c>
      <c r="AD206">
        <v>39603590</v>
      </c>
    </row>
    <row r="207" spans="1:30">
      <c r="A207" s="7">
        <v>43912</v>
      </c>
      <c r="B207" s="8">
        <v>0.749305555555556</v>
      </c>
      <c r="C207" s="6">
        <v>1</v>
      </c>
      <c r="D207" s="1">
        <v>2945882000</v>
      </c>
      <c r="E207" s="1">
        <v>2860080126</v>
      </c>
      <c r="F207" s="1">
        <v>158066943</v>
      </c>
      <c r="G207" s="12">
        <v>-137989396</v>
      </c>
      <c r="H207" s="1">
        <v>46426452</v>
      </c>
      <c r="I207" s="1">
        <v>119464000</v>
      </c>
      <c r="J207" s="1">
        <v>110970000</v>
      </c>
      <c r="K207" s="1">
        <v>85801874</v>
      </c>
      <c r="L207" s="1">
        <f t="shared" si="3"/>
        <v>20077547</v>
      </c>
      <c r="AA207" s="7">
        <v>43911</v>
      </c>
      <c r="AB207">
        <v>-246813205</v>
      </c>
      <c r="AC207">
        <v>2331138</v>
      </c>
      <c r="AD207">
        <v>27996204</v>
      </c>
    </row>
    <row r="208" spans="1:30">
      <c r="A208" s="7">
        <v>43913</v>
      </c>
      <c r="B208" s="8">
        <v>0.804861111111111</v>
      </c>
      <c r="C208" s="6">
        <v>1</v>
      </c>
      <c r="D208" s="1">
        <v>2945882000</v>
      </c>
      <c r="E208" s="1">
        <v>2860080126</v>
      </c>
      <c r="F208" s="1">
        <v>125888458</v>
      </c>
      <c r="G208" s="12">
        <v>-120140437</v>
      </c>
      <c r="H208" s="1">
        <v>50408133</v>
      </c>
      <c r="I208" s="1">
        <v>119464000</v>
      </c>
      <c r="J208" s="1">
        <v>110970000</v>
      </c>
      <c r="K208" s="1">
        <v>85801874</v>
      </c>
      <c r="L208" s="1">
        <f t="shared" si="3"/>
        <v>5748021</v>
      </c>
      <c r="AA208" s="7">
        <v>43912</v>
      </c>
      <c r="AB208">
        <v>-137989396</v>
      </c>
      <c r="AC208">
        <v>20077547</v>
      </c>
      <c r="AD208">
        <v>46426452</v>
      </c>
    </row>
    <row r="209" spans="1:30">
      <c r="A209" s="7">
        <v>43914</v>
      </c>
      <c r="B209" s="8">
        <v>0.779166666666667</v>
      </c>
      <c r="C209" s="6">
        <v>1</v>
      </c>
      <c r="D209" s="1">
        <v>2945882000</v>
      </c>
      <c r="E209" s="1">
        <v>2860080126</v>
      </c>
      <c r="F209" s="1">
        <v>246033080</v>
      </c>
      <c r="G209" s="12">
        <v>-230189540</v>
      </c>
      <c r="H209" s="1">
        <v>55202790</v>
      </c>
      <c r="I209" s="1">
        <v>119464000</v>
      </c>
      <c r="J209" s="1">
        <v>110970000</v>
      </c>
      <c r="K209" s="1">
        <v>85801874</v>
      </c>
      <c r="L209" s="1">
        <f t="shared" si="3"/>
        <v>15843540</v>
      </c>
      <c r="AA209" s="7">
        <v>43913</v>
      </c>
      <c r="AB209">
        <v>-120140437</v>
      </c>
      <c r="AC209">
        <v>5748021</v>
      </c>
      <c r="AD209">
        <v>50408133</v>
      </c>
    </row>
    <row r="210" spans="1:30">
      <c r="A210" s="7">
        <v>43915</v>
      </c>
      <c r="B210" s="8">
        <v>0.8</v>
      </c>
      <c r="C210" s="6">
        <v>1</v>
      </c>
      <c r="D210" s="1">
        <v>2945882000</v>
      </c>
      <c r="E210" s="1">
        <v>2860080126</v>
      </c>
      <c r="F210" s="1">
        <v>218629680</v>
      </c>
      <c r="G210" s="12">
        <v>-210841715</v>
      </c>
      <c r="H210" s="1">
        <v>38014712</v>
      </c>
      <c r="I210" s="1">
        <v>119464000</v>
      </c>
      <c r="J210" s="1">
        <v>110970000</v>
      </c>
      <c r="K210" s="1">
        <v>85801874</v>
      </c>
      <c r="L210" s="1">
        <f t="shared" si="3"/>
        <v>7787965</v>
      </c>
      <c r="AA210" s="7">
        <v>43914</v>
      </c>
      <c r="AB210">
        <v>-230189540</v>
      </c>
      <c r="AC210">
        <v>15843540</v>
      </c>
      <c r="AD210">
        <v>55202790</v>
      </c>
    </row>
    <row r="211" spans="1:30">
      <c r="A211" s="7">
        <v>43916</v>
      </c>
      <c r="B211" s="8">
        <v>0.65625</v>
      </c>
      <c r="C211" s="6">
        <v>1</v>
      </c>
      <c r="D211" s="1">
        <v>2945882000</v>
      </c>
      <c r="E211" s="1">
        <v>2860080126</v>
      </c>
      <c r="F211" s="1">
        <v>211099445</v>
      </c>
      <c r="G211" s="12">
        <v>-202355849</v>
      </c>
      <c r="H211" s="1">
        <v>49118574</v>
      </c>
      <c r="I211" s="1">
        <v>119464000</v>
      </c>
      <c r="J211" s="1">
        <v>110970000</v>
      </c>
      <c r="K211" s="1">
        <v>85801874</v>
      </c>
      <c r="L211" s="1">
        <f t="shared" si="3"/>
        <v>8743596</v>
      </c>
      <c r="AA211" s="7">
        <v>43915</v>
      </c>
      <c r="AB211">
        <v>-210841715</v>
      </c>
      <c r="AC211">
        <v>7787965</v>
      </c>
      <c r="AD211">
        <v>38014712</v>
      </c>
    </row>
    <row r="212" spans="1:30">
      <c r="A212" s="7">
        <v>43917</v>
      </c>
      <c r="B212" s="8">
        <v>0.620138888888889</v>
      </c>
      <c r="C212" s="6">
        <v>1</v>
      </c>
      <c r="D212" s="1">
        <v>2945882000</v>
      </c>
      <c r="E212" s="1">
        <v>2860080126</v>
      </c>
      <c r="F212" s="1">
        <v>237419000</v>
      </c>
      <c r="G212" s="12">
        <v>-209979899</v>
      </c>
      <c r="H212" s="1">
        <v>63383772</v>
      </c>
      <c r="I212" s="1">
        <v>179197000</v>
      </c>
      <c r="J212" s="1">
        <v>166455000</v>
      </c>
      <c r="K212" s="1">
        <v>85801874</v>
      </c>
      <c r="L212" s="1">
        <f t="shared" si="3"/>
        <v>27439101</v>
      </c>
      <c r="AA212" s="7">
        <v>43916</v>
      </c>
      <c r="AB212">
        <v>-202355849</v>
      </c>
      <c r="AC212">
        <v>8743596</v>
      </c>
      <c r="AD212">
        <v>49118574</v>
      </c>
    </row>
    <row r="213" spans="1:30">
      <c r="A213" s="7">
        <v>43918</v>
      </c>
      <c r="B213" s="8">
        <v>0.698611111111111</v>
      </c>
      <c r="C213" s="6">
        <v>1</v>
      </c>
      <c r="D213" s="1">
        <v>2945882000</v>
      </c>
      <c r="E213" s="1">
        <v>2860080126</v>
      </c>
      <c r="F213" s="1">
        <v>206326002</v>
      </c>
      <c r="G213" s="12">
        <v>-186298593</v>
      </c>
      <c r="H213" s="1">
        <v>84507841</v>
      </c>
      <c r="I213" s="1">
        <v>179197000</v>
      </c>
      <c r="J213" s="1">
        <v>166455000</v>
      </c>
      <c r="K213" s="1">
        <v>85801874</v>
      </c>
      <c r="L213" s="1">
        <f t="shared" si="3"/>
        <v>20027409</v>
      </c>
      <c r="AA213" s="7">
        <v>43917</v>
      </c>
      <c r="AB213">
        <v>-209979899</v>
      </c>
      <c r="AC213">
        <v>27439101</v>
      </c>
      <c r="AD213">
        <v>63383772</v>
      </c>
    </row>
    <row r="214" spans="1:30">
      <c r="A214" s="7">
        <v>43919</v>
      </c>
      <c r="B214" s="8">
        <v>0.736805555555556</v>
      </c>
      <c r="C214" s="6">
        <v>1</v>
      </c>
      <c r="D214" s="1">
        <v>2945882000</v>
      </c>
      <c r="E214" s="1">
        <v>2860080126</v>
      </c>
      <c r="F214" s="1">
        <v>124646992</v>
      </c>
      <c r="G214" s="12">
        <v>-115669528</v>
      </c>
      <c r="H214" s="1">
        <v>90057507</v>
      </c>
      <c r="I214" s="1">
        <v>119464000</v>
      </c>
      <c r="J214" s="1">
        <v>110970000</v>
      </c>
      <c r="K214" s="1">
        <v>85801874</v>
      </c>
      <c r="L214" s="1">
        <f t="shared" si="3"/>
        <v>8977464</v>
      </c>
      <c r="AA214" s="7">
        <v>43918</v>
      </c>
      <c r="AB214">
        <v>-186298593</v>
      </c>
      <c r="AC214">
        <v>20027409</v>
      </c>
      <c r="AD214">
        <v>84507841</v>
      </c>
    </row>
    <row r="215" spans="1:30">
      <c r="A215" s="7">
        <v>43920</v>
      </c>
      <c r="B215" s="8">
        <v>0.685416666666667</v>
      </c>
      <c r="C215" s="6">
        <v>1</v>
      </c>
      <c r="D215" s="1">
        <v>2945882000</v>
      </c>
      <c r="E215" s="1">
        <v>2860080126</v>
      </c>
      <c r="F215" s="1">
        <v>225165046</v>
      </c>
      <c r="G215" s="12">
        <v>-218111278</v>
      </c>
      <c r="H215" s="1">
        <v>68056264</v>
      </c>
      <c r="I215" s="1">
        <v>119464000</v>
      </c>
      <c r="J215" s="1">
        <v>110970000</v>
      </c>
      <c r="K215" s="1">
        <v>85801874</v>
      </c>
      <c r="L215" s="1">
        <f t="shared" si="3"/>
        <v>7053768</v>
      </c>
      <c r="AA215" s="7">
        <v>43919</v>
      </c>
      <c r="AB215">
        <v>-115669528</v>
      </c>
      <c r="AC215">
        <v>8977464</v>
      </c>
      <c r="AD215">
        <v>90057507</v>
      </c>
    </row>
    <row r="216" spans="1:30">
      <c r="A216" s="7">
        <v>43921</v>
      </c>
      <c r="B216" s="8">
        <v>0.456944444444444</v>
      </c>
      <c r="C216" s="6">
        <v>1</v>
      </c>
      <c r="D216" s="1">
        <v>2945882000</v>
      </c>
      <c r="E216" s="1">
        <v>2860080126</v>
      </c>
      <c r="F216" s="1">
        <v>201656035</v>
      </c>
      <c r="G216" s="12">
        <v>-190759228</v>
      </c>
      <c r="H216" s="1">
        <v>75128746</v>
      </c>
      <c r="I216" s="1">
        <v>119464000</v>
      </c>
      <c r="J216" s="1">
        <v>110970000</v>
      </c>
      <c r="K216" s="1">
        <v>85801874</v>
      </c>
      <c r="L216" s="1">
        <f t="shared" si="3"/>
        <v>10896807</v>
      </c>
      <c r="AA216" s="7">
        <v>43920</v>
      </c>
      <c r="AB216">
        <v>-218111278</v>
      </c>
      <c r="AC216">
        <v>7053768</v>
      </c>
      <c r="AD216">
        <v>68056264</v>
      </c>
    </row>
    <row r="217" spans="1:30">
      <c r="A217" s="7">
        <v>43922</v>
      </c>
      <c r="B217" s="8">
        <v>0.5625</v>
      </c>
      <c r="C217" s="6">
        <v>1</v>
      </c>
      <c r="D217" s="1">
        <v>2945882000</v>
      </c>
      <c r="E217" s="1">
        <v>2860080126</v>
      </c>
      <c r="F217" s="1">
        <v>127604821</v>
      </c>
      <c r="G217" s="12">
        <v>-122375249</v>
      </c>
      <c r="H217" s="1">
        <v>70262799</v>
      </c>
      <c r="I217" s="1">
        <v>119464000</v>
      </c>
      <c r="J217" s="1">
        <v>110970000</v>
      </c>
      <c r="K217" s="1">
        <v>85801874</v>
      </c>
      <c r="L217" s="1">
        <f t="shared" si="3"/>
        <v>5229572</v>
      </c>
      <c r="AA217" s="7">
        <v>43921</v>
      </c>
      <c r="AB217">
        <v>-190759228</v>
      </c>
      <c r="AC217">
        <v>10896807</v>
      </c>
      <c r="AD217">
        <v>75128746</v>
      </c>
    </row>
    <row r="218" spans="1:30">
      <c r="A218" s="7">
        <v>43923</v>
      </c>
      <c r="B218" s="8">
        <v>0.734027777777778</v>
      </c>
      <c r="C218" s="6">
        <v>1</v>
      </c>
      <c r="D218" s="1">
        <v>2945882000</v>
      </c>
      <c r="E218" s="1">
        <v>2860080126</v>
      </c>
      <c r="F218" s="1">
        <v>135768051</v>
      </c>
      <c r="G218" s="12">
        <v>-129596006</v>
      </c>
      <c r="H218" s="1">
        <v>78742398</v>
      </c>
      <c r="I218" s="1">
        <v>119464000</v>
      </c>
      <c r="J218" s="1">
        <v>110970000</v>
      </c>
      <c r="K218" s="1">
        <v>85801874</v>
      </c>
      <c r="L218" s="1">
        <f t="shared" si="3"/>
        <v>6172045</v>
      </c>
      <c r="AA218" s="7">
        <v>43922</v>
      </c>
      <c r="AB218">
        <v>-122375249</v>
      </c>
      <c r="AC218">
        <v>5229572</v>
      </c>
      <c r="AD218">
        <v>70262799</v>
      </c>
    </row>
    <row r="219" spans="1:30">
      <c r="A219" s="7">
        <v>43924</v>
      </c>
      <c r="B219" s="8">
        <v>0.477777777777778</v>
      </c>
      <c r="C219" s="6">
        <v>1</v>
      </c>
      <c r="D219" s="1">
        <v>2945882000</v>
      </c>
      <c r="E219" s="1">
        <v>2860080126</v>
      </c>
      <c r="F219" s="1">
        <v>229964915</v>
      </c>
      <c r="G219" s="12">
        <v>-212371406</v>
      </c>
      <c r="H219" s="1">
        <v>79112712</v>
      </c>
      <c r="I219" s="1">
        <v>119464000</v>
      </c>
      <c r="J219" s="1">
        <v>110970000</v>
      </c>
      <c r="K219" s="1">
        <v>85801874</v>
      </c>
      <c r="L219" s="1">
        <f t="shared" si="3"/>
        <v>17593509</v>
      </c>
      <c r="AA219" s="7">
        <v>43923</v>
      </c>
      <c r="AB219">
        <v>-129596006</v>
      </c>
      <c r="AC219">
        <v>6172045</v>
      </c>
      <c r="AD219">
        <v>78742398</v>
      </c>
    </row>
    <row r="220" spans="1:30">
      <c r="A220" s="7">
        <v>43925</v>
      </c>
      <c r="B220" s="8">
        <v>0.457638888888889</v>
      </c>
      <c r="C220" s="6">
        <v>1</v>
      </c>
      <c r="D220" s="1">
        <v>2945882000</v>
      </c>
      <c r="E220" s="1">
        <v>2860080126</v>
      </c>
      <c r="F220" s="1">
        <v>204986385</v>
      </c>
      <c r="G220" s="12">
        <v>-191231878</v>
      </c>
      <c r="H220" s="1">
        <v>65057804</v>
      </c>
      <c r="I220" s="1">
        <v>119464000</v>
      </c>
      <c r="J220" s="1">
        <v>110970000</v>
      </c>
      <c r="K220" s="1">
        <v>85801874</v>
      </c>
      <c r="L220" s="1">
        <f t="shared" si="3"/>
        <v>13754507</v>
      </c>
      <c r="AA220" s="7">
        <v>43924</v>
      </c>
      <c r="AB220">
        <v>-212371406</v>
      </c>
      <c r="AC220">
        <v>17593509</v>
      </c>
      <c r="AD220">
        <v>79112712</v>
      </c>
    </row>
    <row r="221" spans="1:30">
      <c r="A221" s="7">
        <v>43926</v>
      </c>
      <c r="B221" s="8">
        <v>0.477083333333333</v>
      </c>
      <c r="C221" s="6">
        <v>1</v>
      </c>
      <c r="D221" s="1">
        <v>2945882000</v>
      </c>
      <c r="E221" s="1">
        <v>2860080126</v>
      </c>
      <c r="F221" s="1">
        <v>129844632</v>
      </c>
      <c r="G221" s="12">
        <v>-113130318</v>
      </c>
      <c r="H221" s="1">
        <v>61744709</v>
      </c>
      <c r="I221" s="1">
        <v>119464000</v>
      </c>
      <c r="J221" s="1">
        <v>110970000</v>
      </c>
      <c r="K221" s="1">
        <v>85801874</v>
      </c>
      <c r="L221" s="1">
        <f t="shared" si="3"/>
        <v>16714314</v>
      </c>
      <c r="AA221" s="7">
        <v>43925</v>
      </c>
      <c r="AB221">
        <v>-191231878</v>
      </c>
      <c r="AC221">
        <v>13754507</v>
      </c>
      <c r="AD221">
        <v>65057804</v>
      </c>
    </row>
    <row r="222" spans="1:30">
      <c r="A222" s="7">
        <v>43927</v>
      </c>
      <c r="B222" s="8">
        <v>0.505555555555556</v>
      </c>
      <c r="C222" s="6">
        <v>1</v>
      </c>
      <c r="D222" s="1">
        <v>2945882000</v>
      </c>
      <c r="E222" s="1">
        <v>2860080126</v>
      </c>
      <c r="F222" s="1">
        <v>115739668</v>
      </c>
      <c r="G222" s="12">
        <v>-114728081</v>
      </c>
      <c r="H222" s="1">
        <v>53778832</v>
      </c>
      <c r="I222" s="1">
        <v>119464000</v>
      </c>
      <c r="J222" s="1">
        <v>110970000</v>
      </c>
      <c r="K222" s="1">
        <v>85801874</v>
      </c>
      <c r="L222" s="1">
        <f t="shared" si="3"/>
        <v>1011587</v>
      </c>
      <c r="AA222" s="7">
        <v>43926</v>
      </c>
      <c r="AB222">
        <v>-113130318</v>
      </c>
      <c r="AC222">
        <v>16714314</v>
      </c>
      <c r="AD222">
        <v>61744709</v>
      </c>
    </row>
    <row r="223" spans="1:30">
      <c r="A223" s="7">
        <v>43928</v>
      </c>
      <c r="B223" s="8">
        <v>0.4625</v>
      </c>
      <c r="C223" s="6">
        <v>1</v>
      </c>
      <c r="D223" s="1">
        <v>2945882000</v>
      </c>
      <c r="E223" s="1">
        <v>2860080126</v>
      </c>
      <c r="F223" s="1">
        <v>219294113</v>
      </c>
      <c r="G223" s="12">
        <v>-220184259</v>
      </c>
      <c r="H223" s="1">
        <v>53800795</v>
      </c>
      <c r="I223" s="1">
        <v>119464000</v>
      </c>
      <c r="J223" s="1">
        <v>110970000</v>
      </c>
      <c r="K223" s="1">
        <v>85801874</v>
      </c>
      <c r="L223" s="1">
        <f t="shared" si="3"/>
        <v>-890146</v>
      </c>
      <c r="AA223" s="7">
        <v>43927</v>
      </c>
      <c r="AB223">
        <v>-114728081</v>
      </c>
      <c r="AC223">
        <v>1011587</v>
      </c>
      <c r="AD223">
        <v>53778832</v>
      </c>
    </row>
    <row r="224" spans="1:30">
      <c r="A224" s="7">
        <v>43929</v>
      </c>
      <c r="B224" s="8">
        <v>0.707638888888889</v>
      </c>
      <c r="C224" s="6">
        <v>1</v>
      </c>
      <c r="D224" s="1">
        <v>2945882000</v>
      </c>
      <c r="E224" s="1">
        <v>2860080126</v>
      </c>
      <c r="F224" s="1">
        <v>140714915</v>
      </c>
      <c r="G224" s="12">
        <v>-138107559</v>
      </c>
      <c r="H224" s="1">
        <v>43587648</v>
      </c>
      <c r="I224" s="1">
        <v>119464000</v>
      </c>
      <c r="J224" s="1">
        <v>110970000</v>
      </c>
      <c r="K224" s="1">
        <v>85801874</v>
      </c>
      <c r="L224" s="1">
        <f t="shared" si="3"/>
        <v>2607356</v>
      </c>
      <c r="AA224" s="7">
        <v>43928</v>
      </c>
      <c r="AB224">
        <v>-220184259</v>
      </c>
      <c r="AC224">
        <v>-890146</v>
      </c>
      <c r="AD224">
        <v>53800795</v>
      </c>
    </row>
    <row r="225" spans="1:30">
      <c r="A225" s="7">
        <v>43930</v>
      </c>
      <c r="B225" s="8">
        <v>0.740972222222222</v>
      </c>
      <c r="C225" s="6">
        <v>1</v>
      </c>
      <c r="D225" s="1">
        <v>2945882000</v>
      </c>
      <c r="E225" s="1">
        <v>2860080126</v>
      </c>
      <c r="F225" s="1">
        <v>126991219</v>
      </c>
      <c r="G225" s="12">
        <v>-116229515</v>
      </c>
      <c r="H225" s="1">
        <v>49119780</v>
      </c>
      <c r="I225" s="1">
        <v>119464000</v>
      </c>
      <c r="J225" s="1">
        <v>110970000</v>
      </c>
      <c r="K225" s="1">
        <v>85801874</v>
      </c>
      <c r="L225" s="1">
        <f t="shared" si="3"/>
        <v>10761704</v>
      </c>
      <c r="AA225" s="7">
        <v>43929</v>
      </c>
      <c r="AB225">
        <v>-138107559</v>
      </c>
      <c r="AC225">
        <v>2607356</v>
      </c>
      <c r="AD225">
        <v>43587648</v>
      </c>
    </row>
    <row r="226" spans="1:30">
      <c r="A226" s="7">
        <v>43931</v>
      </c>
      <c r="B226" s="8">
        <v>0.524305555555556</v>
      </c>
      <c r="C226" s="6">
        <v>1</v>
      </c>
      <c r="D226" s="1">
        <v>2945882000</v>
      </c>
      <c r="E226" s="1">
        <v>2860080126</v>
      </c>
      <c r="F226" s="1">
        <v>125581529</v>
      </c>
      <c r="G226" s="12">
        <v>-115044037</v>
      </c>
      <c r="H226" s="1">
        <v>52908767</v>
      </c>
      <c r="I226" s="1">
        <v>119464000</v>
      </c>
      <c r="J226" s="1">
        <v>110970000</v>
      </c>
      <c r="K226" s="1">
        <v>85801874</v>
      </c>
      <c r="L226" s="1">
        <f t="shared" si="3"/>
        <v>10537492</v>
      </c>
      <c r="AA226" s="7">
        <v>43930</v>
      </c>
      <c r="AB226">
        <v>-116229515</v>
      </c>
      <c r="AC226">
        <v>10761704</v>
      </c>
      <c r="AD226">
        <v>49119780</v>
      </c>
    </row>
    <row r="227" spans="1:30">
      <c r="A227" s="7">
        <v>43932</v>
      </c>
      <c r="B227" s="8">
        <v>0.440277777777778</v>
      </c>
      <c r="C227" s="6">
        <v>1</v>
      </c>
      <c r="D227" s="1">
        <v>2945882000</v>
      </c>
      <c r="E227" s="1">
        <v>2860080126</v>
      </c>
      <c r="F227" s="1">
        <v>208110855</v>
      </c>
      <c r="G227" s="12">
        <v>-186487396</v>
      </c>
      <c r="H227" s="1">
        <v>53149730</v>
      </c>
      <c r="I227" s="1">
        <v>119464000</v>
      </c>
      <c r="J227" s="1">
        <v>110970000</v>
      </c>
      <c r="K227" s="1">
        <v>85801874</v>
      </c>
      <c r="L227" s="1">
        <f t="shared" si="3"/>
        <v>21623459</v>
      </c>
      <c r="AA227" s="7">
        <v>43931</v>
      </c>
      <c r="AB227">
        <v>-115044037</v>
      </c>
      <c r="AC227">
        <v>10537492</v>
      </c>
      <c r="AD227">
        <v>52908767</v>
      </c>
    </row>
    <row r="228" spans="1:30">
      <c r="A228" s="7">
        <v>43933</v>
      </c>
      <c r="B228" s="8">
        <v>0.507638888888889</v>
      </c>
      <c r="C228" s="6">
        <v>1</v>
      </c>
      <c r="D228" s="1">
        <v>2945882000</v>
      </c>
      <c r="E228" s="1">
        <v>2860080126</v>
      </c>
      <c r="F228" s="1">
        <v>136836563</v>
      </c>
      <c r="G228" s="12">
        <v>-119979890</v>
      </c>
      <c r="H228" s="1">
        <v>67673360</v>
      </c>
      <c r="I228" s="1">
        <v>119464000</v>
      </c>
      <c r="J228" s="1">
        <v>110970000</v>
      </c>
      <c r="K228" s="1">
        <v>85801874</v>
      </c>
      <c r="L228" s="1">
        <f t="shared" si="3"/>
        <v>16856673</v>
      </c>
      <c r="AA228" s="7">
        <v>43932</v>
      </c>
      <c r="AB228">
        <v>-186487396</v>
      </c>
      <c r="AC228">
        <v>21623459</v>
      </c>
      <c r="AD228">
        <v>53149730</v>
      </c>
    </row>
    <row r="229" spans="1:30">
      <c r="A229" s="7">
        <v>43934</v>
      </c>
      <c r="B229" s="8">
        <v>0.685416666666667</v>
      </c>
      <c r="C229" s="6">
        <v>1</v>
      </c>
      <c r="D229" s="1">
        <v>2945882000</v>
      </c>
      <c r="E229" s="1">
        <v>2860080126</v>
      </c>
      <c r="F229" s="1">
        <v>129381026</v>
      </c>
      <c r="G229" s="12">
        <v>-117325087</v>
      </c>
      <c r="H229" s="1">
        <v>63014985</v>
      </c>
      <c r="I229" s="1">
        <v>119464000</v>
      </c>
      <c r="J229" s="1">
        <v>110970000</v>
      </c>
      <c r="K229" s="1">
        <v>85801874</v>
      </c>
      <c r="L229" s="1">
        <f t="shared" si="3"/>
        <v>12055939</v>
      </c>
      <c r="AA229" s="7">
        <v>43933</v>
      </c>
      <c r="AB229">
        <v>-119979890</v>
      </c>
      <c r="AC229">
        <v>16856673</v>
      </c>
      <c r="AD229">
        <v>67673360</v>
      </c>
    </row>
    <row r="230" spans="1:30">
      <c r="A230" s="7">
        <v>43935</v>
      </c>
      <c r="B230" s="8">
        <v>0.721527777777778</v>
      </c>
      <c r="C230" s="6">
        <v>1</v>
      </c>
      <c r="D230" s="1">
        <v>2945882000</v>
      </c>
      <c r="E230" s="1">
        <v>2860080126</v>
      </c>
      <c r="F230" s="1">
        <v>141115879</v>
      </c>
      <c r="G230" s="12">
        <v>-127763203</v>
      </c>
      <c r="H230" s="1">
        <v>75356074</v>
      </c>
      <c r="I230" s="1">
        <v>119464000</v>
      </c>
      <c r="J230" s="1">
        <v>110970000</v>
      </c>
      <c r="K230" s="1">
        <v>85801874</v>
      </c>
      <c r="L230" s="1">
        <f t="shared" si="3"/>
        <v>13352676</v>
      </c>
      <c r="AA230" s="7">
        <v>43934</v>
      </c>
      <c r="AB230">
        <v>-117325087</v>
      </c>
      <c r="AC230">
        <v>12055939</v>
      </c>
      <c r="AD230">
        <v>63014985</v>
      </c>
    </row>
    <row r="231" spans="1:30">
      <c r="A231" s="7">
        <v>43936</v>
      </c>
      <c r="B231" s="8">
        <v>0.657638888888889</v>
      </c>
      <c r="C231" s="6">
        <v>1</v>
      </c>
      <c r="D231" s="1">
        <v>2945882000</v>
      </c>
      <c r="E231" s="1">
        <v>2860080126</v>
      </c>
      <c r="F231" s="1">
        <v>255706425</v>
      </c>
      <c r="G231" s="12">
        <v>-232723611</v>
      </c>
      <c r="H231" s="1">
        <v>86887945</v>
      </c>
      <c r="I231" s="1">
        <v>119464000</v>
      </c>
      <c r="J231" s="1">
        <v>110970000</v>
      </c>
      <c r="K231" s="1">
        <v>85801874</v>
      </c>
      <c r="L231" s="1">
        <f t="shared" si="3"/>
        <v>22982814</v>
      </c>
      <c r="AA231" s="7">
        <v>43935</v>
      </c>
      <c r="AB231">
        <v>-127763203</v>
      </c>
      <c r="AC231">
        <v>13352676</v>
      </c>
      <c r="AD231">
        <v>75356074</v>
      </c>
    </row>
    <row r="232" spans="27:30">
      <c r="AA232" s="7">
        <v>43936</v>
      </c>
      <c r="AB232">
        <v>-232723611</v>
      </c>
      <c r="AC232">
        <v>22982814</v>
      </c>
      <c r="AD232">
        <v>86887945</v>
      </c>
    </row>
    <row r="233" spans="27:30">
      <c r="AA233" t="s">
        <v>308</v>
      </c>
      <c r="AB233">
        <v>-36430359103</v>
      </c>
      <c r="AC233" t="e">
        <v>#VALUE!</v>
      </c>
      <c r="AD233">
        <v>15856539513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13"/>
  <sheetViews>
    <sheetView workbookViewId="0">
      <pane ySplit="3" topLeftCell="A203" activePane="bottomLeft" state="frozen"/>
      <selection/>
      <selection pane="bottomLeft" activeCell="I211" sqref="I2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368</v>
      </c>
    </row>
    <row r="2" ht="233" customHeight="1"/>
    <row r="3" ht="54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206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ca="1"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306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ca="1"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307</v>
      </c>
      <c r="G6" s="1">
        <v>-400763135</v>
      </c>
      <c r="H6" s="1">
        <v>-637560394</v>
      </c>
      <c r="L6" s="1" t="e">
        <f ca="1"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307</v>
      </c>
      <c r="G7" s="1">
        <v>-400962812</v>
      </c>
      <c r="H7" s="1">
        <v>-849993466</v>
      </c>
      <c r="L7" s="1" t="e">
        <f ca="1"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ca="1"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ca="1"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ca="1"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ca="1"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ca="1"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ca="1"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ca="1"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ca="1"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ca="1"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ca="1"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ca="1"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ca="1"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ca="1"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ca="1"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ca="1"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ca="1"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ca="1"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ca="1"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ca="1"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ca="1"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ca="1"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ca="1"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ca="1"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ca="1"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ca="1"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ca="1"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ca="1"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ca="1"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ca="1"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ca="1"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ca="1"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ca="1"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ca="1"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ca="1"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307</v>
      </c>
      <c r="G42" s="1">
        <v>-253563293</v>
      </c>
      <c r="H42" s="1">
        <v>-77502008</v>
      </c>
      <c r="I42" s="1" t="s">
        <v>307</v>
      </c>
      <c r="J42" s="1">
        <v>216901000</v>
      </c>
      <c r="K42" s="1">
        <v>393303544</v>
      </c>
      <c r="L42" s="1" t="e">
        <f ca="1"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307</v>
      </c>
      <c r="G43" s="1">
        <v>-278102730</v>
      </c>
      <c r="H43" s="1">
        <v>-267000631</v>
      </c>
      <c r="I43" s="1" t="s">
        <v>307</v>
      </c>
      <c r="J43" s="1">
        <v>216901000</v>
      </c>
      <c r="K43" s="1">
        <v>393303544</v>
      </c>
      <c r="L43" s="1" t="e">
        <f ca="1"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ca="1"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307</v>
      </c>
      <c r="G45" s="1">
        <v>-219750336</v>
      </c>
      <c r="H45" s="1">
        <v>142236588</v>
      </c>
      <c r="I45" s="1" t="s">
        <v>307</v>
      </c>
      <c r="J45" s="1">
        <v>216901000</v>
      </c>
      <c r="K45" s="1">
        <v>393303544</v>
      </c>
      <c r="L45" s="1" t="e">
        <f ca="1"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ca="1"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ca="1"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ca="1"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ca="1"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ca="1"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ca="1"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ca="1"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ca="1"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ca="1"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ca="1"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ca="1"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ca="1"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ca="1"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ca="1"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ca="1"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ca="1"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ca="1"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ca="1"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ca="1"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ca="1"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ca="1"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ca="1"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ca="1" t="shared" ref="L68:L131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ca="1"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ca="1"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ca="1"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ca="1"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ca="1"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ca="1"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ca="1"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ca="1"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ca="1"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ca="1"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ca="1"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ca="1"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ca="1"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ca="1"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ca="1"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ca="1"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ca="1"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ca="1"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ca="1"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ca="1"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ca="1"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ca="1"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ca="1"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ca="1"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ca="1"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ca="1"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ca="1"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ca="1"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ca="1"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ca="1"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ca="1"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ca="1"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ca="1"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ca="1"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ca="1"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ca="1"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ca="1"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ca="1"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ca="1"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ca="1"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ca="1"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1:30">
      <c r="A110" s="7">
        <v>43835</v>
      </c>
      <c r="B110" s="8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ca="1" t="shared" si="1"/>
        <v>-91692189</v>
      </c>
      <c r="AA110" s="7">
        <v>43834</v>
      </c>
      <c r="AB110">
        <v>-379072736</v>
      </c>
      <c r="AC110">
        <v>-7954902</v>
      </c>
      <c r="AD110">
        <v>161120436</v>
      </c>
    </row>
    <row r="111" spans="1:30">
      <c r="A111" s="7">
        <v>43836</v>
      </c>
      <c r="B111" s="8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ca="1" t="shared" si="1"/>
        <v>180626430</v>
      </c>
      <c r="AA111" s="7">
        <v>43835</v>
      </c>
      <c r="AB111">
        <v>-673799904</v>
      </c>
      <c r="AC111">
        <v>-91692189</v>
      </c>
      <c r="AD111">
        <v>78131938</v>
      </c>
    </row>
    <row r="112" spans="1:30">
      <c r="A112" s="7">
        <v>43837</v>
      </c>
      <c r="B112" s="8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ca="1" t="shared" si="1"/>
        <v>17783250</v>
      </c>
      <c r="AA112" s="7">
        <v>43836</v>
      </c>
      <c r="AB112">
        <v>-225594612</v>
      </c>
      <c r="AC112">
        <v>180626430</v>
      </c>
      <c r="AD112">
        <v>61141882</v>
      </c>
    </row>
    <row r="113" spans="1:30">
      <c r="A113" s="7">
        <v>43838</v>
      </c>
      <c r="B113" s="8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ca="1" t="shared" si="1"/>
        <v>10975892</v>
      </c>
      <c r="AA113" s="7">
        <v>43837</v>
      </c>
      <c r="AB113">
        <v>-246408572</v>
      </c>
      <c r="AC113">
        <v>17783250</v>
      </c>
      <c r="AD113">
        <v>45270356</v>
      </c>
    </row>
    <row r="114" spans="1:30">
      <c r="A114" s="7">
        <v>43839</v>
      </c>
      <c r="B114" s="8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ca="1" t="shared" si="1"/>
        <v>6563149</v>
      </c>
      <c r="AA114" s="7">
        <v>43838</v>
      </c>
      <c r="AB114">
        <v>-245718204</v>
      </c>
      <c r="AC114">
        <v>10975892</v>
      </c>
      <c r="AD114">
        <v>29993361</v>
      </c>
    </row>
    <row r="115" spans="1:30">
      <c r="A115" s="7">
        <v>43840</v>
      </c>
      <c r="B115" s="8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ca="1" t="shared" si="1"/>
        <v>34044487</v>
      </c>
      <c r="AA115" s="7">
        <v>43839</v>
      </c>
      <c r="AB115">
        <v>-218148682</v>
      </c>
      <c r="AC115">
        <v>6563149</v>
      </c>
      <c r="AD115">
        <v>-1145476</v>
      </c>
    </row>
    <row r="116" spans="1:30">
      <c r="A116" s="7">
        <v>43841</v>
      </c>
      <c r="B116" s="8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ca="1" t="shared" si="1"/>
        <v>27699668</v>
      </c>
      <c r="AA116" s="7">
        <v>43840</v>
      </c>
      <c r="AB116">
        <v>-429677365</v>
      </c>
      <c r="AC116">
        <v>34044487</v>
      </c>
      <c r="AD116">
        <v>786268</v>
      </c>
    </row>
    <row r="117" spans="1:30">
      <c r="A117" s="7">
        <v>43842</v>
      </c>
      <c r="B117" s="8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ca="1" t="shared" si="1"/>
        <v>9818257</v>
      </c>
      <c r="AA117" s="7">
        <v>43841</v>
      </c>
      <c r="AB117">
        <v>-256992539</v>
      </c>
      <c r="AC117">
        <v>27699668</v>
      </c>
      <c r="AD117">
        <v>9360185</v>
      </c>
    </row>
    <row r="118" spans="1:30">
      <c r="A118" s="7">
        <v>43843</v>
      </c>
      <c r="B118" s="8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ca="1" t="shared" si="1"/>
        <v>20855877</v>
      </c>
      <c r="AA118" s="7">
        <v>43842</v>
      </c>
      <c r="AB118">
        <v>-235345115</v>
      </c>
      <c r="AC118">
        <v>9818257</v>
      </c>
      <c r="AD118">
        <v>27133344</v>
      </c>
    </row>
    <row r="119" spans="1:30">
      <c r="A119" s="7">
        <v>43844</v>
      </c>
      <c r="B119" s="8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ca="1" t="shared" si="1"/>
        <v>89723</v>
      </c>
      <c r="AA119" s="7">
        <v>43843</v>
      </c>
      <c r="AB119">
        <v>-344081803</v>
      </c>
      <c r="AC119">
        <v>20855877</v>
      </c>
      <c r="AD119">
        <v>125884134</v>
      </c>
    </row>
    <row r="120" spans="1:30">
      <c r="A120" s="7">
        <v>43845</v>
      </c>
      <c r="B120" s="8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ca="1" t="shared" si="1"/>
        <v>12746402</v>
      </c>
      <c r="AA120" s="7">
        <v>43844</v>
      </c>
      <c r="AB120">
        <v>-218133620</v>
      </c>
      <c r="AC120">
        <v>89723</v>
      </c>
      <c r="AD120">
        <v>110986422</v>
      </c>
    </row>
    <row r="121" spans="1:30">
      <c r="A121" s="7">
        <v>43846</v>
      </c>
      <c r="B121" s="8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ca="1" t="shared" si="1"/>
        <v>27190289</v>
      </c>
      <c r="AA121" s="7">
        <v>43845</v>
      </c>
      <c r="AB121">
        <v>-234448893</v>
      </c>
      <c r="AC121">
        <v>12746402</v>
      </c>
      <c r="AD121">
        <v>105949574</v>
      </c>
    </row>
    <row r="122" spans="1:30">
      <c r="A122" s="7">
        <v>43847</v>
      </c>
      <c r="B122" s="8">
        <v>0.674305555555556</v>
      </c>
      <c r="C122" s="6">
        <v>1</v>
      </c>
      <c r="D122" s="1">
        <v>5757969000</v>
      </c>
      <c r="E122" s="1">
        <v>5364665456</v>
      </c>
      <c r="F122" s="1">
        <v>271346606</v>
      </c>
      <c r="G122" s="1">
        <v>-232769416</v>
      </c>
      <c r="H122" s="1">
        <v>145869968</v>
      </c>
      <c r="I122" s="1">
        <v>233792000</v>
      </c>
      <c r="J122" s="1">
        <v>216901000</v>
      </c>
      <c r="K122" s="1">
        <v>393303544</v>
      </c>
      <c r="L122" s="1">
        <f ca="1" t="shared" si="1"/>
        <v>38577190</v>
      </c>
      <c r="AA122" s="7">
        <v>43846</v>
      </c>
      <c r="AB122">
        <v>-407603170</v>
      </c>
      <c r="AC122">
        <v>27190289</v>
      </c>
      <c r="AD122">
        <v>113855927</v>
      </c>
    </row>
    <row r="123" spans="1:30">
      <c r="A123" s="7">
        <v>43848</v>
      </c>
      <c r="B123" s="8">
        <v>0.715972222222222</v>
      </c>
      <c r="C123" s="6">
        <v>1</v>
      </c>
      <c r="D123" s="1">
        <v>5757969000</v>
      </c>
      <c r="E123" s="1">
        <v>5364665456</v>
      </c>
      <c r="F123" s="1">
        <v>74242648</v>
      </c>
      <c r="G123" s="1">
        <v>-221964532</v>
      </c>
      <c r="H123" s="1">
        <v>-29333254</v>
      </c>
      <c r="I123" s="1">
        <v>233792000</v>
      </c>
      <c r="J123" s="1">
        <v>216901000</v>
      </c>
      <c r="K123" s="1">
        <v>393303544</v>
      </c>
      <c r="L123" s="1">
        <f ca="1" t="shared" si="1"/>
        <v>-147721884</v>
      </c>
      <c r="AA123" s="7">
        <v>43847</v>
      </c>
      <c r="AB123">
        <v>-232769416</v>
      </c>
      <c r="AC123">
        <v>38577190</v>
      </c>
      <c r="AD123">
        <v>145869968</v>
      </c>
    </row>
    <row r="124" spans="1:30">
      <c r="A124" s="7">
        <v>43849</v>
      </c>
      <c r="B124" s="8">
        <v>0.729166666666667</v>
      </c>
      <c r="C124" s="6">
        <v>1</v>
      </c>
      <c r="D124" s="1">
        <v>5757969000</v>
      </c>
      <c r="E124" s="1">
        <v>5364665456</v>
      </c>
      <c r="F124" s="1">
        <v>427102027</v>
      </c>
      <c r="G124" s="1">
        <v>-214016517</v>
      </c>
      <c r="H124" s="1">
        <v>152076705</v>
      </c>
      <c r="I124" s="1">
        <v>233792000</v>
      </c>
      <c r="J124" s="1">
        <v>216901000</v>
      </c>
      <c r="K124" s="1">
        <v>393303544</v>
      </c>
      <c r="L124" s="1">
        <f ca="1" t="shared" si="1"/>
        <v>213085510</v>
      </c>
      <c r="AA124" s="7">
        <v>43848</v>
      </c>
      <c r="AB124">
        <v>-221964532</v>
      </c>
      <c r="AC124">
        <v>-147721884</v>
      </c>
      <c r="AD124">
        <v>-29333254</v>
      </c>
    </row>
    <row r="125" spans="1:30">
      <c r="A125" s="7">
        <v>43850</v>
      </c>
      <c r="B125" s="8">
        <v>0.890277777777778</v>
      </c>
      <c r="C125" s="6">
        <v>1</v>
      </c>
      <c r="D125" s="1">
        <v>5757969000</v>
      </c>
      <c r="E125" s="1">
        <v>5364665456</v>
      </c>
      <c r="F125" s="1">
        <v>301905060</v>
      </c>
      <c r="G125" s="1">
        <v>-268409966</v>
      </c>
      <c r="H125" s="1">
        <v>179729425</v>
      </c>
      <c r="I125" s="1">
        <v>233792000</v>
      </c>
      <c r="J125" s="1">
        <v>216901000</v>
      </c>
      <c r="K125" s="1">
        <v>393303544</v>
      </c>
      <c r="L125" s="1">
        <f ca="1" t="shared" si="1"/>
        <v>33495094</v>
      </c>
      <c r="AA125" s="7">
        <v>43849</v>
      </c>
      <c r="AB125">
        <v>-214016517</v>
      </c>
      <c r="AC125">
        <v>213085510</v>
      </c>
      <c r="AD125">
        <v>152076705</v>
      </c>
    </row>
    <row r="126" spans="1:30">
      <c r="A126" s="7">
        <v>43851</v>
      </c>
      <c r="B126" s="8">
        <v>0.742361111111111</v>
      </c>
      <c r="C126" s="6">
        <v>1</v>
      </c>
      <c r="D126" s="1">
        <v>5757969000</v>
      </c>
      <c r="E126" s="1">
        <v>5364665456</v>
      </c>
      <c r="F126" s="1">
        <v>462825040</v>
      </c>
      <c r="G126" s="1">
        <v>-414122752</v>
      </c>
      <c r="H126" s="1">
        <v>179923116</v>
      </c>
      <c r="I126" s="1">
        <v>233792000</v>
      </c>
      <c r="J126" s="1">
        <v>216901000</v>
      </c>
      <c r="K126" s="1">
        <v>393303544</v>
      </c>
      <c r="L126" s="1">
        <f ca="1" t="shared" si="1"/>
        <v>48702288</v>
      </c>
      <c r="AA126" s="7">
        <v>43850</v>
      </c>
      <c r="AB126">
        <v>-268409966</v>
      </c>
      <c r="AC126">
        <v>33495094</v>
      </c>
      <c r="AD126">
        <v>179729425</v>
      </c>
    </row>
    <row r="127" spans="1:30">
      <c r="A127" s="7">
        <v>43852</v>
      </c>
      <c r="B127" s="8">
        <v>0.873611111111111</v>
      </c>
      <c r="C127" s="6">
        <v>1</v>
      </c>
      <c r="D127" s="1">
        <v>5757969000</v>
      </c>
      <c r="E127" s="1">
        <v>5364665456</v>
      </c>
      <c r="F127" s="1">
        <v>249645196</v>
      </c>
      <c r="G127" s="1">
        <v>-233858942</v>
      </c>
      <c r="H127" s="1">
        <v>202610942</v>
      </c>
      <c r="I127" s="1">
        <v>233792000</v>
      </c>
      <c r="J127" s="1">
        <v>216901000</v>
      </c>
      <c r="K127" s="1">
        <v>393303544</v>
      </c>
      <c r="L127" s="1">
        <f ca="1" t="shared" si="1"/>
        <v>15786254</v>
      </c>
      <c r="AA127" s="7">
        <v>43851</v>
      </c>
      <c r="AB127">
        <v>-414122752</v>
      </c>
      <c r="AC127">
        <v>48702288</v>
      </c>
      <c r="AD127">
        <v>179923116</v>
      </c>
    </row>
    <row r="128" spans="1:30">
      <c r="A128" s="7">
        <v>43853</v>
      </c>
      <c r="B128" s="8">
        <v>0.870833333333333</v>
      </c>
      <c r="C128" s="6">
        <v>1</v>
      </c>
      <c r="D128" s="1">
        <v>5757969000</v>
      </c>
      <c r="E128" s="1">
        <v>5364665456</v>
      </c>
      <c r="F128" s="1">
        <v>475306091</v>
      </c>
      <c r="G128" s="1">
        <v>-452577492</v>
      </c>
      <c r="H128" s="1">
        <v>195643487</v>
      </c>
      <c r="I128" s="1">
        <v>233792000</v>
      </c>
      <c r="J128" s="1">
        <v>216901000</v>
      </c>
      <c r="K128" s="1">
        <v>393303544</v>
      </c>
      <c r="L128" s="1">
        <f ca="1" t="shared" si="1"/>
        <v>22728599</v>
      </c>
      <c r="AA128" s="7">
        <v>43852</v>
      </c>
      <c r="AB128">
        <v>-233858942</v>
      </c>
      <c r="AC128">
        <v>15786254</v>
      </c>
      <c r="AD128">
        <v>202610942</v>
      </c>
    </row>
    <row r="129" spans="1:30">
      <c r="A129" s="7">
        <v>43854</v>
      </c>
      <c r="B129" s="8">
        <v>0.902777777777778</v>
      </c>
      <c r="C129" s="6">
        <v>1</v>
      </c>
      <c r="D129" s="1">
        <v>5757969000</v>
      </c>
      <c r="E129" s="1">
        <v>5364665456</v>
      </c>
      <c r="F129" s="1">
        <v>439197424</v>
      </c>
      <c r="G129" s="1">
        <v>-403862632</v>
      </c>
      <c r="H129" s="1">
        <v>206836768</v>
      </c>
      <c r="I129" s="1">
        <v>233792000</v>
      </c>
      <c r="J129" s="1">
        <v>216901000</v>
      </c>
      <c r="K129" s="1">
        <v>393303544</v>
      </c>
      <c r="L129" s="1">
        <f ca="1" t="shared" si="1"/>
        <v>35334792</v>
      </c>
      <c r="AA129" s="7">
        <v>43853</v>
      </c>
      <c r="AB129">
        <v>-452577492</v>
      </c>
      <c r="AC129">
        <v>22728599</v>
      </c>
      <c r="AD129">
        <v>195643487</v>
      </c>
    </row>
    <row r="130" spans="1:30">
      <c r="A130" s="7">
        <v>43855</v>
      </c>
      <c r="B130" s="8">
        <v>0.808333333333333</v>
      </c>
      <c r="C130" s="6">
        <v>1</v>
      </c>
      <c r="D130" s="1">
        <v>5757969000</v>
      </c>
      <c r="E130" s="1">
        <v>5364665456</v>
      </c>
      <c r="F130" s="1">
        <v>229547480</v>
      </c>
      <c r="G130" s="1">
        <v>-225443986</v>
      </c>
      <c r="H130" s="1">
        <v>169411463</v>
      </c>
      <c r="I130" s="1">
        <v>233792000</v>
      </c>
      <c r="J130" s="1">
        <v>216901000</v>
      </c>
      <c r="K130" s="1">
        <v>393303544</v>
      </c>
      <c r="L130" s="1">
        <f ca="1" t="shared" si="1"/>
        <v>4103494</v>
      </c>
      <c r="AA130" s="7">
        <v>43854</v>
      </c>
      <c r="AB130">
        <v>-403862632</v>
      </c>
      <c r="AC130">
        <v>35334792</v>
      </c>
      <c r="AD130">
        <v>206836768</v>
      </c>
    </row>
    <row r="131" spans="1:30">
      <c r="A131" s="7">
        <v>43856</v>
      </c>
      <c r="B131" s="8">
        <v>0.85</v>
      </c>
      <c r="C131" s="6">
        <v>1</v>
      </c>
      <c r="D131" s="1">
        <v>5757969000</v>
      </c>
      <c r="E131" s="1">
        <v>5364665456</v>
      </c>
      <c r="F131" s="1">
        <v>242904168</v>
      </c>
      <c r="G131" s="1">
        <v>-217383002</v>
      </c>
      <c r="H131" s="1">
        <v>349524799</v>
      </c>
      <c r="I131" s="1">
        <v>233792000</v>
      </c>
      <c r="J131" s="1">
        <v>216901000</v>
      </c>
      <c r="K131" s="1">
        <v>393303544</v>
      </c>
      <c r="L131" s="1">
        <f ca="1" t="shared" si="1"/>
        <v>25521166</v>
      </c>
      <c r="AA131" s="7">
        <v>43855</v>
      </c>
      <c r="AB131">
        <v>-225443986</v>
      </c>
      <c r="AC131">
        <v>4103494</v>
      </c>
      <c r="AD131">
        <v>169411463</v>
      </c>
    </row>
    <row r="132" spans="1:30">
      <c r="A132" s="7">
        <v>43857</v>
      </c>
      <c r="B132" s="8">
        <v>0.866666666666667</v>
      </c>
      <c r="C132" s="6">
        <v>1</v>
      </c>
      <c r="D132" s="1">
        <v>5757969000</v>
      </c>
      <c r="E132" s="1">
        <v>5364665456</v>
      </c>
      <c r="F132" s="1">
        <v>265610265</v>
      </c>
      <c r="G132" s="1">
        <v>-235458085</v>
      </c>
      <c r="H132" s="1">
        <v>116591469</v>
      </c>
      <c r="I132" s="1">
        <v>233792000</v>
      </c>
      <c r="J132" s="1">
        <v>216901000</v>
      </c>
      <c r="K132" s="1">
        <v>393303544</v>
      </c>
      <c r="L132" s="1">
        <f ca="1" t="shared" ref="L132:L195" si="2">G132+F132</f>
        <v>30152180</v>
      </c>
      <c r="AA132" s="7">
        <v>43856</v>
      </c>
      <c r="AB132">
        <v>-217383002</v>
      </c>
      <c r="AC132">
        <v>25521166</v>
      </c>
      <c r="AD132">
        <v>349524799</v>
      </c>
    </row>
    <row r="133" spans="1:30">
      <c r="A133" s="7">
        <v>43858</v>
      </c>
      <c r="B133" s="8">
        <v>0.899305555555556</v>
      </c>
      <c r="C133" s="6">
        <v>1</v>
      </c>
      <c r="D133" s="1">
        <v>5757969000</v>
      </c>
      <c r="E133" s="1">
        <v>5364665456</v>
      </c>
      <c r="F133" s="1">
        <v>258698056</v>
      </c>
      <c r="G133" s="1">
        <v>-224597972</v>
      </c>
      <c r="H133" s="1">
        <v>167196459</v>
      </c>
      <c r="I133" s="1">
        <v>233792000</v>
      </c>
      <c r="J133" s="1">
        <v>216901000</v>
      </c>
      <c r="K133" s="1">
        <v>393303544</v>
      </c>
      <c r="L133" s="1">
        <f ca="1" t="shared" si="2"/>
        <v>34100084</v>
      </c>
      <c r="AA133" s="7">
        <v>43857</v>
      </c>
      <c r="AB133">
        <v>-235458085</v>
      </c>
      <c r="AC133">
        <v>30152180</v>
      </c>
      <c r="AD133">
        <v>116591469</v>
      </c>
    </row>
    <row r="134" spans="1:30">
      <c r="A134" s="7">
        <v>43859</v>
      </c>
      <c r="B134" s="8">
        <v>0.847916666666667</v>
      </c>
      <c r="C134" s="6">
        <v>1</v>
      </c>
      <c r="D134" s="1">
        <v>5757969000</v>
      </c>
      <c r="E134" s="1">
        <v>5364665456</v>
      </c>
      <c r="F134" s="1">
        <v>471748110</v>
      </c>
      <c r="G134" s="1">
        <v>-430576098</v>
      </c>
      <c r="H134" s="1">
        <v>152069898</v>
      </c>
      <c r="I134" s="1">
        <v>233792000</v>
      </c>
      <c r="J134" s="1">
        <v>216901000</v>
      </c>
      <c r="K134" s="1">
        <v>393303544</v>
      </c>
      <c r="L134" s="1">
        <f ca="1" t="shared" si="2"/>
        <v>41172012</v>
      </c>
      <c r="AA134" s="7">
        <v>43858</v>
      </c>
      <c r="AB134">
        <v>-224597972</v>
      </c>
      <c r="AC134">
        <v>34100084</v>
      </c>
      <c r="AD134">
        <v>167196459</v>
      </c>
    </row>
    <row r="135" spans="1:30">
      <c r="A135" s="7">
        <v>43860</v>
      </c>
      <c r="B135" s="8">
        <v>0.924305555555556</v>
      </c>
      <c r="C135" s="6">
        <v>1</v>
      </c>
      <c r="D135" s="1">
        <v>5757969000</v>
      </c>
      <c r="E135" s="1">
        <v>5364665456</v>
      </c>
      <c r="F135" s="1">
        <v>260236127</v>
      </c>
      <c r="G135" s="1">
        <v>-225797957</v>
      </c>
      <c r="H135" s="1">
        <v>170721814</v>
      </c>
      <c r="I135" s="1">
        <v>233792000</v>
      </c>
      <c r="J135" s="1">
        <v>216901000</v>
      </c>
      <c r="K135" s="1">
        <v>393303544</v>
      </c>
      <c r="L135" s="1">
        <f ca="1" t="shared" si="2"/>
        <v>34438170</v>
      </c>
      <c r="AA135" s="7">
        <v>43859</v>
      </c>
      <c r="AB135">
        <v>-430576098</v>
      </c>
      <c r="AC135">
        <v>41172012</v>
      </c>
      <c r="AD135">
        <v>152069898</v>
      </c>
    </row>
    <row r="136" spans="1:30">
      <c r="A136" s="7">
        <v>43861</v>
      </c>
      <c r="B136" s="8">
        <v>0.845138888888889</v>
      </c>
      <c r="C136" s="6">
        <v>1</v>
      </c>
      <c r="D136" s="1">
        <v>5757969000</v>
      </c>
      <c r="E136" s="1">
        <v>5364665456</v>
      </c>
      <c r="F136" s="1">
        <v>429838119</v>
      </c>
      <c r="G136" s="1">
        <v>-397169830</v>
      </c>
      <c r="H136" s="1">
        <v>162009588</v>
      </c>
      <c r="I136" s="1">
        <v>233792000</v>
      </c>
      <c r="J136" s="1">
        <v>216901000</v>
      </c>
      <c r="K136" s="1">
        <v>393303544</v>
      </c>
      <c r="L136" s="1">
        <f ca="1" t="shared" si="2"/>
        <v>32668289</v>
      </c>
      <c r="AA136" s="7">
        <v>43860</v>
      </c>
      <c r="AB136">
        <v>-225797957</v>
      </c>
      <c r="AC136">
        <v>34438170</v>
      </c>
      <c r="AD136">
        <v>170721814</v>
      </c>
    </row>
    <row r="137" spans="1:30">
      <c r="A137" s="7">
        <v>43862</v>
      </c>
      <c r="B137" s="8">
        <v>0.952083333333333</v>
      </c>
      <c r="C137" s="6">
        <v>1</v>
      </c>
      <c r="D137" s="1">
        <v>5757969000</v>
      </c>
      <c r="E137" s="1">
        <v>5364665456</v>
      </c>
      <c r="F137" s="1">
        <v>296369395</v>
      </c>
      <c r="G137" s="1">
        <v>-271655950</v>
      </c>
      <c r="H137" s="1">
        <v>155008580</v>
      </c>
      <c r="I137" s="1">
        <v>233792000</v>
      </c>
      <c r="J137" s="1">
        <v>216901000</v>
      </c>
      <c r="K137" s="1">
        <v>393303544</v>
      </c>
      <c r="L137" s="1">
        <f ca="1" t="shared" si="2"/>
        <v>24713445</v>
      </c>
      <c r="AA137" s="7">
        <v>43861</v>
      </c>
      <c r="AB137">
        <v>-397169830</v>
      </c>
      <c r="AC137">
        <v>32668289</v>
      </c>
      <c r="AD137">
        <v>162009588</v>
      </c>
    </row>
    <row r="138" spans="1:30">
      <c r="A138" s="7">
        <v>43863</v>
      </c>
      <c r="B138" s="8">
        <v>0.475</v>
      </c>
      <c r="C138" s="6">
        <v>1</v>
      </c>
      <c r="D138" s="1">
        <v>5757969000</v>
      </c>
      <c r="E138" s="1">
        <v>5364665456</v>
      </c>
      <c r="F138" s="1">
        <v>431019645</v>
      </c>
      <c r="G138" s="1">
        <v>-386774147</v>
      </c>
      <c r="H138" s="1">
        <v>174540633</v>
      </c>
      <c r="I138" s="1">
        <v>233792000</v>
      </c>
      <c r="J138" s="1">
        <v>216901000</v>
      </c>
      <c r="K138" s="1">
        <v>393303544</v>
      </c>
      <c r="L138" s="1">
        <f ca="1" t="shared" si="2"/>
        <v>44245498</v>
      </c>
      <c r="AA138" s="7">
        <v>43862</v>
      </c>
      <c r="AB138">
        <v>-271655950</v>
      </c>
      <c r="AC138">
        <v>24713445</v>
      </c>
      <c r="AD138">
        <v>155008580</v>
      </c>
    </row>
    <row r="139" spans="1:30">
      <c r="A139" s="7">
        <v>43864</v>
      </c>
      <c r="B139" s="8">
        <v>0.488888888888889</v>
      </c>
      <c r="C139" s="6">
        <v>1</v>
      </c>
      <c r="D139" s="1">
        <v>5757969000</v>
      </c>
      <c r="E139" s="1">
        <v>5364665456</v>
      </c>
      <c r="F139" s="1">
        <v>220207478</v>
      </c>
      <c r="G139" s="1">
        <v>-220013931</v>
      </c>
      <c r="H139" s="1">
        <v>148431526</v>
      </c>
      <c r="I139" s="1">
        <v>233792000</v>
      </c>
      <c r="J139" s="1">
        <v>216901000</v>
      </c>
      <c r="K139" s="1">
        <v>393303544</v>
      </c>
      <c r="L139" s="1">
        <f ca="1" t="shared" si="2"/>
        <v>193547</v>
      </c>
      <c r="AA139" s="7">
        <v>43863</v>
      </c>
      <c r="AB139">
        <v>-386774147</v>
      </c>
      <c r="AC139">
        <v>44245498</v>
      </c>
      <c r="AD139">
        <v>174540633</v>
      </c>
    </row>
    <row r="140" spans="1:30">
      <c r="A140" s="7">
        <v>43865</v>
      </c>
      <c r="B140" s="8">
        <v>0.93125</v>
      </c>
      <c r="C140" s="6">
        <v>1</v>
      </c>
      <c r="D140" s="1">
        <v>5757969000</v>
      </c>
      <c r="E140" s="1">
        <v>5364665456</v>
      </c>
      <c r="F140" s="1">
        <v>247358719</v>
      </c>
      <c r="G140" s="1">
        <v>-221635667</v>
      </c>
      <c r="H140" s="1">
        <v>143605842</v>
      </c>
      <c r="I140" s="1">
        <v>233792000</v>
      </c>
      <c r="J140" s="1">
        <v>216901000</v>
      </c>
      <c r="K140" s="1">
        <v>393303544</v>
      </c>
      <c r="L140" s="1">
        <f ca="1" t="shared" si="2"/>
        <v>25723052</v>
      </c>
      <c r="AA140" s="7">
        <v>43864</v>
      </c>
      <c r="AB140">
        <v>-220013931</v>
      </c>
      <c r="AC140">
        <v>193547</v>
      </c>
      <c r="AD140">
        <v>148431526</v>
      </c>
    </row>
    <row r="141" spans="1:30">
      <c r="A141" s="7">
        <v>43866</v>
      </c>
      <c r="B141" s="8">
        <v>0.408333333333333</v>
      </c>
      <c r="C141" s="6">
        <v>1</v>
      </c>
      <c r="D141" s="1">
        <v>5757969000</v>
      </c>
      <c r="E141" s="1">
        <v>5364665456</v>
      </c>
      <c r="F141" s="1">
        <v>356343650</v>
      </c>
      <c r="G141" s="1">
        <v>-324430172</v>
      </c>
      <c r="H141" s="1">
        <v>115696184</v>
      </c>
      <c r="I141" s="1">
        <v>233792000</v>
      </c>
      <c r="J141" s="1">
        <v>216901000</v>
      </c>
      <c r="K141" s="1">
        <v>393303544</v>
      </c>
      <c r="L141" s="1">
        <f ca="1" t="shared" si="2"/>
        <v>31913478</v>
      </c>
      <c r="AA141" s="7">
        <v>43865</v>
      </c>
      <c r="AB141">
        <v>-221635667</v>
      </c>
      <c r="AC141">
        <v>25723052</v>
      </c>
      <c r="AD141">
        <v>143605842</v>
      </c>
    </row>
    <row r="142" spans="1:30">
      <c r="A142" s="7">
        <v>43867</v>
      </c>
      <c r="B142" s="8">
        <v>0.929166666666667</v>
      </c>
      <c r="C142" s="6">
        <v>1</v>
      </c>
      <c r="D142" s="1">
        <v>5757969000</v>
      </c>
      <c r="E142" s="1">
        <v>5364665456</v>
      </c>
      <c r="F142" s="1">
        <v>368948468</v>
      </c>
      <c r="G142" s="1">
        <v>-330053531</v>
      </c>
      <c r="H142" s="1">
        <v>147519193</v>
      </c>
      <c r="I142" s="1">
        <v>233792000</v>
      </c>
      <c r="J142" s="1">
        <v>216901000</v>
      </c>
      <c r="K142" s="1">
        <v>393303544</v>
      </c>
      <c r="L142" s="1">
        <f ca="1" t="shared" si="2"/>
        <v>38894937</v>
      </c>
      <c r="AA142" s="7">
        <v>43866</v>
      </c>
      <c r="AB142">
        <v>-324430172</v>
      </c>
      <c r="AC142">
        <v>31913478</v>
      </c>
      <c r="AD142">
        <v>115696184</v>
      </c>
    </row>
    <row r="143" spans="1:30">
      <c r="A143" s="7">
        <v>43868</v>
      </c>
      <c r="B143" s="8">
        <v>0.494444444444444</v>
      </c>
      <c r="C143" s="6">
        <v>1</v>
      </c>
      <c r="D143" s="1">
        <v>5757969000</v>
      </c>
      <c r="E143" s="1">
        <v>5364665456</v>
      </c>
      <c r="F143" s="1">
        <v>506611893</v>
      </c>
      <c r="G143" s="1">
        <v>-450275429</v>
      </c>
      <c r="H143" s="1">
        <v>130522550</v>
      </c>
      <c r="I143" s="1">
        <v>233792000</v>
      </c>
      <c r="J143" s="1">
        <v>216901000</v>
      </c>
      <c r="K143" s="1">
        <v>393303544</v>
      </c>
      <c r="L143" s="1">
        <f ca="1" t="shared" si="2"/>
        <v>56336464</v>
      </c>
      <c r="AA143" s="7">
        <v>43867</v>
      </c>
      <c r="AB143">
        <v>-330053531</v>
      </c>
      <c r="AC143">
        <v>38894937</v>
      </c>
      <c r="AD143">
        <v>147519193</v>
      </c>
    </row>
    <row r="144" spans="1:30">
      <c r="A144" s="7">
        <v>43869</v>
      </c>
      <c r="B144" s="8">
        <v>0.561805555555556</v>
      </c>
      <c r="C144" s="6">
        <v>1</v>
      </c>
      <c r="D144" s="1">
        <v>5757969000</v>
      </c>
      <c r="E144" s="1">
        <v>5364665456</v>
      </c>
      <c r="F144" s="1">
        <v>234907053</v>
      </c>
      <c r="G144" s="1">
        <v>-227191245</v>
      </c>
      <c r="H144" s="1">
        <v>140008239</v>
      </c>
      <c r="I144" s="1">
        <v>233792000</v>
      </c>
      <c r="J144" s="1">
        <v>216901000</v>
      </c>
      <c r="K144" s="1">
        <v>393303544</v>
      </c>
      <c r="L144" s="1">
        <f ca="1" t="shared" si="2"/>
        <v>7715808</v>
      </c>
      <c r="AA144" s="7">
        <v>43868</v>
      </c>
      <c r="AB144">
        <v>-450275429</v>
      </c>
      <c r="AC144">
        <v>56336464</v>
      </c>
      <c r="AD144">
        <v>130522550</v>
      </c>
    </row>
    <row r="145" spans="1:30">
      <c r="A145" s="7">
        <v>43870</v>
      </c>
      <c r="B145" s="8">
        <v>0.868055555555556</v>
      </c>
      <c r="C145" s="6">
        <v>1</v>
      </c>
      <c r="D145" s="1">
        <v>5757969000</v>
      </c>
      <c r="E145" s="1">
        <v>5364665456</v>
      </c>
      <c r="F145" s="1">
        <v>322120236</v>
      </c>
      <c r="G145" s="1">
        <v>-287762857</v>
      </c>
      <c r="H145" s="1">
        <v>149652173</v>
      </c>
      <c r="I145" s="1">
        <v>233792000</v>
      </c>
      <c r="J145" s="1">
        <v>216901000</v>
      </c>
      <c r="K145" s="1">
        <v>393303544</v>
      </c>
      <c r="L145" s="1">
        <f ca="1" t="shared" si="2"/>
        <v>34357379</v>
      </c>
      <c r="AA145" s="7">
        <v>43869</v>
      </c>
      <c r="AB145">
        <v>-227191245</v>
      </c>
      <c r="AC145">
        <v>7715808</v>
      </c>
      <c r="AD145">
        <v>140008239</v>
      </c>
    </row>
    <row r="146" spans="1:30">
      <c r="A146" s="7">
        <v>43871</v>
      </c>
      <c r="B146" s="8">
        <v>0.444444444444444</v>
      </c>
      <c r="C146" s="6">
        <v>1</v>
      </c>
      <c r="D146" s="1">
        <v>5757969000</v>
      </c>
      <c r="E146" s="1">
        <v>5364665456</v>
      </c>
      <c r="F146" s="1">
        <v>461853168</v>
      </c>
      <c r="G146" s="1">
        <v>-414858307</v>
      </c>
      <c r="H146" s="1">
        <v>142757602</v>
      </c>
      <c r="I146" s="1">
        <v>233792000</v>
      </c>
      <c r="J146" s="1">
        <v>216901000</v>
      </c>
      <c r="K146" s="1">
        <v>393303544</v>
      </c>
      <c r="L146" s="1">
        <f ca="1" t="shared" si="2"/>
        <v>46994861</v>
      </c>
      <c r="AA146" s="7">
        <v>43870</v>
      </c>
      <c r="AB146">
        <v>-287762857</v>
      </c>
      <c r="AC146">
        <v>34357379</v>
      </c>
      <c r="AD146">
        <v>149652173</v>
      </c>
    </row>
    <row r="147" spans="1:30">
      <c r="A147" s="7">
        <v>43872</v>
      </c>
      <c r="B147" s="8">
        <v>0.709722222222222</v>
      </c>
      <c r="C147" s="6">
        <v>1</v>
      </c>
      <c r="D147" s="1">
        <v>5757969000</v>
      </c>
      <c r="E147" s="1">
        <v>5364665456</v>
      </c>
      <c r="F147" s="1">
        <v>276748601</v>
      </c>
      <c r="G147" s="1">
        <v>-245437037</v>
      </c>
      <c r="H147" s="1">
        <v>174272175</v>
      </c>
      <c r="I147" s="1">
        <v>233792000</v>
      </c>
      <c r="J147" s="1">
        <v>216901000</v>
      </c>
      <c r="K147" s="1">
        <v>393303544</v>
      </c>
      <c r="L147" s="1">
        <f ca="1" t="shared" si="2"/>
        <v>31311564</v>
      </c>
      <c r="AA147" s="7">
        <v>43871</v>
      </c>
      <c r="AB147">
        <v>-414858307</v>
      </c>
      <c r="AC147">
        <v>46994861</v>
      </c>
      <c r="AD147">
        <v>142757602</v>
      </c>
    </row>
    <row r="148" spans="1:30">
      <c r="A148" s="7">
        <v>43873</v>
      </c>
      <c r="B148" s="8">
        <v>0.843055555555556</v>
      </c>
      <c r="C148" s="6">
        <v>1</v>
      </c>
      <c r="D148" s="1">
        <v>5757969000</v>
      </c>
      <c r="E148" s="1">
        <v>5364665456</v>
      </c>
      <c r="F148" s="1">
        <v>320576654</v>
      </c>
      <c r="G148" s="1">
        <v>-270830019</v>
      </c>
      <c r="H148" s="1">
        <v>198295758</v>
      </c>
      <c r="I148" s="1">
        <v>233792000</v>
      </c>
      <c r="J148" s="1">
        <v>216901000</v>
      </c>
      <c r="K148" s="1">
        <v>393303544</v>
      </c>
      <c r="L148" s="1">
        <f ca="1" t="shared" si="2"/>
        <v>49746635</v>
      </c>
      <c r="AA148" s="7">
        <v>43872</v>
      </c>
      <c r="AB148">
        <v>-245437037</v>
      </c>
      <c r="AC148">
        <v>31311564</v>
      </c>
      <c r="AD148">
        <v>174272175</v>
      </c>
    </row>
    <row r="149" spans="1:30">
      <c r="A149" s="7">
        <v>43874</v>
      </c>
      <c r="B149" s="8">
        <v>0.754861111111111</v>
      </c>
      <c r="C149" s="6">
        <v>1</v>
      </c>
      <c r="D149" s="1">
        <v>5757969000</v>
      </c>
      <c r="E149" s="1">
        <v>5364665456</v>
      </c>
      <c r="F149" s="1">
        <v>521050029</v>
      </c>
      <c r="G149" s="1">
        <v>-462410839</v>
      </c>
      <c r="H149" s="1">
        <v>200997887</v>
      </c>
      <c r="I149" s="1">
        <v>233792000</v>
      </c>
      <c r="J149" s="1">
        <v>216901000</v>
      </c>
      <c r="K149" s="1">
        <v>393303544</v>
      </c>
      <c r="L149" s="1">
        <f ca="1" t="shared" si="2"/>
        <v>58639190</v>
      </c>
      <c r="AA149" s="7">
        <v>43873</v>
      </c>
      <c r="AB149">
        <v>-270830019</v>
      </c>
      <c r="AC149">
        <v>49746635</v>
      </c>
      <c r="AD149">
        <v>198295758</v>
      </c>
    </row>
    <row r="150" spans="1:30">
      <c r="A150" s="7">
        <v>43875</v>
      </c>
      <c r="B150" s="8">
        <v>0.857638888888889</v>
      </c>
      <c r="C150" s="6">
        <v>1</v>
      </c>
      <c r="D150" s="1">
        <v>5757969000</v>
      </c>
      <c r="E150" s="1">
        <v>5364665456</v>
      </c>
      <c r="F150" s="1">
        <v>242253976</v>
      </c>
      <c r="G150" s="1">
        <v>-245472183</v>
      </c>
      <c r="H150" s="1">
        <v>158884743</v>
      </c>
      <c r="I150" s="1">
        <v>233792000</v>
      </c>
      <c r="J150" s="1">
        <v>216901000</v>
      </c>
      <c r="K150" s="1">
        <v>393303544</v>
      </c>
      <c r="L150" s="1">
        <f ca="1" t="shared" si="2"/>
        <v>-3218207</v>
      </c>
      <c r="AA150" s="7">
        <v>43874</v>
      </c>
      <c r="AB150">
        <v>-462410839</v>
      </c>
      <c r="AC150">
        <v>58639190</v>
      </c>
      <c r="AD150">
        <v>200997887</v>
      </c>
    </row>
    <row r="151" spans="1:30">
      <c r="A151" s="7">
        <v>43876</v>
      </c>
      <c r="B151" s="8">
        <v>0.719444444444444</v>
      </c>
      <c r="C151" s="6">
        <v>1</v>
      </c>
      <c r="D151" s="1">
        <v>5757969000</v>
      </c>
      <c r="E151" s="1">
        <v>5364665456</v>
      </c>
      <c r="F151" s="1">
        <v>448643883</v>
      </c>
      <c r="G151" s="1">
        <v>-436601126</v>
      </c>
      <c r="H151" s="1">
        <v>156704180</v>
      </c>
      <c r="I151" s="1">
        <v>233792000</v>
      </c>
      <c r="J151" s="1">
        <v>216901000</v>
      </c>
      <c r="K151" s="1">
        <v>393303544</v>
      </c>
      <c r="L151" s="1">
        <f ca="1" t="shared" si="2"/>
        <v>12042757</v>
      </c>
      <c r="AA151" s="7">
        <v>43875</v>
      </c>
      <c r="AB151">
        <v>-245472183</v>
      </c>
      <c r="AC151">
        <v>-3218207</v>
      </c>
      <c r="AD151">
        <v>158884743</v>
      </c>
    </row>
    <row r="152" spans="1:30">
      <c r="A152" s="7">
        <v>43877</v>
      </c>
      <c r="B152" s="8">
        <v>0.923611111111111</v>
      </c>
      <c r="C152" s="6">
        <v>1</v>
      </c>
      <c r="D152" s="1">
        <v>5757969000</v>
      </c>
      <c r="E152" s="1">
        <v>5364665456</v>
      </c>
      <c r="F152" s="1">
        <v>250219894</v>
      </c>
      <c r="G152" s="1">
        <v>-257590020</v>
      </c>
      <c r="H152" s="1">
        <v>141618246</v>
      </c>
      <c r="I152" s="1">
        <v>233792000</v>
      </c>
      <c r="J152" s="1">
        <v>216901000</v>
      </c>
      <c r="K152" s="1">
        <v>393303544</v>
      </c>
      <c r="L152" s="1">
        <f ca="1" t="shared" si="2"/>
        <v>-7370126</v>
      </c>
      <c r="AA152" s="7">
        <v>43876</v>
      </c>
      <c r="AB152">
        <v>-436601126</v>
      </c>
      <c r="AC152">
        <v>12042757</v>
      </c>
      <c r="AD152">
        <v>156704180</v>
      </c>
    </row>
    <row r="153" spans="1:30">
      <c r="A153" s="7">
        <v>43878</v>
      </c>
      <c r="B153" s="8">
        <v>0.711111111111111</v>
      </c>
      <c r="C153" s="6">
        <v>1</v>
      </c>
      <c r="D153" s="1">
        <v>5757969000</v>
      </c>
      <c r="E153" s="1">
        <v>5364665456</v>
      </c>
      <c r="F153" s="1">
        <v>440928791</v>
      </c>
      <c r="G153" s="1">
        <v>-431595332</v>
      </c>
      <c r="H153" s="1">
        <v>123964452</v>
      </c>
      <c r="I153" s="1">
        <v>233792000</v>
      </c>
      <c r="J153" s="1">
        <v>216901000</v>
      </c>
      <c r="K153" s="1">
        <v>393303544</v>
      </c>
      <c r="L153" s="1">
        <f ca="1" t="shared" si="2"/>
        <v>9333459</v>
      </c>
      <c r="AA153" s="7">
        <v>43877</v>
      </c>
      <c r="AB153">
        <v>-257590020</v>
      </c>
      <c r="AC153">
        <v>-7370126</v>
      </c>
      <c r="AD153">
        <v>141618246</v>
      </c>
    </row>
    <row r="154" spans="1:30">
      <c r="A154" s="7">
        <v>43879</v>
      </c>
      <c r="B154" s="8">
        <v>0.458333333333333</v>
      </c>
      <c r="C154" s="6">
        <v>1</v>
      </c>
      <c r="D154" s="1">
        <v>5757969000</v>
      </c>
      <c r="E154" s="1">
        <v>5364665456</v>
      </c>
      <c r="F154" s="1">
        <v>365167365</v>
      </c>
      <c r="G154" s="1">
        <v>-335865172</v>
      </c>
      <c r="H154" s="1">
        <v>123925578</v>
      </c>
      <c r="I154" s="1">
        <v>233792000</v>
      </c>
      <c r="J154" s="1">
        <v>216901000</v>
      </c>
      <c r="K154" s="1">
        <v>393303544</v>
      </c>
      <c r="L154" s="1">
        <f ca="1" t="shared" si="2"/>
        <v>29302193</v>
      </c>
      <c r="AA154" s="7">
        <v>43878</v>
      </c>
      <c r="AB154">
        <v>-431595332</v>
      </c>
      <c r="AC154">
        <v>9333459</v>
      </c>
      <c r="AD154">
        <v>123964452</v>
      </c>
    </row>
    <row r="155" spans="1:30">
      <c r="A155" s="7">
        <v>43880</v>
      </c>
      <c r="B155" s="8">
        <v>0.739583333333333</v>
      </c>
      <c r="C155" s="6">
        <v>1</v>
      </c>
      <c r="D155" s="1">
        <v>5757969000</v>
      </c>
      <c r="E155" s="1">
        <v>5364665456</v>
      </c>
      <c r="F155" s="1">
        <v>304756908</v>
      </c>
      <c r="G155" s="1">
        <v>-270787341</v>
      </c>
      <c r="H155" s="1">
        <v>126583581</v>
      </c>
      <c r="I155" s="1">
        <v>233792000</v>
      </c>
      <c r="J155" s="1">
        <v>216901000</v>
      </c>
      <c r="K155" s="1">
        <v>393303544</v>
      </c>
      <c r="L155" s="1">
        <f ca="1" t="shared" si="2"/>
        <v>33969567</v>
      </c>
      <c r="AA155" s="7">
        <v>43879</v>
      </c>
      <c r="AB155">
        <v>-335865172</v>
      </c>
      <c r="AC155">
        <v>29302193</v>
      </c>
      <c r="AD155">
        <v>123925578</v>
      </c>
    </row>
    <row r="156" spans="1:30">
      <c r="A156" s="7">
        <v>43881</v>
      </c>
      <c r="B156" s="8">
        <v>0.959722222222222</v>
      </c>
      <c r="C156" s="6">
        <v>1</v>
      </c>
      <c r="D156" s="1">
        <v>5757969000</v>
      </c>
      <c r="E156" s="1">
        <v>5364665456</v>
      </c>
      <c r="F156" s="1">
        <v>318122764</v>
      </c>
      <c r="G156" s="1">
        <v>-272223307</v>
      </c>
      <c r="H156" s="1">
        <v>122736403</v>
      </c>
      <c r="I156" s="1">
        <v>233792000</v>
      </c>
      <c r="J156" s="1">
        <v>216901000</v>
      </c>
      <c r="K156" s="1">
        <v>393303544</v>
      </c>
      <c r="L156" s="1">
        <f ca="1" t="shared" si="2"/>
        <v>45899457</v>
      </c>
      <c r="AA156" s="7">
        <v>43880</v>
      </c>
      <c r="AB156">
        <v>-270787341</v>
      </c>
      <c r="AC156">
        <v>33969567</v>
      </c>
      <c r="AD156">
        <v>126583581</v>
      </c>
    </row>
    <row r="157" spans="1:30">
      <c r="A157" s="7">
        <v>43882</v>
      </c>
      <c r="B157" s="8">
        <v>0.740277777777778</v>
      </c>
      <c r="C157" s="6">
        <v>1</v>
      </c>
      <c r="D157" s="1">
        <v>5757969000</v>
      </c>
      <c r="E157" s="1">
        <v>5364665456</v>
      </c>
      <c r="F157" s="1">
        <v>515262990</v>
      </c>
      <c r="G157" s="1">
        <v>-440494801</v>
      </c>
      <c r="H157" s="1">
        <v>142712580</v>
      </c>
      <c r="I157" s="1">
        <v>233792000</v>
      </c>
      <c r="J157" s="1">
        <v>216901000</v>
      </c>
      <c r="K157" s="1">
        <v>393303544</v>
      </c>
      <c r="L157" s="1">
        <f ca="1" t="shared" si="2"/>
        <v>74768189</v>
      </c>
      <c r="AA157" s="7">
        <v>43881</v>
      </c>
      <c r="AB157">
        <v>-272223307</v>
      </c>
      <c r="AC157">
        <v>45899457</v>
      </c>
      <c r="AD157">
        <v>122736403</v>
      </c>
    </row>
    <row r="158" spans="1:30">
      <c r="A158" s="7">
        <v>43883</v>
      </c>
      <c r="B158" s="8">
        <v>0.463194444444444</v>
      </c>
      <c r="C158" s="6">
        <v>1</v>
      </c>
      <c r="D158" s="1">
        <v>5757969000</v>
      </c>
      <c r="E158" s="1">
        <v>5364665456</v>
      </c>
      <c r="F158" s="1">
        <v>347655239</v>
      </c>
      <c r="G158" s="1">
        <v>-321786691</v>
      </c>
      <c r="H158" s="1">
        <v>142930603</v>
      </c>
      <c r="I158" s="1">
        <v>233792000</v>
      </c>
      <c r="J158" s="1">
        <v>216901000</v>
      </c>
      <c r="K158" s="1">
        <v>393303544</v>
      </c>
      <c r="L158" s="1">
        <f ca="1" t="shared" si="2"/>
        <v>25868548</v>
      </c>
      <c r="AA158" s="7">
        <v>43882</v>
      </c>
      <c r="AB158">
        <v>-440494801</v>
      </c>
      <c r="AC158">
        <v>74768189</v>
      </c>
      <c r="AD158">
        <v>142712580</v>
      </c>
    </row>
    <row r="159" spans="1:30">
      <c r="A159" s="7">
        <v>43884</v>
      </c>
      <c r="B159" s="8">
        <v>0.481944444444444</v>
      </c>
      <c r="C159" s="6">
        <v>1</v>
      </c>
      <c r="D159" s="1">
        <v>5757969000</v>
      </c>
      <c r="E159" s="1">
        <v>5364665456</v>
      </c>
      <c r="F159" s="1">
        <v>225433969</v>
      </c>
      <c r="G159" s="1">
        <v>-220121879</v>
      </c>
      <c r="H159" s="1">
        <v>132981729</v>
      </c>
      <c r="I159" s="1">
        <v>233792000</v>
      </c>
      <c r="J159" s="1">
        <v>216901000</v>
      </c>
      <c r="K159" s="1">
        <v>393303544</v>
      </c>
      <c r="L159" s="1">
        <f ca="1" t="shared" si="2"/>
        <v>5312090</v>
      </c>
      <c r="AA159" s="7">
        <v>43883</v>
      </c>
      <c r="AB159">
        <v>-321786691</v>
      </c>
      <c r="AC159">
        <v>25868548</v>
      </c>
      <c r="AD159">
        <v>142930603</v>
      </c>
    </row>
    <row r="160" spans="1:30">
      <c r="A160" s="7">
        <v>43885</v>
      </c>
      <c r="B160" s="8">
        <v>0.468055555555556</v>
      </c>
      <c r="C160" s="6">
        <v>1</v>
      </c>
      <c r="D160" s="1">
        <v>5757969000</v>
      </c>
      <c r="E160" s="1">
        <v>5364665456</v>
      </c>
      <c r="F160" s="1">
        <v>215129433</v>
      </c>
      <c r="G160" s="1">
        <v>-216112724</v>
      </c>
      <c r="H160" s="1">
        <v>139368564</v>
      </c>
      <c r="I160" s="1">
        <v>233792000</v>
      </c>
      <c r="J160" s="1">
        <v>216901000</v>
      </c>
      <c r="K160" s="1">
        <v>393303544</v>
      </c>
      <c r="L160" s="1">
        <f ca="1" t="shared" si="2"/>
        <v>-983291</v>
      </c>
      <c r="AA160" s="7">
        <v>43884</v>
      </c>
      <c r="AB160">
        <v>-220121879</v>
      </c>
      <c r="AC160">
        <v>5312090</v>
      </c>
      <c r="AD160">
        <v>132981729</v>
      </c>
    </row>
    <row r="161" spans="1:30">
      <c r="A161" s="7">
        <v>43886</v>
      </c>
      <c r="B161" s="8">
        <v>0.720138888888889</v>
      </c>
      <c r="C161" s="6">
        <v>1</v>
      </c>
      <c r="D161" s="1">
        <v>5757969000</v>
      </c>
      <c r="E161" s="1">
        <v>5364665456</v>
      </c>
      <c r="F161" s="1">
        <v>279028815</v>
      </c>
      <c r="G161" s="1">
        <v>-272685225</v>
      </c>
      <c r="H161" s="1">
        <v>129008569</v>
      </c>
      <c r="I161" s="1">
        <v>233792000</v>
      </c>
      <c r="J161" s="1">
        <v>216901000</v>
      </c>
      <c r="K161" s="1">
        <v>393303544</v>
      </c>
      <c r="L161" s="1">
        <f ca="1" t="shared" si="2"/>
        <v>6343590</v>
      </c>
      <c r="AA161" s="7">
        <v>43885</v>
      </c>
      <c r="AB161">
        <v>-216112724</v>
      </c>
      <c r="AC161">
        <v>-983291</v>
      </c>
      <c r="AD161">
        <v>139368564</v>
      </c>
    </row>
    <row r="162" spans="1:30">
      <c r="A162" s="7">
        <v>43887</v>
      </c>
      <c r="B162" s="8">
        <v>0.479861111111111</v>
      </c>
      <c r="C162" s="6">
        <v>1</v>
      </c>
      <c r="D162" s="1">
        <v>5757969000</v>
      </c>
      <c r="E162" s="1">
        <v>5364665456</v>
      </c>
      <c r="F162" s="1">
        <v>263668677</v>
      </c>
      <c r="G162" s="1">
        <v>-227607976</v>
      </c>
      <c r="H162" s="1">
        <v>135741734</v>
      </c>
      <c r="I162" s="1">
        <v>233792000</v>
      </c>
      <c r="J162" s="1">
        <v>216901000</v>
      </c>
      <c r="K162" s="1">
        <v>393303544</v>
      </c>
      <c r="L162" s="1">
        <f ca="1" t="shared" si="2"/>
        <v>36060701</v>
      </c>
      <c r="AA162" s="7">
        <v>43886</v>
      </c>
      <c r="AB162">
        <v>-272685225</v>
      </c>
      <c r="AC162">
        <v>6343590</v>
      </c>
      <c r="AD162">
        <v>129008569</v>
      </c>
    </row>
    <row r="163" spans="1:30">
      <c r="A163" s="7">
        <v>43888</v>
      </c>
      <c r="B163" s="8">
        <v>0.474305555555556</v>
      </c>
      <c r="C163" s="6">
        <v>1</v>
      </c>
      <c r="D163" s="1">
        <v>5757969000</v>
      </c>
      <c r="E163" s="1">
        <v>5364665456</v>
      </c>
      <c r="F163" s="1">
        <v>417299800</v>
      </c>
      <c r="G163" s="1">
        <v>-382385919</v>
      </c>
      <c r="H163" s="1">
        <v>117354275</v>
      </c>
      <c r="I163" s="1">
        <v>233792000</v>
      </c>
      <c r="J163" s="1">
        <v>216901000</v>
      </c>
      <c r="K163" s="1">
        <v>393303544</v>
      </c>
      <c r="L163" s="1">
        <f ca="1" t="shared" si="2"/>
        <v>34913881</v>
      </c>
      <c r="AA163" s="7">
        <v>43887</v>
      </c>
      <c r="AB163">
        <v>-227607976</v>
      </c>
      <c r="AC163">
        <v>36060701</v>
      </c>
      <c r="AD163">
        <v>135741734</v>
      </c>
    </row>
    <row r="164" spans="1:30">
      <c r="A164" s="7">
        <v>43889</v>
      </c>
      <c r="B164" s="8">
        <v>0.735416666666667</v>
      </c>
      <c r="C164" s="6">
        <v>1</v>
      </c>
      <c r="D164" s="1">
        <v>5757969000</v>
      </c>
      <c r="E164" s="1">
        <v>5364665456</v>
      </c>
      <c r="F164" s="1">
        <v>284703336</v>
      </c>
      <c r="G164" s="1">
        <v>-275396488</v>
      </c>
      <c r="H164" s="1">
        <v>80761666</v>
      </c>
      <c r="I164" s="1">
        <v>233792000</v>
      </c>
      <c r="J164" s="1">
        <v>216901000</v>
      </c>
      <c r="K164" s="1">
        <v>393303544</v>
      </c>
      <c r="L164" s="1">
        <f ca="1" t="shared" si="2"/>
        <v>9306848</v>
      </c>
      <c r="AA164" s="7">
        <v>43888</v>
      </c>
      <c r="AB164">
        <v>-382385919</v>
      </c>
      <c r="AC164">
        <v>34913881</v>
      </c>
      <c r="AD164">
        <v>117354275</v>
      </c>
    </row>
    <row r="165" spans="1:30">
      <c r="A165" s="7">
        <v>43890</v>
      </c>
      <c r="B165" s="8">
        <v>0.754166666666667</v>
      </c>
      <c r="C165" s="6">
        <v>1</v>
      </c>
      <c r="D165" s="1">
        <v>5757969000</v>
      </c>
      <c r="E165" s="1">
        <v>5364665456</v>
      </c>
      <c r="F165" s="1">
        <v>224953932</v>
      </c>
      <c r="G165" s="1">
        <v>-218525247</v>
      </c>
      <c r="H165" s="1">
        <v>58321619</v>
      </c>
      <c r="I165" s="1">
        <v>233792000</v>
      </c>
      <c r="J165" s="1">
        <v>216901000</v>
      </c>
      <c r="K165" s="1">
        <v>393303544</v>
      </c>
      <c r="L165" s="1">
        <f ca="1" t="shared" si="2"/>
        <v>6428685</v>
      </c>
      <c r="AA165" s="7">
        <v>43889</v>
      </c>
      <c r="AB165">
        <v>-275396488</v>
      </c>
      <c r="AC165">
        <v>9306848</v>
      </c>
      <c r="AD165">
        <v>80761666</v>
      </c>
    </row>
    <row r="166" spans="1:30">
      <c r="A166" s="7">
        <v>43891</v>
      </c>
      <c r="B166" s="8">
        <v>0.550694444444444</v>
      </c>
      <c r="C166" s="6">
        <v>1</v>
      </c>
      <c r="D166" s="1">
        <v>5757969000</v>
      </c>
      <c r="E166" s="1">
        <v>5364665456</v>
      </c>
      <c r="F166" s="1">
        <v>224953932</v>
      </c>
      <c r="G166" s="1">
        <v>-359832231</v>
      </c>
      <c r="H166" s="1">
        <v>-79985181</v>
      </c>
      <c r="I166" s="1">
        <v>233792000</v>
      </c>
      <c r="J166" s="1">
        <v>216901000</v>
      </c>
      <c r="K166" s="1">
        <v>393303544</v>
      </c>
      <c r="L166" s="1">
        <f ca="1" t="shared" si="2"/>
        <v>-134878299</v>
      </c>
      <c r="AA166" s="7">
        <v>43890</v>
      </c>
      <c r="AB166">
        <v>-218525247</v>
      </c>
      <c r="AC166">
        <v>6428685</v>
      </c>
      <c r="AD166">
        <v>58321619</v>
      </c>
    </row>
    <row r="167" spans="1:30">
      <c r="A167" s="7">
        <v>43892</v>
      </c>
      <c r="B167" s="8">
        <v>0.9125</v>
      </c>
      <c r="C167" s="6">
        <v>1</v>
      </c>
      <c r="D167" s="1">
        <v>5757969000</v>
      </c>
      <c r="E167" s="1">
        <v>5364665456</v>
      </c>
      <c r="F167" s="1">
        <v>520352962</v>
      </c>
      <c r="G167" s="1">
        <v>-327676156</v>
      </c>
      <c r="H167" s="1">
        <v>106298630</v>
      </c>
      <c r="I167" s="1">
        <v>233792000</v>
      </c>
      <c r="J167" s="1">
        <v>216901000</v>
      </c>
      <c r="K167" s="1">
        <v>393303544</v>
      </c>
      <c r="L167" s="1">
        <f ca="1" t="shared" si="2"/>
        <v>192676806</v>
      </c>
      <c r="AA167" s="7">
        <v>43891</v>
      </c>
      <c r="AB167">
        <v>-359832231</v>
      </c>
      <c r="AC167">
        <v>-134878299</v>
      </c>
      <c r="AD167">
        <v>-79985181</v>
      </c>
    </row>
    <row r="168" spans="1:30">
      <c r="A168" s="7">
        <v>43893</v>
      </c>
      <c r="B168" s="8">
        <v>0.565277777777778</v>
      </c>
      <c r="C168" s="6">
        <v>1</v>
      </c>
      <c r="D168" s="1">
        <v>5757969000</v>
      </c>
      <c r="E168" s="1">
        <v>5364665456</v>
      </c>
      <c r="F168" s="1">
        <v>378276451</v>
      </c>
      <c r="G168" s="1">
        <v>-347377997</v>
      </c>
      <c r="H168" s="1">
        <v>116987509</v>
      </c>
      <c r="I168" s="1">
        <v>233792000</v>
      </c>
      <c r="J168" s="1">
        <v>216901000</v>
      </c>
      <c r="K168" s="1">
        <v>393303544</v>
      </c>
      <c r="L168" s="1">
        <f ca="1" t="shared" si="2"/>
        <v>30898454</v>
      </c>
      <c r="AA168" s="7">
        <v>43892</v>
      </c>
      <c r="AB168">
        <v>-327676156</v>
      </c>
      <c r="AC168">
        <v>192676806</v>
      </c>
      <c r="AD168">
        <v>106298630</v>
      </c>
    </row>
    <row r="169" spans="1:30">
      <c r="A169" s="7">
        <v>43894</v>
      </c>
      <c r="B169" s="8">
        <v>0.765972222222222</v>
      </c>
      <c r="C169" s="6">
        <v>1</v>
      </c>
      <c r="D169" s="1">
        <v>5757969000</v>
      </c>
      <c r="E169" s="1">
        <v>5364665456</v>
      </c>
      <c r="F169" s="1">
        <v>275179218</v>
      </c>
      <c r="G169" s="1">
        <v>-257429352</v>
      </c>
      <c r="H169" s="1">
        <v>128393785</v>
      </c>
      <c r="I169" s="1">
        <v>233792000</v>
      </c>
      <c r="J169" s="1">
        <v>216901000</v>
      </c>
      <c r="K169" s="1">
        <v>393303544</v>
      </c>
      <c r="L169" s="1">
        <f ca="1" t="shared" si="2"/>
        <v>17749866</v>
      </c>
      <c r="AA169" s="7">
        <v>43893</v>
      </c>
      <c r="AB169">
        <v>-347377997</v>
      </c>
      <c r="AC169">
        <v>30898454</v>
      </c>
      <c r="AD169">
        <v>116987509</v>
      </c>
    </row>
    <row r="170" spans="1:30">
      <c r="A170" s="7">
        <v>43895</v>
      </c>
      <c r="B170" s="8">
        <v>0.727777777777778</v>
      </c>
      <c r="C170" s="6">
        <v>1</v>
      </c>
      <c r="D170" s="1">
        <v>5757969000</v>
      </c>
      <c r="E170" s="1">
        <v>5364665456</v>
      </c>
      <c r="F170" s="1">
        <v>369818952</v>
      </c>
      <c r="G170" s="1">
        <v>-353563691</v>
      </c>
      <c r="H170" s="1">
        <v>120043062</v>
      </c>
      <c r="I170" s="1">
        <v>233792000</v>
      </c>
      <c r="J170" s="1">
        <v>216901000</v>
      </c>
      <c r="K170" s="1">
        <v>393303544</v>
      </c>
      <c r="L170" s="1">
        <f ca="1" t="shared" si="2"/>
        <v>16255261</v>
      </c>
      <c r="AA170" s="7">
        <v>43894</v>
      </c>
      <c r="AB170">
        <v>-257429352</v>
      </c>
      <c r="AC170">
        <v>17749866</v>
      </c>
      <c r="AD170">
        <v>128393785</v>
      </c>
    </row>
    <row r="171" spans="1:30">
      <c r="A171" s="7">
        <v>43896</v>
      </c>
      <c r="B171" s="8">
        <v>0.745138888888889</v>
      </c>
      <c r="C171" s="6">
        <v>1</v>
      </c>
      <c r="D171" s="1">
        <v>5757969000</v>
      </c>
      <c r="E171" s="1">
        <v>5364665456</v>
      </c>
      <c r="F171" s="1">
        <v>445913136</v>
      </c>
      <c r="G171" s="1">
        <v>-429474021</v>
      </c>
      <c r="H171" s="1">
        <v>109919019</v>
      </c>
      <c r="I171" s="1">
        <v>233792000</v>
      </c>
      <c r="J171" s="1">
        <v>216901000</v>
      </c>
      <c r="K171" s="1">
        <v>393303544</v>
      </c>
      <c r="L171" s="1">
        <f ca="1" t="shared" si="2"/>
        <v>16439115</v>
      </c>
      <c r="AA171" s="7">
        <v>43895</v>
      </c>
      <c r="AB171">
        <v>-353563691</v>
      </c>
      <c r="AC171">
        <v>16255261</v>
      </c>
      <c r="AD171">
        <v>120043062</v>
      </c>
    </row>
    <row r="172" spans="1:30">
      <c r="A172" s="7">
        <v>43897</v>
      </c>
      <c r="B172" s="8">
        <v>0.723611111111111</v>
      </c>
      <c r="C172" s="6">
        <v>1</v>
      </c>
      <c r="D172" s="1">
        <v>5757969000</v>
      </c>
      <c r="E172" s="1">
        <v>5364665456</v>
      </c>
      <c r="F172" s="1">
        <v>454716263</v>
      </c>
      <c r="G172" s="1">
        <v>-430079034</v>
      </c>
      <c r="H172" s="1">
        <v>128324160</v>
      </c>
      <c r="I172" s="1">
        <v>233792000</v>
      </c>
      <c r="J172" s="1">
        <v>216901000</v>
      </c>
      <c r="K172" s="1">
        <v>393303544</v>
      </c>
      <c r="L172" s="1">
        <f ca="1" t="shared" si="2"/>
        <v>24637229</v>
      </c>
      <c r="AA172" s="7">
        <v>43896</v>
      </c>
      <c r="AB172">
        <v>-429474021</v>
      </c>
      <c r="AC172">
        <v>16439115</v>
      </c>
      <c r="AD172">
        <v>109919019</v>
      </c>
    </row>
    <row r="173" spans="1:30">
      <c r="A173" s="7">
        <v>43898</v>
      </c>
      <c r="B173" s="8">
        <v>0.570833333333333</v>
      </c>
      <c r="C173" s="6">
        <v>1</v>
      </c>
      <c r="D173" s="1">
        <v>5757969000</v>
      </c>
      <c r="E173" s="1">
        <v>5364665456</v>
      </c>
      <c r="F173" s="1">
        <v>289190584</v>
      </c>
      <c r="G173" s="1">
        <v>-361536811</v>
      </c>
      <c r="H173" s="1">
        <v>21837259</v>
      </c>
      <c r="I173" s="1">
        <v>233504000</v>
      </c>
      <c r="J173" s="1">
        <v>216901000</v>
      </c>
      <c r="K173" s="1">
        <v>393303544</v>
      </c>
      <c r="L173" s="1">
        <f ca="1" t="shared" si="2"/>
        <v>-72346227</v>
      </c>
      <c r="AA173" s="7">
        <v>43897</v>
      </c>
      <c r="AB173">
        <v>-430079034</v>
      </c>
      <c r="AC173">
        <v>24637229</v>
      </c>
      <c r="AD173">
        <v>128324160</v>
      </c>
    </row>
    <row r="174" spans="1:30">
      <c r="A174" s="7">
        <v>43899</v>
      </c>
      <c r="B174" s="8">
        <v>0.679861111111111</v>
      </c>
      <c r="C174" s="6">
        <v>1</v>
      </c>
      <c r="D174" s="1">
        <v>5757969000</v>
      </c>
      <c r="E174" s="1">
        <v>5364665456</v>
      </c>
      <c r="F174" s="1">
        <v>389191893</v>
      </c>
      <c r="G174" s="1">
        <v>-272431672</v>
      </c>
      <c r="H174" s="1">
        <v>109501429</v>
      </c>
      <c r="I174" s="1">
        <v>233504000</v>
      </c>
      <c r="J174" s="1">
        <v>216901000</v>
      </c>
      <c r="K174" s="1">
        <v>393303544</v>
      </c>
      <c r="L174" s="1">
        <f ca="1" t="shared" si="2"/>
        <v>116760221</v>
      </c>
      <c r="AA174" s="7">
        <v>43898</v>
      </c>
      <c r="AB174">
        <v>-361536811</v>
      </c>
      <c r="AC174">
        <v>-72346227</v>
      </c>
      <c r="AD174">
        <v>21837259</v>
      </c>
    </row>
    <row r="175" spans="1:30">
      <c r="A175" s="7">
        <v>43900</v>
      </c>
      <c r="B175" s="8">
        <v>0.784722222222222</v>
      </c>
      <c r="C175" s="6">
        <v>1</v>
      </c>
      <c r="D175" s="1">
        <v>5757969000</v>
      </c>
      <c r="E175" s="1">
        <v>5364665456</v>
      </c>
      <c r="F175" s="1">
        <v>261925104</v>
      </c>
      <c r="G175" s="1">
        <v>-244355042</v>
      </c>
      <c r="H175" s="1">
        <v>104797720</v>
      </c>
      <c r="I175" s="1">
        <v>233504000</v>
      </c>
      <c r="J175" s="1">
        <v>216901000</v>
      </c>
      <c r="K175" s="1">
        <v>393303544</v>
      </c>
      <c r="L175" s="1">
        <f ca="1" t="shared" si="2"/>
        <v>17570062</v>
      </c>
      <c r="AA175" s="7">
        <v>43899</v>
      </c>
      <c r="AB175">
        <v>-272431672</v>
      </c>
      <c r="AC175">
        <v>116760221</v>
      </c>
      <c r="AD175">
        <v>109501429</v>
      </c>
    </row>
    <row r="176" spans="1:30">
      <c r="A176" s="7">
        <v>43901</v>
      </c>
      <c r="B176" s="8">
        <v>0.752083333333333</v>
      </c>
      <c r="C176" s="6">
        <v>1</v>
      </c>
      <c r="D176" s="1">
        <v>5757969000</v>
      </c>
      <c r="E176" s="1">
        <v>5364665456</v>
      </c>
      <c r="F176" s="1">
        <v>338867143</v>
      </c>
      <c r="G176" s="1">
        <v>-328125522</v>
      </c>
      <c r="H176" s="1">
        <v>79413342</v>
      </c>
      <c r="I176" s="1">
        <v>233504000</v>
      </c>
      <c r="J176" s="1">
        <v>216901000</v>
      </c>
      <c r="K176" s="1">
        <v>393303544</v>
      </c>
      <c r="L176" s="1">
        <f ca="1" t="shared" si="2"/>
        <v>10741621</v>
      </c>
      <c r="AA176" s="7">
        <v>43900</v>
      </c>
      <c r="AB176">
        <v>-244355042</v>
      </c>
      <c r="AC176">
        <v>17570062</v>
      </c>
      <c r="AD176">
        <v>104797720</v>
      </c>
    </row>
    <row r="177" spans="1:30">
      <c r="A177" s="7">
        <v>43902</v>
      </c>
      <c r="B177" s="8">
        <v>0.706944444444444</v>
      </c>
      <c r="C177" s="6">
        <v>1</v>
      </c>
      <c r="D177" s="1">
        <v>5757969000</v>
      </c>
      <c r="E177" s="1">
        <v>5364665456</v>
      </c>
      <c r="F177" s="1">
        <v>275110746</v>
      </c>
      <c r="G177" s="1">
        <v>-236796143</v>
      </c>
      <c r="H177" s="1">
        <v>120986559</v>
      </c>
      <c r="I177" s="1">
        <v>233504000</v>
      </c>
      <c r="J177" s="1">
        <v>216901000</v>
      </c>
      <c r="K177" s="1">
        <v>393303544</v>
      </c>
      <c r="L177" s="1">
        <f ca="1" t="shared" si="2"/>
        <v>38314603</v>
      </c>
      <c r="AA177" s="7">
        <v>43901</v>
      </c>
      <c r="AB177">
        <v>-328125522</v>
      </c>
      <c r="AC177">
        <v>10741621</v>
      </c>
      <c r="AD177">
        <v>79413342</v>
      </c>
    </row>
    <row r="178" spans="1:30">
      <c r="A178" s="7">
        <v>43903</v>
      </c>
      <c r="B178" s="8">
        <v>0.730555555555556</v>
      </c>
      <c r="C178" s="6">
        <v>1</v>
      </c>
      <c r="D178" s="1">
        <v>5757969000</v>
      </c>
      <c r="E178" s="1">
        <v>5364665456</v>
      </c>
      <c r="F178" s="1">
        <v>242592474</v>
      </c>
      <c r="G178" s="1">
        <v>-223965345</v>
      </c>
      <c r="H178" s="1">
        <v>120099813</v>
      </c>
      <c r="I178" s="1">
        <v>233504000</v>
      </c>
      <c r="J178" s="1">
        <v>216901000</v>
      </c>
      <c r="K178" s="1">
        <v>393303544</v>
      </c>
      <c r="L178" s="1">
        <f ca="1" t="shared" si="2"/>
        <v>18627129</v>
      </c>
      <c r="AA178" s="7">
        <v>43902</v>
      </c>
      <c r="AB178">
        <v>-236796143</v>
      </c>
      <c r="AC178">
        <v>38314603</v>
      </c>
      <c r="AD178">
        <v>120986559</v>
      </c>
    </row>
    <row r="179" spans="1:30">
      <c r="A179" s="7">
        <v>43904</v>
      </c>
      <c r="B179" s="8">
        <v>0.694444444444444</v>
      </c>
      <c r="C179" s="6">
        <v>1</v>
      </c>
      <c r="D179" s="1">
        <v>5757969000</v>
      </c>
      <c r="E179" s="1">
        <v>5364665456</v>
      </c>
      <c r="F179" s="1">
        <v>490309052</v>
      </c>
      <c r="G179" s="1">
        <v>-435124995</v>
      </c>
      <c r="H179" s="1">
        <v>159731501</v>
      </c>
      <c r="I179" s="1">
        <v>233504000</v>
      </c>
      <c r="J179" s="1">
        <v>216901000</v>
      </c>
      <c r="K179" s="1">
        <v>393303544</v>
      </c>
      <c r="L179" s="1">
        <f ca="1" t="shared" si="2"/>
        <v>55184057</v>
      </c>
      <c r="AA179" s="7">
        <v>43903</v>
      </c>
      <c r="AB179">
        <v>-223965345</v>
      </c>
      <c r="AC179">
        <v>18627129</v>
      </c>
      <c r="AD179">
        <v>120099813</v>
      </c>
    </row>
    <row r="180" spans="1:30">
      <c r="A180" s="7">
        <v>43905</v>
      </c>
      <c r="B180" s="8">
        <v>0.702777777777778</v>
      </c>
      <c r="C180" s="6">
        <v>1</v>
      </c>
      <c r="D180" s="1">
        <v>5757969000</v>
      </c>
      <c r="E180" s="1">
        <v>5364665456</v>
      </c>
      <c r="F180" s="1">
        <v>461233430</v>
      </c>
      <c r="G180" s="1">
        <v>-430985298</v>
      </c>
      <c r="H180" s="1">
        <v>122944302</v>
      </c>
      <c r="I180" s="1">
        <v>233504000</v>
      </c>
      <c r="J180" s="1">
        <v>216901000</v>
      </c>
      <c r="K180" s="1">
        <v>393303544</v>
      </c>
      <c r="L180" s="1">
        <f ca="1" t="shared" si="2"/>
        <v>30248132</v>
      </c>
      <c r="AA180" s="7">
        <v>43904</v>
      </c>
      <c r="AB180">
        <v>-435124995</v>
      </c>
      <c r="AC180">
        <v>55184057</v>
      </c>
      <c r="AD180">
        <v>159731501</v>
      </c>
    </row>
    <row r="181" spans="1:30">
      <c r="A181" s="7">
        <v>43906</v>
      </c>
      <c r="B181" s="8">
        <v>0.584722222222222</v>
      </c>
      <c r="C181" s="6">
        <v>1</v>
      </c>
      <c r="D181" s="1">
        <v>5757969000</v>
      </c>
      <c r="E181" s="1">
        <v>5364665456</v>
      </c>
      <c r="F181" s="1">
        <v>413864163</v>
      </c>
      <c r="G181" s="1">
        <v>-411986377</v>
      </c>
      <c r="H181" s="1">
        <v>233955514</v>
      </c>
      <c r="I181" s="1">
        <v>233504000</v>
      </c>
      <c r="J181" s="1">
        <v>216901000</v>
      </c>
      <c r="K181" s="1">
        <v>393303544</v>
      </c>
      <c r="L181" s="1">
        <f ca="1" t="shared" si="2"/>
        <v>1877786</v>
      </c>
      <c r="AA181" s="7">
        <v>43905</v>
      </c>
      <c r="AB181">
        <v>-430985298</v>
      </c>
      <c r="AC181">
        <v>30248132</v>
      </c>
      <c r="AD181">
        <v>122944302</v>
      </c>
    </row>
    <row r="182" spans="1:30">
      <c r="A182" s="7">
        <v>43907</v>
      </c>
      <c r="B182" s="8">
        <v>0.761111111111111</v>
      </c>
      <c r="C182" s="6">
        <v>1</v>
      </c>
      <c r="D182" s="1">
        <v>5757969000</v>
      </c>
      <c r="E182" s="1">
        <v>5364665456</v>
      </c>
      <c r="F182" s="1">
        <v>246812240</v>
      </c>
      <c r="G182" s="1">
        <v>-223109289</v>
      </c>
      <c r="H182" s="1">
        <v>129821018</v>
      </c>
      <c r="I182" s="1">
        <v>233504000</v>
      </c>
      <c r="J182" s="1">
        <v>216901000</v>
      </c>
      <c r="K182" s="1">
        <v>393303544</v>
      </c>
      <c r="L182" s="1">
        <f ca="1" t="shared" si="2"/>
        <v>23702951</v>
      </c>
      <c r="AA182" s="7">
        <v>43906</v>
      </c>
      <c r="AB182">
        <v>-411986377</v>
      </c>
      <c r="AC182">
        <v>1877786</v>
      </c>
      <c r="AD182">
        <v>233955514</v>
      </c>
    </row>
    <row r="183" spans="1:30">
      <c r="A183" s="7">
        <v>43908</v>
      </c>
      <c r="B183" s="8">
        <v>0.740277777777778</v>
      </c>
      <c r="C183" s="6">
        <v>1</v>
      </c>
      <c r="D183" s="1">
        <v>5757969000</v>
      </c>
      <c r="E183" s="1">
        <v>5364665456</v>
      </c>
      <c r="F183" s="1">
        <v>208531188</v>
      </c>
      <c r="G183" s="1">
        <v>-203422510</v>
      </c>
      <c r="H183" s="1">
        <v>128436860</v>
      </c>
      <c r="I183" s="1">
        <v>233504000</v>
      </c>
      <c r="J183" s="1">
        <v>216901000</v>
      </c>
      <c r="K183" s="1">
        <v>393303544</v>
      </c>
      <c r="L183" s="1">
        <f ca="1" t="shared" si="2"/>
        <v>5108678</v>
      </c>
      <c r="AA183" s="7">
        <v>43907</v>
      </c>
      <c r="AB183">
        <v>-223109289</v>
      </c>
      <c r="AC183">
        <v>23702951</v>
      </c>
      <c r="AD183">
        <v>129821018</v>
      </c>
    </row>
    <row r="184" spans="1:30">
      <c r="A184" s="7">
        <v>43909</v>
      </c>
      <c r="B184" s="8">
        <v>0.699305555555556</v>
      </c>
      <c r="C184" s="6">
        <v>1</v>
      </c>
      <c r="D184" s="1">
        <v>5757969000</v>
      </c>
      <c r="E184" s="1">
        <v>5364665456</v>
      </c>
      <c r="F184" s="1">
        <v>240595166</v>
      </c>
      <c r="G184" s="1">
        <v>-242991880</v>
      </c>
      <c r="H184" s="1">
        <v>121791361</v>
      </c>
      <c r="I184" s="1">
        <v>233504000</v>
      </c>
      <c r="J184" s="1">
        <v>216901000</v>
      </c>
      <c r="K184" s="1">
        <v>393303544</v>
      </c>
      <c r="L184" s="1">
        <f ca="1" t="shared" si="2"/>
        <v>-2396714</v>
      </c>
      <c r="AA184" s="7">
        <v>43908</v>
      </c>
      <c r="AB184">
        <v>-203422510</v>
      </c>
      <c r="AC184">
        <v>5108678</v>
      </c>
      <c r="AD184">
        <v>128436860</v>
      </c>
    </row>
    <row r="185" spans="1:30">
      <c r="A185" s="7">
        <v>43910</v>
      </c>
      <c r="B185" s="8">
        <v>0.7</v>
      </c>
      <c r="C185" s="6">
        <v>1</v>
      </c>
      <c r="D185" s="1">
        <v>5757969000</v>
      </c>
      <c r="E185" s="1">
        <v>5364665456</v>
      </c>
      <c r="F185" s="1">
        <v>198807404</v>
      </c>
      <c r="G185" s="1">
        <v>-199204991</v>
      </c>
      <c r="H185" s="1">
        <v>83079171</v>
      </c>
      <c r="I185" s="1">
        <v>350256000</v>
      </c>
      <c r="J185" s="1">
        <v>325352000</v>
      </c>
      <c r="K185" s="1">
        <v>393303544</v>
      </c>
      <c r="L185" s="1">
        <f ca="1" t="shared" si="2"/>
        <v>-397587</v>
      </c>
      <c r="AA185" s="7">
        <v>43909</v>
      </c>
      <c r="AB185">
        <v>-242991880</v>
      </c>
      <c r="AC185">
        <v>-2396714</v>
      </c>
      <c r="AD185">
        <v>121791361</v>
      </c>
    </row>
    <row r="186" spans="1:30">
      <c r="A186" s="7">
        <v>43911</v>
      </c>
      <c r="B186" s="8">
        <v>0.479166666666667</v>
      </c>
      <c r="C186" s="6">
        <v>1</v>
      </c>
      <c r="D186" s="1">
        <v>5757969000</v>
      </c>
      <c r="E186" s="1">
        <v>5364665456</v>
      </c>
      <c r="F186" s="1">
        <v>481987891</v>
      </c>
      <c r="G186" s="1">
        <v>-482419388</v>
      </c>
      <c r="H186" s="1">
        <v>64418132</v>
      </c>
      <c r="I186" s="1">
        <v>350256000</v>
      </c>
      <c r="J186" s="1">
        <v>325352000</v>
      </c>
      <c r="K186" s="1">
        <v>393303544</v>
      </c>
      <c r="L186" s="1">
        <f ca="1" t="shared" si="2"/>
        <v>-431497</v>
      </c>
      <c r="AA186" s="7">
        <v>43910</v>
      </c>
      <c r="AB186">
        <v>-199204991</v>
      </c>
      <c r="AC186">
        <v>-397587</v>
      </c>
      <c r="AD186">
        <v>83079171</v>
      </c>
    </row>
    <row r="187" spans="1:30">
      <c r="A187" s="7">
        <v>43912</v>
      </c>
      <c r="B187" s="8">
        <v>0.749305555555556</v>
      </c>
      <c r="C187" s="6">
        <v>1</v>
      </c>
      <c r="D187" s="1">
        <v>5757969000</v>
      </c>
      <c r="E187" s="1">
        <v>5364665456</v>
      </c>
      <c r="F187" s="1">
        <v>289779812</v>
      </c>
      <c r="G187" s="1">
        <v>-269712878</v>
      </c>
      <c r="H187" s="1">
        <v>47928138</v>
      </c>
      <c r="I187" s="1">
        <v>233504000</v>
      </c>
      <c r="J187" s="1">
        <v>216901000</v>
      </c>
      <c r="K187" s="1">
        <v>393303544</v>
      </c>
      <c r="L187" s="1">
        <f ca="1" t="shared" si="2"/>
        <v>20066934</v>
      </c>
      <c r="AA187" s="7">
        <v>43911</v>
      </c>
      <c r="AB187">
        <v>-482419388</v>
      </c>
      <c r="AC187">
        <v>-431497</v>
      </c>
      <c r="AD187">
        <v>64418132</v>
      </c>
    </row>
    <row r="188" spans="1:30">
      <c r="A188" s="7">
        <v>43913</v>
      </c>
      <c r="B188" s="8">
        <v>0.804861111111111</v>
      </c>
      <c r="C188" s="6">
        <v>1</v>
      </c>
      <c r="D188" s="1">
        <v>5757969000</v>
      </c>
      <c r="E188" s="1">
        <v>5364665456</v>
      </c>
      <c r="F188" s="1">
        <v>252764223</v>
      </c>
      <c r="G188" s="1">
        <v>-234825457</v>
      </c>
      <c r="H188" s="1">
        <v>72175700</v>
      </c>
      <c r="I188" s="1">
        <v>233504000</v>
      </c>
      <c r="J188" s="1">
        <v>216901000</v>
      </c>
      <c r="K188" s="1">
        <v>393303544</v>
      </c>
      <c r="L188" s="1">
        <f ca="1" t="shared" si="2"/>
        <v>17938766</v>
      </c>
      <c r="AA188" s="7">
        <v>43912</v>
      </c>
      <c r="AB188">
        <v>-269712878</v>
      </c>
      <c r="AC188">
        <v>20066934</v>
      </c>
      <c r="AD188">
        <v>47928138</v>
      </c>
    </row>
    <row r="189" spans="1:30">
      <c r="A189" s="7">
        <v>43914</v>
      </c>
      <c r="B189" s="8">
        <v>0.779166666666667</v>
      </c>
      <c r="C189" s="6">
        <v>1</v>
      </c>
      <c r="D189" s="1">
        <v>5757969000</v>
      </c>
      <c r="E189" s="1">
        <v>5364665456</v>
      </c>
      <c r="F189" s="1">
        <v>476223208</v>
      </c>
      <c r="G189" s="1">
        <v>-449926479</v>
      </c>
      <c r="H189" s="1">
        <v>72347081</v>
      </c>
      <c r="I189" s="1">
        <v>233504000</v>
      </c>
      <c r="J189" s="1">
        <v>216901000</v>
      </c>
      <c r="K189" s="1">
        <v>393303544</v>
      </c>
      <c r="L189" s="1">
        <f ca="1" t="shared" si="2"/>
        <v>26296729</v>
      </c>
      <c r="AA189" s="7">
        <v>43913</v>
      </c>
      <c r="AB189">
        <v>-234825457</v>
      </c>
      <c r="AC189">
        <v>17938766</v>
      </c>
      <c r="AD189">
        <v>72175700</v>
      </c>
    </row>
    <row r="190" spans="1:30">
      <c r="A190" s="7">
        <v>43915</v>
      </c>
      <c r="B190" s="8">
        <v>0.8</v>
      </c>
      <c r="C190" s="6">
        <v>1</v>
      </c>
      <c r="D190" s="1">
        <v>5757969000</v>
      </c>
      <c r="E190" s="1">
        <v>5364665456</v>
      </c>
      <c r="F190" s="1">
        <v>446704530</v>
      </c>
      <c r="G190" s="1">
        <v>-412109388</v>
      </c>
      <c r="H190" s="1">
        <v>74881309</v>
      </c>
      <c r="I190" s="1">
        <v>233504000</v>
      </c>
      <c r="J190" s="1">
        <v>216901000</v>
      </c>
      <c r="K190" s="1">
        <v>393303544</v>
      </c>
      <c r="L190" s="1">
        <f ca="1" t="shared" si="2"/>
        <v>34595142</v>
      </c>
      <c r="AA190" s="7">
        <v>43914</v>
      </c>
      <c r="AB190">
        <v>-449926479</v>
      </c>
      <c r="AC190">
        <v>26296729</v>
      </c>
      <c r="AD190">
        <v>72347081</v>
      </c>
    </row>
    <row r="191" spans="1:30">
      <c r="A191" s="7">
        <v>43916</v>
      </c>
      <c r="B191" s="8">
        <v>0.656944444444444</v>
      </c>
      <c r="C191" s="6">
        <v>1</v>
      </c>
      <c r="D191" s="1">
        <v>5757969000</v>
      </c>
      <c r="E191" s="1">
        <v>5364665456</v>
      </c>
      <c r="F191" s="1">
        <v>452908432</v>
      </c>
      <c r="G191" s="1">
        <v>-395522989</v>
      </c>
      <c r="H191" s="1">
        <v>100526342</v>
      </c>
      <c r="I191" s="1">
        <v>233504000</v>
      </c>
      <c r="J191" s="1">
        <v>216901000</v>
      </c>
      <c r="K191" s="1">
        <v>393303544</v>
      </c>
      <c r="L191" s="1">
        <f ca="1" t="shared" si="2"/>
        <v>57385443</v>
      </c>
      <c r="AA191" s="7">
        <v>43915</v>
      </c>
      <c r="AB191">
        <v>-412109388</v>
      </c>
      <c r="AC191">
        <v>34595142</v>
      </c>
      <c r="AD191">
        <v>74881309</v>
      </c>
    </row>
    <row r="192" spans="1:30">
      <c r="A192" s="7">
        <v>43917</v>
      </c>
      <c r="B192" s="8">
        <v>0.620138888888889</v>
      </c>
      <c r="C192" s="6">
        <v>1</v>
      </c>
      <c r="D192" s="1">
        <v>5757969000</v>
      </c>
      <c r="E192" s="1">
        <v>5364665456</v>
      </c>
      <c r="F192" s="1">
        <v>438319607</v>
      </c>
      <c r="G192" s="1">
        <v>-410424891</v>
      </c>
      <c r="H192" s="1">
        <v>100064061</v>
      </c>
      <c r="I192" s="1">
        <v>350256000</v>
      </c>
      <c r="J192" s="1">
        <v>325352000</v>
      </c>
      <c r="K192" s="1">
        <v>393303544</v>
      </c>
      <c r="L192" s="1">
        <f ca="1" t="shared" si="2"/>
        <v>27894716</v>
      </c>
      <c r="AA192" s="7">
        <v>43916</v>
      </c>
      <c r="AB192">
        <v>-395522989</v>
      </c>
      <c r="AC192">
        <v>57385443</v>
      </c>
      <c r="AD192">
        <v>100526342</v>
      </c>
    </row>
    <row r="193" spans="1:30">
      <c r="A193" s="7">
        <v>43918</v>
      </c>
      <c r="B193" s="8">
        <v>0.698611111111111</v>
      </c>
      <c r="C193" s="6">
        <v>1</v>
      </c>
      <c r="D193" s="1">
        <v>5757969000</v>
      </c>
      <c r="E193" s="1">
        <v>5364665456</v>
      </c>
      <c r="F193" s="1">
        <v>375442522</v>
      </c>
      <c r="G193" s="1">
        <v>-364138175</v>
      </c>
      <c r="H193" s="1">
        <v>111765995</v>
      </c>
      <c r="I193" s="1">
        <v>350256000</v>
      </c>
      <c r="J193" s="1">
        <v>325352000</v>
      </c>
      <c r="K193" s="1">
        <v>393303544</v>
      </c>
      <c r="L193" s="1">
        <f ca="1" t="shared" si="2"/>
        <v>11304347</v>
      </c>
      <c r="AA193" s="7">
        <v>43917</v>
      </c>
      <c r="AB193">
        <v>-410424891</v>
      </c>
      <c r="AC193">
        <v>27894716</v>
      </c>
      <c r="AD193">
        <v>100064061</v>
      </c>
    </row>
    <row r="194" spans="1:30">
      <c r="A194" s="7">
        <v>43919</v>
      </c>
      <c r="B194" s="8">
        <v>0.736805555555556</v>
      </c>
      <c r="C194" s="6">
        <v>1</v>
      </c>
      <c r="D194" s="1">
        <v>5757969000</v>
      </c>
      <c r="E194" s="1">
        <v>5364665456</v>
      </c>
      <c r="F194" s="1">
        <v>267442310</v>
      </c>
      <c r="G194" s="1">
        <v>-226086656</v>
      </c>
      <c r="H194" s="1">
        <v>153155559</v>
      </c>
      <c r="I194" s="1">
        <v>233504000</v>
      </c>
      <c r="J194" s="1">
        <v>216901000</v>
      </c>
      <c r="K194" s="1">
        <v>393303544</v>
      </c>
      <c r="L194" s="1">
        <f ca="1" t="shared" si="2"/>
        <v>41355654</v>
      </c>
      <c r="AA194" s="7">
        <v>43918</v>
      </c>
      <c r="AB194">
        <v>-364138175</v>
      </c>
      <c r="AC194">
        <v>11304347</v>
      </c>
      <c r="AD194">
        <v>111765995</v>
      </c>
    </row>
    <row r="195" spans="1:30">
      <c r="A195" s="7">
        <v>43920</v>
      </c>
      <c r="B195" s="8">
        <v>0.686111111111111</v>
      </c>
      <c r="C195" s="6">
        <v>1</v>
      </c>
      <c r="D195" s="1">
        <v>5757969000</v>
      </c>
      <c r="E195" s="1">
        <v>5364665456</v>
      </c>
      <c r="F195" s="1">
        <v>499428930</v>
      </c>
      <c r="G195" s="1">
        <v>-426318412</v>
      </c>
      <c r="H195" s="1">
        <v>164843489</v>
      </c>
      <c r="I195" s="1">
        <v>233504000</v>
      </c>
      <c r="J195" s="1">
        <v>216901000</v>
      </c>
      <c r="K195" s="1">
        <v>393303544</v>
      </c>
      <c r="L195" s="1">
        <f ca="1" t="shared" si="2"/>
        <v>73110518</v>
      </c>
      <c r="AA195" s="7">
        <v>43919</v>
      </c>
      <c r="AB195">
        <v>-226086656</v>
      </c>
      <c r="AC195">
        <v>41355654</v>
      </c>
      <c r="AD195">
        <v>153155559</v>
      </c>
    </row>
    <row r="196" spans="1:30">
      <c r="A196" s="7">
        <v>43921</v>
      </c>
      <c r="B196" s="8">
        <v>0.456944444444444</v>
      </c>
      <c r="C196" s="6">
        <v>1</v>
      </c>
      <c r="D196" s="1">
        <v>5757969000</v>
      </c>
      <c r="E196" s="1">
        <v>5364665456</v>
      </c>
      <c r="F196" s="1">
        <v>400485339</v>
      </c>
      <c r="G196" s="1">
        <v>-372856333</v>
      </c>
      <c r="H196" s="1">
        <v>142778865</v>
      </c>
      <c r="I196" s="1">
        <v>233504000</v>
      </c>
      <c r="J196" s="1">
        <v>216901000</v>
      </c>
      <c r="K196" s="1">
        <v>393303544</v>
      </c>
      <c r="L196" s="1">
        <f t="shared" ref="L196:L211" si="3">G196+F196</f>
        <v>27629006</v>
      </c>
      <c r="AA196" s="7">
        <v>43920</v>
      </c>
      <c r="AB196">
        <v>-426318412</v>
      </c>
      <c r="AC196">
        <v>73110518</v>
      </c>
      <c r="AD196">
        <v>164843489</v>
      </c>
    </row>
    <row r="197" spans="1:30">
      <c r="A197" s="7">
        <v>43922</v>
      </c>
      <c r="B197" s="8">
        <v>0.563194444444444</v>
      </c>
      <c r="C197" s="6">
        <v>1</v>
      </c>
      <c r="D197" s="1">
        <v>5757969000</v>
      </c>
      <c r="E197" s="1">
        <v>5364665456</v>
      </c>
      <c r="F197" s="1">
        <v>282095447</v>
      </c>
      <c r="G197" s="1">
        <v>-239193602</v>
      </c>
      <c r="H197" s="1">
        <v>177322747</v>
      </c>
      <c r="I197" s="1">
        <v>233504000</v>
      </c>
      <c r="J197" s="1">
        <v>216901000</v>
      </c>
      <c r="K197" s="1">
        <v>393303544</v>
      </c>
      <c r="L197" s="1">
        <f t="shared" si="3"/>
        <v>42901845</v>
      </c>
      <c r="AA197" s="7">
        <v>43921</v>
      </c>
      <c r="AB197">
        <v>-372856333</v>
      </c>
      <c r="AC197">
        <v>27629006</v>
      </c>
      <c r="AD197">
        <v>142778865</v>
      </c>
    </row>
    <row r="198" spans="1:30">
      <c r="A198" s="7">
        <v>43923</v>
      </c>
      <c r="B198" s="8">
        <v>0.734027777777778</v>
      </c>
      <c r="C198" s="6">
        <v>1</v>
      </c>
      <c r="D198" s="1">
        <v>5757969000</v>
      </c>
      <c r="E198" s="1">
        <v>5364665456</v>
      </c>
      <c r="F198" s="1">
        <v>298806153</v>
      </c>
      <c r="G198" s="1">
        <v>-253307230</v>
      </c>
      <c r="H198" s="1">
        <v>196584491</v>
      </c>
      <c r="I198" s="1">
        <v>233504000</v>
      </c>
      <c r="J198" s="1">
        <v>216901000</v>
      </c>
      <c r="K198" s="1">
        <v>393303544</v>
      </c>
      <c r="L198" s="1">
        <f t="shared" si="3"/>
        <v>45498923</v>
      </c>
      <c r="AA198" s="7">
        <v>43922</v>
      </c>
      <c r="AB198">
        <v>-239193602</v>
      </c>
      <c r="AC198">
        <v>42901845</v>
      </c>
      <c r="AD198">
        <v>177322747</v>
      </c>
    </row>
    <row r="199" spans="1:30">
      <c r="A199" s="7">
        <v>43924</v>
      </c>
      <c r="B199" s="8">
        <v>0.478472222222222</v>
      </c>
      <c r="C199" s="6">
        <v>1</v>
      </c>
      <c r="D199" s="1">
        <v>5757969000</v>
      </c>
      <c r="E199" s="1">
        <v>5364665456</v>
      </c>
      <c r="F199" s="1">
        <v>469943912</v>
      </c>
      <c r="G199" s="1">
        <v>-415099309</v>
      </c>
      <c r="H199" s="1">
        <v>174781907</v>
      </c>
      <c r="I199" s="1">
        <v>233504000</v>
      </c>
      <c r="J199" s="1">
        <v>216901000</v>
      </c>
      <c r="K199" s="1">
        <v>393303544</v>
      </c>
      <c r="L199" s="1">
        <f t="shared" si="3"/>
        <v>54844603</v>
      </c>
      <c r="AA199" s="7">
        <v>43923</v>
      </c>
      <c r="AB199">
        <v>-253307230</v>
      </c>
      <c r="AC199">
        <v>45498923</v>
      </c>
      <c r="AD199">
        <v>196584491</v>
      </c>
    </row>
    <row r="200" spans="1:30">
      <c r="A200" s="7">
        <v>43925</v>
      </c>
      <c r="B200" s="8">
        <v>0.458333333333333</v>
      </c>
      <c r="C200" s="6">
        <v>1</v>
      </c>
      <c r="D200" s="1">
        <v>5757969000</v>
      </c>
      <c r="E200" s="1">
        <v>5364665456</v>
      </c>
      <c r="F200" s="1">
        <v>395653097</v>
      </c>
      <c r="G200" s="1">
        <v>-373780170</v>
      </c>
      <c r="H200" s="1">
        <v>190562702</v>
      </c>
      <c r="I200" s="1">
        <v>233504000</v>
      </c>
      <c r="J200" s="1">
        <v>216901000</v>
      </c>
      <c r="K200" s="1">
        <v>393303544</v>
      </c>
      <c r="L200" s="1">
        <f t="shared" si="3"/>
        <v>21872927</v>
      </c>
      <c r="AA200" s="7">
        <v>43924</v>
      </c>
      <c r="AB200">
        <v>-415099309</v>
      </c>
      <c r="AC200">
        <v>54844603</v>
      </c>
      <c r="AD200">
        <v>174781907</v>
      </c>
    </row>
    <row r="201" spans="1:30">
      <c r="A201" s="7">
        <v>43926</v>
      </c>
      <c r="B201" s="8">
        <v>0.477083333333333</v>
      </c>
      <c r="C201" s="6">
        <v>1</v>
      </c>
      <c r="D201" s="1">
        <v>5757969000</v>
      </c>
      <c r="E201" s="1">
        <v>5364665456</v>
      </c>
      <c r="F201" s="1">
        <v>240842440</v>
      </c>
      <c r="G201" s="1">
        <v>-221123540</v>
      </c>
      <c r="H201" s="1">
        <v>198977255</v>
      </c>
      <c r="I201" s="1">
        <v>233504000</v>
      </c>
      <c r="J201" s="1">
        <v>216901000</v>
      </c>
      <c r="K201" s="1">
        <v>393303544</v>
      </c>
      <c r="L201" s="1">
        <f t="shared" si="3"/>
        <v>19718900</v>
      </c>
      <c r="AA201" s="7">
        <v>43925</v>
      </c>
      <c r="AB201">
        <v>-373780170</v>
      </c>
      <c r="AC201">
        <v>21872927</v>
      </c>
      <c r="AD201">
        <v>190562702</v>
      </c>
    </row>
    <row r="202" spans="1:30">
      <c r="A202" s="7">
        <v>43927</v>
      </c>
      <c r="B202" s="8">
        <v>0.505555555555556</v>
      </c>
      <c r="C202" s="6">
        <v>1</v>
      </c>
      <c r="D202" s="1">
        <v>5757969000</v>
      </c>
      <c r="E202" s="1">
        <v>5364665456</v>
      </c>
      <c r="F202" s="1">
        <v>232565467</v>
      </c>
      <c r="G202" s="1">
        <v>-224246513</v>
      </c>
      <c r="H202" s="1">
        <v>165940555</v>
      </c>
      <c r="I202" s="1">
        <v>233504000</v>
      </c>
      <c r="J202" s="1">
        <v>216901000</v>
      </c>
      <c r="K202" s="1">
        <v>393303544</v>
      </c>
      <c r="L202" s="1">
        <f t="shared" si="3"/>
        <v>8318954</v>
      </c>
      <c r="AA202" s="7">
        <v>43926</v>
      </c>
      <c r="AB202">
        <v>-221123540</v>
      </c>
      <c r="AC202">
        <v>19718900</v>
      </c>
      <c r="AD202">
        <v>198977255</v>
      </c>
    </row>
    <row r="203" spans="1:30">
      <c r="A203" s="7">
        <v>43928</v>
      </c>
      <c r="B203" s="8">
        <v>0.463194444444444</v>
      </c>
      <c r="C203" s="6">
        <v>1</v>
      </c>
      <c r="D203" s="1">
        <v>5757969000</v>
      </c>
      <c r="E203" s="1">
        <v>5364665456</v>
      </c>
      <c r="F203" s="1">
        <v>460627817</v>
      </c>
      <c r="G203" s="1">
        <v>-430370244</v>
      </c>
      <c r="H203" s="1">
        <v>156124310</v>
      </c>
      <c r="I203" s="1">
        <v>233504000</v>
      </c>
      <c r="J203" s="1">
        <v>216901000</v>
      </c>
      <c r="K203" s="1">
        <v>393303544</v>
      </c>
      <c r="L203" s="1">
        <f t="shared" si="3"/>
        <v>30257573</v>
      </c>
      <c r="AA203" s="7">
        <v>43927</v>
      </c>
      <c r="AB203">
        <v>-224246513</v>
      </c>
      <c r="AC203">
        <v>8318954</v>
      </c>
      <c r="AD203">
        <v>165940555</v>
      </c>
    </row>
    <row r="204" spans="1:30">
      <c r="A204" s="7">
        <v>43929</v>
      </c>
      <c r="B204" s="8">
        <v>0.708333333333333</v>
      </c>
      <c r="C204" s="6">
        <v>1</v>
      </c>
      <c r="D204" s="1">
        <v>5757969000</v>
      </c>
      <c r="E204" s="1">
        <v>5364665456</v>
      </c>
      <c r="F204" s="1">
        <v>261589538</v>
      </c>
      <c r="G204" s="1">
        <v>-269943838</v>
      </c>
      <c r="H204" s="1">
        <v>151895868</v>
      </c>
      <c r="I204" s="1">
        <v>233504000</v>
      </c>
      <c r="J204" s="1">
        <v>216901000</v>
      </c>
      <c r="K204" s="1">
        <v>393303544</v>
      </c>
      <c r="L204" s="1">
        <f t="shared" si="3"/>
        <v>-8354300</v>
      </c>
      <c r="AA204" s="7">
        <v>43928</v>
      </c>
      <c r="AB204">
        <v>-430370244</v>
      </c>
      <c r="AC204">
        <v>30257573</v>
      </c>
      <c r="AD204">
        <v>156124310</v>
      </c>
    </row>
    <row r="205" spans="1:30">
      <c r="A205" s="7">
        <v>43930</v>
      </c>
      <c r="B205" s="8">
        <v>0.740972222222222</v>
      </c>
      <c r="C205" s="6">
        <v>1</v>
      </c>
      <c r="D205" s="1">
        <v>5757969000</v>
      </c>
      <c r="E205" s="1">
        <v>5364665456</v>
      </c>
      <c r="F205" s="1">
        <v>248418365</v>
      </c>
      <c r="G205" s="1">
        <v>-227181202</v>
      </c>
      <c r="H205" s="1">
        <v>130231186</v>
      </c>
      <c r="I205" s="1">
        <v>233504000</v>
      </c>
      <c r="J205" s="1">
        <v>216901000</v>
      </c>
      <c r="K205" s="1">
        <v>393303544</v>
      </c>
      <c r="L205" s="1">
        <f t="shared" si="3"/>
        <v>21237163</v>
      </c>
      <c r="AA205" s="7">
        <v>43929</v>
      </c>
      <c r="AB205">
        <v>-269943838</v>
      </c>
      <c r="AC205">
        <v>-8354300</v>
      </c>
      <c r="AD205">
        <v>151895868</v>
      </c>
    </row>
    <row r="206" spans="1:30">
      <c r="A206" s="7">
        <v>43931</v>
      </c>
      <c r="B206" s="8">
        <v>0.524305555555556</v>
      </c>
      <c r="C206" s="6">
        <v>1</v>
      </c>
      <c r="D206" s="1">
        <v>5757969000</v>
      </c>
      <c r="E206" s="1">
        <v>5364665456</v>
      </c>
      <c r="F206" s="1">
        <v>231200076</v>
      </c>
      <c r="G206" s="1">
        <v>-224864077</v>
      </c>
      <c r="H206" s="1">
        <v>82987520</v>
      </c>
      <c r="I206" s="1">
        <v>233504000</v>
      </c>
      <c r="J206" s="1">
        <v>216901000</v>
      </c>
      <c r="K206" s="1">
        <v>393303544</v>
      </c>
      <c r="L206" s="1">
        <f t="shared" si="3"/>
        <v>6335999</v>
      </c>
      <c r="AA206" s="7">
        <v>43930</v>
      </c>
      <c r="AB206">
        <v>-227181202</v>
      </c>
      <c r="AC206">
        <v>21237163</v>
      </c>
      <c r="AD206">
        <v>130231186</v>
      </c>
    </row>
    <row r="207" spans="1:30">
      <c r="A207" s="7">
        <v>43932</v>
      </c>
      <c r="B207" s="8">
        <v>0.440277777777778</v>
      </c>
      <c r="C207" s="6">
        <v>1</v>
      </c>
      <c r="D207" s="1">
        <v>5757969000</v>
      </c>
      <c r="E207" s="1">
        <v>5364665456</v>
      </c>
      <c r="F207" s="1">
        <v>360013213</v>
      </c>
      <c r="G207" s="1">
        <v>-364506648</v>
      </c>
      <c r="H207" s="1">
        <v>70893148</v>
      </c>
      <c r="I207" s="1">
        <v>233504000</v>
      </c>
      <c r="J207" s="1">
        <v>216901000</v>
      </c>
      <c r="K207" s="1">
        <v>393303544</v>
      </c>
      <c r="L207" s="1">
        <f t="shared" si="3"/>
        <v>-4493435</v>
      </c>
      <c r="AA207" s="7">
        <v>43931</v>
      </c>
      <c r="AB207">
        <v>-224864077</v>
      </c>
      <c r="AC207">
        <v>6335999</v>
      </c>
      <c r="AD207">
        <v>82987520</v>
      </c>
    </row>
    <row r="208" spans="1:30">
      <c r="A208" s="7">
        <v>43933</v>
      </c>
      <c r="B208" s="8">
        <v>0.508333333333333</v>
      </c>
      <c r="C208" s="6">
        <v>1</v>
      </c>
      <c r="D208" s="1">
        <v>5757969000</v>
      </c>
      <c r="E208" s="1">
        <v>5364665456</v>
      </c>
      <c r="F208" s="1">
        <v>232719140</v>
      </c>
      <c r="G208" s="1">
        <v>-234511654</v>
      </c>
      <c r="H208" s="1">
        <v>56573387</v>
      </c>
      <c r="I208" s="1">
        <v>233504000</v>
      </c>
      <c r="J208" s="1">
        <v>216901000</v>
      </c>
      <c r="K208" s="1">
        <v>393303544</v>
      </c>
      <c r="L208" s="1">
        <f t="shared" si="3"/>
        <v>-1792514</v>
      </c>
      <c r="AA208" s="7">
        <v>43932</v>
      </c>
      <c r="AB208">
        <v>-364506648</v>
      </c>
      <c r="AC208">
        <v>-4493435</v>
      </c>
      <c r="AD208">
        <v>70893148</v>
      </c>
    </row>
    <row r="209" spans="1:30">
      <c r="A209" s="7">
        <v>43934</v>
      </c>
      <c r="B209" s="8">
        <v>0.689583333333333</v>
      </c>
      <c r="C209" s="6">
        <v>1</v>
      </c>
      <c r="D209" s="1">
        <v>5757969000</v>
      </c>
      <c r="E209" s="1">
        <v>5364665456</v>
      </c>
      <c r="F209" s="1">
        <v>243759925</v>
      </c>
      <c r="G209" s="1">
        <v>-229322598</v>
      </c>
      <c r="H209" s="1">
        <v>51291814</v>
      </c>
      <c r="I209" s="1">
        <v>233504000</v>
      </c>
      <c r="J209" s="1">
        <v>216901000</v>
      </c>
      <c r="K209" s="1">
        <v>393303544</v>
      </c>
      <c r="L209" s="1">
        <f t="shared" si="3"/>
        <v>14437327</v>
      </c>
      <c r="AA209" s="7">
        <v>43933</v>
      </c>
      <c r="AB209">
        <v>-234511654</v>
      </c>
      <c r="AC209">
        <v>-1792514</v>
      </c>
      <c r="AD209">
        <v>56573387</v>
      </c>
    </row>
    <row r="210" spans="1:30">
      <c r="A210" s="7">
        <v>43935</v>
      </c>
      <c r="B210" s="8">
        <v>0.721527777777778</v>
      </c>
      <c r="C210" s="6">
        <v>1</v>
      </c>
      <c r="D210" s="1">
        <v>5757969000</v>
      </c>
      <c r="E210" s="1">
        <v>5364665456</v>
      </c>
      <c r="F210" s="1">
        <v>289343589</v>
      </c>
      <c r="G210" s="1">
        <v>-249724849</v>
      </c>
      <c r="H210" s="1">
        <v>82591600</v>
      </c>
      <c r="I210" s="1">
        <v>233504000</v>
      </c>
      <c r="J210" s="1">
        <v>216901000</v>
      </c>
      <c r="K210" s="1">
        <v>393303544</v>
      </c>
      <c r="L210" s="1">
        <f t="shared" si="3"/>
        <v>39618740</v>
      </c>
      <c r="AA210" s="7">
        <v>43934</v>
      </c>
      <c r="AB210">
        <v>-229322598</v>
      </c>
      <c r="AC210">
        <v>14437327</v>
      </c>
      <c r="AD210">
        <v>51291814</v>
      </c>
    </row>
    <row r="211" spans="1:30">
      <c r="A211" s="7">
        <v>43936</v>
      </c>
      <c r="B211" s="8">
        <v>0.657638888888889</v>
      </c>
      <c r="C211" s="6">
        <v>1</v>
      </c>
      <c r="D211" s="1">
        <v>5757969000</v>
      </c>
      <c r="E211" s="1">
        <v>5364665456</v>
      </c>
      <c r="F211" s="1">
        <v>508295068</v>
      </c>
      <c r="G211" s="1">
        <v>-454879554</v>
      </c>
      <c r="H211" s="1">
        <v>74449755</v>
      </c>
      <c r="I211" s="1">
        <v>233504000</v>
      </c>
      <c r="J211" s="1">
        <v>216901000</v>
      </c>
      <c r="K211" s="1">
        <v>393303544</v>
      </c>
      <c r="L211" s="1">
        <f t="shared" si="3"/>
        <v>53415514</v>
      </c>
      <c r="AA211" s="7">
        <v>43935</v>
      </c>
      <c r="AB211">
        <v>-249724849</v>
      </c>
      <c r="AC211">
        <v>39618740</v>
      </c>
      <c r="AD211">
        <v>82591600</v>
      </c>
    </row>
    <row r="212" spans="27:30">
      <c r="AA212" s="7">
        <v>43936</v>
      </c>
      <c r="AB212">
        <v>-454879554</v>
      </c>
      <c r="AC212">
        <v>53415514</v>
      </c>
      <c r="AD212">
        <v>74449755</v>
      </c>
    </row>
    <row r="213" spans="27:30">
      <c r="AA213" t="s">
        <v>308</v>
      </c>
      <c r="AB213">
        <v>-65404869800</v>
      </c>
      <c r="AC213" t="e">
        <v>#VALUE!</v>
      </c>
      <c r="AD213">
        <v>29059968063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1"/>
  <sheetViews>
    <sheetView workbookViewId="0">
      <pane ySplit="3" topLeftCell="A183" activePane="bottomLeft" state="frozen"/>
      <selection/>
      <selection pane="bottomLeft" activeCell="I189" sqref="I18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368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481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ca="1"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306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ca="1"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ca="1"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ca="1"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ca="1"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ca="1"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ca="1"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ca="1"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ca="1"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ca="1"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ca="1"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ca="1"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ca="1"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ca="1"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ca="1"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ca="1"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307</v>
      </c>
      <c r="G20" s="1">
        <v>-840407074</v>
      </c>
      <c r="H20" s="1">
        <v>-322752938</v>
      </c>
      <c r="I20" s="1" t="s">
        <v>307</v>
      </c>
      <c r="J20" s="1">
        <v>835915000</v>
      </c>
      <c r="K20" s="1">
        <v>555839685</v>
      </c>
      <c r="L20" s="1" t="e">
        <f ca="1"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307</v>
      </c>
      <c r="G21" s="1">
        <v>-921731155</v>
      </c>
      <c r="H21" s="1">
        <v>-911275181</v>
      </c>
      <c r="I21" s="1" t="s">
        <v>307</v>
      </c>
      <c r="J21" s="1">
        <v>835915000</v>
      </c>
      <c r="K21" s="1">
        <v>555839685</v>
      </c>
      <c r="L21" s="1" t="e">
        <f ca="1"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ca="1"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307</v>
      </c>
      <c r="G23" s="1">
        <v>-728338931</v>
      </c>
      <c r="H23" s="1">
        <v>457219671</v>
      </c>
      <c r="I23" s="1" t="s">
        <v>307</v>
      </c>
      <c r="J23" s="1">
        <v>835915000</v>
      </c>
      <c r="K23" s="1">
        <v>555839685</v>
      </c>
      <c r="L23" s="1" t="e">
        <f ca="1"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ca="1"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ca="1"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ca="1"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ca="1"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ca="1"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ca="1"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ca="1"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ca="1"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ca="1"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ca="1"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ca="1"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ca="1"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ca="1"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ca="1"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ca="1"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ca="1"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ca="1"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ca="1"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ca="1"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ca="1"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ca="1"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ca="1"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ca="1"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ca="1"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ca="1"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ca="1"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ca="1"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ca="1"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ca="1"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ca="1"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ca="1"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ca="1"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ca="1"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ca="1"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ca="1"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ca="1"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ca="1"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ca="1"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ca="1"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ca="1"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ca="1"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ca="1"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ca="1"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ca="1"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ca="1" t="shared" ref="L68:L131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ca="1"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ca="1"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ca="1"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ca="1"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ca="1"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ca="1"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ca="1"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ca="1"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ca="1"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ca="1"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ca="1"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ca="1"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ca="1"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ca="1"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ca="1"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ca="1"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ca="1"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ca="1"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ca="1"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1:30">
      <c r="A88" s="7">
        <v>43835</v>
      </c>
      <c r="B88" s="8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ca="1" t="shared" si="1"/>
        <v>-274458836</v>
      </c>
      <c r="AA88" s="7">
        <v>43834</v>
      </c>
      <c r="AB88">
        <v>-1256380165</v>
      </c>
      <c r="AC88">
        <v>-24217680</v>
      </c>
      <c r="AD88">
        <v>278390011</v>
      </c>
    </row>
    <row r="89" spans="1:30">
      <c r="A89" s="7">
        <v>43836</v>
      </c>
      <c r="B89" s="8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ca="1" t="shared" si="1"/>
        <v>646454475</v>
      </c>
      <c r="AA89" s="7">
        <v>43835</v>
      </c>
      <c r="AB89">
        <v>-2233209671</v>
      </c>
      <c r="AC89">
        <v>-274458836</v>
      </c>
      <c r="AD89">
        <v>39148389</v>
      </c>
    </row>
    <row r="90" spans="1:30">
      <c r="A90" s="7">
        <v>43837</v>
      </c>
      <c r="B90" s="8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ca="1" t="shared" si="1"/>
        <v>48648114</v>
      </c>
      <c r="AA90" s="7">
        <v>43836</v>
      </c>
      <c r="AB90">
        <v>-747700618</v>
      </c>
      <c r="AC90">
        <v>646454475</v>
      </c>
      <c r="AD90">
        <v>-21010049</v>
      </c>
    </row>
    <row r="91" spans="1:30">
      <c r="A91" s="7">
        <v>43838</v>
      </c>
      <c r="B91" s="8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ca="1" t="shared" si="1"/>
        <v>104635107</v>
      </c>
      <c r="AA91" s="7">
        <v>43837</v>
      </c>
      <c r="AB91">
        <v>-816677150</v>
      </c>
      <c r="AC91">
        <v>48648114</v>
      </c>
      <c r="AD91">
        <v>14660779</v>
      </c>
    </row>
    <row r="92" spans="1:30">
      <c r="A92" s="7">
        <v>43839</v>
      </c>
      <c r="B92" s="8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ca="1" t="shared" si="1"/>
        <v>41706184</v>
      </c>
      <c r="AA92" s="7">
        <v>43838</v>
      </c>
      <c r="AB92">
        <v>-814389026</v>
      </c>
      <c r="AC92">
        <v>104635107</v>
      </c>
      <c r="AD92">
        <v>-6413537</v>
      </c>
    </row>
    <row r="93" spans="1:30">
      <c r="A93" s="7">
        <v>43840</v>
      </c>
      <c r="B93" s="8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ca="1" t="shared" si="1"/>
        <v>64996585</v>
      </c>
      <c r="AA93" s="7">
        <v>43839</v>
      </c>
      <c r="AB93">
        <v>-723022163</v>
      </c>
      <c r="AC93">
        <v>41706184</v>
      </c>
      <c r="AD93">
        <v>54925679</v>
      </c>
    </row>
    <row r="94" spans="1:30">
      <c r="A94" s="7">
        <v>43841</v>
      </c>
      <c r="B94" s="8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ca="1" t="shared" si="1"/>
        <v>91973960</v>
      </c>
      <c r="AA94" s="7">
        <v>43840</v>
      </c>
      <c r="AB94">
        <v>-1424103299</v>
      </c>
      <c r="AC94">
        <v>64996585</v>
      </c>
      <c r="AD94">
        <v>77007446</v>
      </c>
    </row>
    <row r="95" spans="1:30">
      <c r="A95" s="7">
        <v>43842</v>
      </c>
      <c r="B95" s="8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ca="1" t="shared" si="1"/>
        <v>88444778</v>
      </c>
      <c r="AA95" s="7">
        <v>43841</v>
      </c>
      <c r="AB95">
        <v>-851772810</v>
      </c>
      <c r="AC95">
        <v>91973960</v>
      </c>
      <c r="AD95">
        <v>103573116</v>
      </c>
    </row>
    <row r="96" spans="1:30">
      <c r="A96" s="7">
        <v>43843</v>
      </c>
      <c r="B96" s="8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ca="1" t="shared" si="1"/>
        <v>138953622</v>
      </c>
      <c r="AA96" s="7">
        <v>43842</v>
      </c>
      <c r="AB96">
        <v>-780017247</v>
      </c>
      <c r="AC96">
        <v>88444778</v>
      </c>
      <c r="AD96">
        <v>216235574</v>
      </c>
    </row>
    <row r="97" spans="1:30">
      <c r="A97" s="7">
        <v>43844</v>
      </c>
      <c r="B97" s="8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ca="1" t="shared" si="1"/>
        <v>69933413</v>
      </c>
      <c r="AA97" s="7">
        <v>43843</v>
      </c>
      <c r="AB97">
        <v>-1140409228</v>
      </c>
      <c r="AC97">
        <v>138953622</v>
      </c>
      <c r="AD97">
        <v>518109242</v>
      </c>
    </row>
    <row r="98" spans="1:30">
      <c r="A98" s="7">
        <v>43845</v>
      </c>
      <c r="B98" s="8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ca="1" t="shared" si="1"/>
        <v>112582141</v>
      </c>
      <c r="AA98" s="7">
        <v>43844</v>
      </c>
      <c r="AB98">
        <v>-722972241</v>
      </c>
      <c r="AC98">
        <v>69933413</v>
      </c>
      <c r="AD98">
        <v>517867597</v>
      </c>
    </row>
    <row r="99" spans="1:30">
      <c r="A99" s="7">
        <v>43846</v>
      </c>
      <c r="B99" s="8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ca="1" t="shared" si="1"/>
        <v>159820093</v>
      </c>
      <c r="AA99" s="7">
        <v>43845</v>
      </c>
      <c r="AB99">
        <v>-777046847</v>
      </c>
      <c r="AC99">
        <v>112582141</v>
      </c>
      <c r="AD99">
        <v>581781624</v>
      </c>
    </row>
    <row r="100" spans="1:30">
      <c r="A100" s="7">
        <v>43847</v>
      </c>
      <c r="B100" s="8">
        <v>0.675</v>
      </c>
      <c r="C100" s="6">
        <v>0.86</v>
      </c>
      <c r="D100" s="1">
        <v>19083876757</v>
      </c>
      <c r="E100" s="1">
        <v>18528039755</v>
      </c>
      <c r="F100" s="1">
        <v>793381328</v>
      </c>
      <c r="G100" s="1">
        <v>-771480465</v>
      </c>
      <c r="H100" s="1">
        <v>506996020</v>
      </c>
      <c r="I100" s="1">
        <v>774870320</v>
      </c>
      <c r="J100" s="1">
        <v>718886900</v>
      </c>
      <c r="K100" s="1">
        <v>555839685</v>
      </c>
      <c r="L100" s="1">
        <f ca="1" t="shared" si="1"/>
        <v>21900863</v>
      </c>
      <c r="AA100" s="7">
        <v>43846</v>
      </c>
      <c r="AB100">
        <v>-1350933260</v>
      </c>
      <c r="AC100">
        <v>159820093</v>
      </c>
      <c r="AD100">
        <v>526801341</v>
      </c>
    </row>
    <row r="101" spans="1:30">
      <c r="A101" s="7">
        <v>43848</v>
      </c>
      <c r="B101" s="8">
        <v>0.716666666666667</v>
      </c>
      <c r="C101" s="6">
        <v>0.86</v>
      </c>
      <c r="D101" s="1">
        <v>19083876757</v>
      </c>
      <c r="E101" s="1">
        <v>18528039755</v>
      </c>
      <c r="F101" s="1">
        <v>239692340</v>
      </c>
      <c r="G101" s="1">
        <v>-735669246</v>
      </c>
      <c r="H101" s="1">
        <v>-12271287</v>
      </c>
      <c r="I101" s="1">
        <v>774870320</v>
      </c>
      <c r="J101" s="1">
        <v>718886900</v>
      </c>
      <c r="K101" s="1">
        <v>555839685</v>
      </c>
      <c r="L101" s="1">
        <f ca="1" t="shared" si="1"/>
        <v>-495976906</v>
      </c>
      <c r="AA101" s="7">
        <v>43847</v>
      </c>
      <c r="AB101">
        <v>-771480465</v>
      </c>
      <c r="AC101">
        <v>21900863</v>
      </c>
      <c r="AD101">
        <v>506996020</v>
      </c>
    </row>
    <row r="102" spans="1:30">
      <c r="A102" s="7">
        <v>43849</v>
      </c>
      <c r="B102" s="8">
        <v>0.729861111111111</v>
      </c>
      <c r="C102" s="6">
        <v>0.86</v>
      </c>
      <c r="D102" s="1">
        <v>19083876757</v>
      </c>
      <c r="E102" s="1">
        <v>18528039755</v>
      </c>
      <c r="F102" s="1">
        <v>1279196504</v>
      </c>
      <c r="G102" s="1">
        <v>-709326702</v>
      </c>
      <c r="H102" s="1">
        <v>464500887</v>
      </c>
      <c r="I102" s="1">
        <v>774870320</v>
      </c>
      <c r="J102" s="1">
        <v>718886900</v>
      </c>
      <c r="K102" s="1">
        <v>555839685</v>
      </c>
      <c r="L102" s="1">
        <f ca="1" t="shared" si="1"/>
        <v>569869802</v>
      </c>
      <c r="AA102" s="7">
        <v>43848</v>
      </c>
      <c r="AB102">
        <v>-735669246</v>
      </c>
      <c r="AC102">
        <v>-495976906</v>
      </c>
      <c r="AD102">
        <v>-12271287</v>
      </c>
    </row>
    <row r="103" spans="1:30">
      <c r="A103" s="7">
        <v>43850</v>
      </c>
      <c r="B103" s="8">
        <v>0.890277777777778</v>
      </c>
      <c r="C103" s="6">
        <v>0.86</v>
      </c>
      <c r="D103" s="1">
        <v>19083876757</v>
      </c>
      <c r="E103" s="1">
        <v>18528039755</v>
      </c>
      <c r="F103" s="1">
        <v>993045500</v>
      </c>
      <c r="G103" s="1">
        <v>-889605897</v>
      </c>
      <c r="H103" s="1">
        <v>480619380</v>
      </c>
      <c r="I103" s="1">
        <v>774870320</v>
      </c>
      <c r="J103" s="1">
        <v>718886900</v>
      </c>
      <c r="K103" s="1">
        <v>555839685</v>
      </c>
      <c r="L103" s="1">
        <f ca="1" t="shared" si="1"/>
        <v>103439603</v>
      </c>
      <c r="AA103" s="7">
        <v>43849</v>
      </c>
      <c r="AB103">
        <v>-709326702</v>
      </c>
      <c r="AC103">
        <v>569869802</v>
      </c>
      <c r="AD103">
        <v>464500887</v>
      </c>
    </row>
    <row r="104" spans="1:30">
      <c r="A104" s="7">
        <v>43851</v>
      </c>
      <c r="B104" s="8">
        <v>0.742361111111111</v>
      </c>
      <c r="C104" s="6">
        <v>0.86</v>
      </c>
      <c r="D104" s="1">
        <v>19083876757</v>
      </c>
      <c r="E104" s="1">
        <v>18528039755</v>
      </c>
      <c r="F104" s="1">
        <v>1519725863</v>
      </c>
      <c r="G104" s="1">
        <v>-1372558110</v>
      </c>
      <c r="H104" s="1">
        <v>472715018</v>
      </c>
      <c r="I104" s="1">
        <v>774870320</v>
      </c>
      <c r="J104" s="1">
        <v>718886900</v>
      </c>
      <c r="K104" s="1">
        <v>555839685</v>
      </c>
      <c r="L104" s="1">
        <f ca="1" t="shared" si="1"/>
        <v>147167753</v>
      </c>
      <c r="AA104" s="7">
        <v>43850</v>
      </c>
      <c r="AB104">
        <v>-889605897</v>
      </c>
      <c r="AC104">
        <v>103439603</v>
      </c>
      <c r="AD104">
        <v>480619380</v>
      </c>
    </row>
    <row r="105" spans="1:30">
      <c r="A105" s="7">
        <v>43852</v>
      </c>
      <c r="B105" s="8">
        <v>0.873611111111111</v>
      </c>
      <c r="C105" s="6">
        <v>0.86</v>
      </c>
      <c r="D105" s="1">
        <v>19083876757</v>
      </c>
      <c r="E105" s="1">
        <v>18528039755</v>
      </c>
      <c r="F105" s="1">
        <v>894357639</v>
      </c>
      <c r="G105" s="1">
        <v>-775083220</v>
      </c>
      <c r="H105" s="1">
        <v>541692037</v>
      </c>
      <c r="I105" s="1">
        <v>774870320</v>
      </c>
      <c r="J105" s="1">
        <v>718886900</v>
      </c>
      <c r="K105" s="1">
        <v>555839685</v>
      </c>
      <c r="L105" s="1">
        <f ca="1" t="shared" si="1"/>
        <v>119274419</v>
      </c>
      <c r="AA105" s="7">
        <v>43851</v>
      </c>
      <c r="AB105">
        <v>-1372558110</v>
      </c>
      <c r="AC105">
        <v>147167753</v>
      </c>
      <c r="AD105">
        <v>472715018</v>
      </c>
    </row>
    <row r="106" spans="1:30">
      <c r="A106" s="7">
        <v>43853</v>
      </c>
      <c r="B106" s="8">
        <v>0.870833333333333</v>
      </c>
      <c r="C106" s="6">
        <v>0.86</v>
      </c>
      <c r="D106" s="1">
        <v>19083876757</v>
      </c>
      <c r="E106" s="1">
        <v>18528039755</v>
      </c>
      <c r="F106" s="1">
        <v>1732108450</v>
      </c>
      <c r="G106" s="1">
        <v>-1499994125</v>
      </c>
      <c r="H106" s="1">
        <v>524062739</v>
      </c>
      <c r="I106" s="1">
        <v>774870320</v>
      </c>
      <c r="J106" s="1">
        <v>718886900</v>
      </c>
      <c r="K106" s="1">
        <v>555839685</v>
      </c>
      <c r="L106" s="1">
        <f ca="1" t="shared" si="1"/>
        <v>232114325</v>
      </c>
      <c r="AA106" s="7">
        <v>43852</v>
      </c>
      <c r="AB106">
        <v>-775083220</v>
      </c>
      <c r="AC106">
        <v>119274419</v>
      </c>
      <c r="AD106">
        <v>541692037</v>
      </c>
    </row>
    <row r="107" spans="1:30">
      <c r="A107" s="7">
        <v>43854</v>
      </c>
      <c r="B107" s="8">
        <v>0.904166666666667</v>
      </c>
      <c r="C107" s="6">
        <v>0.86</v>
      </c>
      <c r="D107" s="1">
        <v>19083876757</v>
      </c>
      <c r="E107" s="1">
        <v>18528039755</v>
      </c>
      <c r="F107" s="1">
        <v>1540977898</v>
      </c>
      <c r="G107" s="1">
        <v>-1338544109</v>
      </c>
      <c r="H107" s="1">
        <v>586327642</v>
      </c>
      <c r="I107" s="1">
        <v>774870320</v>
      </c>
      <c r="J107" s="1">
        <v>718886900</v>
      </c>
      <c r="K107" s="1">
        <v>555839685</v>
      </c>
      <c r="L107" s="1">
        <f ca="1" t="shared" si="1"/>
        <v>202433789</v>
      </c>
      <c r="AA107" s="7">
        <v>43853</v>
      </c>
      <c r="AB107">
        <v>-1499994125</v>
      </c>
      <c r="AC107">
        <v>232114325</v>
      </c>
      <c r="AD107">
        <v>524062739</v>
      </c>
    </row>
    <row r="108" spans="1:30">
      <c r="A108" s="7">
        <v>43855</v>
      </c>
      <c r="B108" s="8">
        <v>0.809027777777778</v>
      </c>
      <c r="C108" s="6">
        <v>0.86</v>
      </c>
      <c r="D108" s="1">
        <v>19083876757</v>
      </c>
      <c r="E108" s="1">
        <v>18528039755</v>
      </c>
      <c r="F108" s="1">
        <v>841232033</v>
      </c>
      <c r="G108" s="1">
        <v>-747209712</v>
      </c>
      <c r="H108" s="1">
        <v>640030773</v>
      </c>
      <c r="I108" s="1">
        <v>774870320</v>
      </c>
      <c r="J108" s="1">
        <v>718886900</v>
      </c>
      <c r="K108" s="1">
        <v>555839685</v>
      </c>
      <c r="L108" s="1">
        <f ca="1" t="shared" si="1"/>
        <v>94022321</v>
      </c>
      <c r="AA108" s="7">
        <v>43854</v>
      </c>
      <c r="AB108">
        <v>-1338544109</v>
      </c>
      <c r="AC108">
        <v>202433789</v>
      </c>
      <c r="AD108">
        <v>586327642</v>
      </c>
    </row>
    <row r="109" spans="1:30">
      <c r="A109" s="7">
        <v>43856</v>
      </c>
      <c r="B109" s="8">
        <v>0.85</v>
      </c>
      <c r="C109" s="6">
        <v>0.86</v>
      </c>
      <c r="D109" s="1">
        <v>19083876757</v>
      </c>
      <c r="E109" s="1">
        <v>18528039755</v>
      </c>
      <c r="F109" s="1">
        <v>772004341</v>
      </c>
      <c r="G109" s="1">
        <v>-720484426</v>
      </c>
      <c r="H109" s="1">
        <v>1203924012</v>
      </c>
      <c r="I109" s="1">
        <v>774870320</v>
      </c>
      <c r="J109" s="1">
        <v>718886900</v>
      </c>
      <c r="K109" s="1">
        <v>555839685</v>
      </c>
      <c r="L109" s="1">
        <f ca="1" t="shared" si="1"/>
        <v>51519915</v>
      </c>
      <c r="AA109" s="7">
        <v>43855</v>
      </c>
      <c r="AB109">
        <v>-747209712</v>
      </c>
      <c r="AC109">
        <v>94022321</v>
      </c>
      <c r="AD109">
        <v>640030773</v>
      </c>
    </row>
    <row r="110" spans="1:30">
      <c r="A110" s="7">
        <v>43857</v>
      </c>
      <c r="B110" s="8">
        <v>0.866666666666667</v>
      </c>
      <c r="C110" s="6">
        <v>0.86</v>
      </c>
      <c r="D110" s="1">
        <v>19083876757</v>
      </c>
      <c r="E110" s="1">
        <v>18528039755</v>
      </c>
      <c r="F110" s="1">
        <v>848725135</v>
      </c>
      <c r="G110" s="1">
        <v>-780399988</v>
      </c>
      <c r="H110" s="1">
        <v>702379357</v>
      </c>
      <c r="I110" s="1">
        <v>774870320</v>
      </c>
      <c r="J110" s="1">
        <v>718886900</v>
      </c>
      <c r="K110" s="1">
        <v>555839685</v>
      </c>
      <c r="L110" s="1">
        <f ca="1" t="shared" si="1"/>
        <v>68325147</v>
      </c>
      <c r="AA110" s="7">
        <v>43856</v>
      </c>
      <c r="AB110">
        <v>-720484426</v>
      </c>
      <c r="AC110">
        <v>51519915</v>
      </c>
      <c r="AD110">
        <v>1203924012</v>
      </c>
    </row>
    <row r="111" spans="1:30">
      <c r="A111" s="7">
        <v>43858</v>
      </c>
      <c r="B111" s="8">
        <v>0.899305555555556</v>
      </c>
      <c r="C111" s="6">
        <v>0.86</v>
      </c>
      <c r="D111" s="1">
        <v>19083876757</v>
      </c>
      <c r="E111" s="1">
        <v>18528039755</v>
      </c>
      <c r="F111" s="1">
        <v>877522872</v>
      </c>
      <c r="G111" s="1">
        <v>-744389079</v>
      </c>
      <c r="H111" s="1">
        <v>732073547</v>
      </c>
      <c r="I111" s="1">
        <v>774870320</v>
      </c>
      <c r="J111" s="1">
        <v>718886900</v>
      </c>
      <c r="K111" s="1">
        <v>555839685</v>
      </c>
      <c r="L111" s="1">
        <f ca="1" t="shared" si="1"/>
        <v>133133793</v>
      </c>
      <c r="AA111" s="7">
        <v>43857</v>
      </c>
      <c r="AB111">
        <v>-780399988</v>
      </c>
      <c r="AC111">
        <v>68325147</v>
      </c>
      <c r="AD111">
        <v>702379357</v>
      </c>
    </row>
    <row r="112" spans="1:30">
      <c r="A112" s="7">
        <v>43859</v>
      </c>
      <c r="B112" s="8">
        <v>0.847916666666667</v>
      </c>
      <c r="C112" s="6">
        <v>0.86</v>
      </c>
      <c r="D112" s="1">
        <v>19083876757</v>
      </c>
      <c r="E112" s="1">
        <v>18528039755</v>
      </c>
      <c r="F112" s="1">
        <v>1674275103</v>
      </c>
      <c r="G112" s="1">
        <v>-1427073700</v>
      </c>
      <c r="H112" s="1">
        <v>782776994</v>
      </c>
      <c r="I112" s="1">
        <v>774870320</v>
      </c>
      <c r="J112" s="1">
        <v>718886900</v>
      </c>
      <c r="K112" s="1">
        <v>555839685</v>
      </c>
      <c r="L112" s="1">
        <f ca="1" t="shared" si="1"/>
        <v>247201403</v>
      </c>
      <c r="AA112" s="7">
        <v>43858</v>
      </c>
      <c r="AB112">
        <v>-744389079</v>
      </c>
      <c r="AC112">
        <v>133133793</v>
      </c>
      <c r="AD112">
        <v>732073547</v>
      </c>
    </row>
    <row r="113" spans="1:30">
      <c r="A113" s="7">
        <v>43860</v>
      </c>
      <c r="B113" s="8">
        <v>0.924305555555556</v>
      </c>
      <c r="C113" s="6">
        <v>0.86</v>
      </c>
      <c r="D113" s="1">
        <v>19083876757</v>
      </c>
      <c r="E113" s="1">
        <v>18528039755</v>
      </c>
      <c r="F113" s="1">
        <v>793758422</v>
      </c>
      <c r="G113" s="1">
        <v>-748374575</v>
      </c>
      <c r="H113" s="1">
        <v>708886422</v>
      </c>
      <c r="I113" s="1">
        <v>774870320</v>
      </c>
      <c r="J113" s="1">
        <v>718886900</v>
      </c>
      <c r="K113" s="1">
        <v>555839685</v>
      </c>
      <c r="L113" s="1">
        <f ca="1" t="shared" si="1"/>
        <v>45383847</v>
      </c>
      <c r="AA113" s="7">
        <v>43859</v>
      </c>
      <c r="AB113">
        <v>-1427073700</v>
      </c>
      <c r="AC113">
        <v>247201403</v>
      </c>
      <c r="AD113">
        <v>782776994</v>
      </c>
    </row>
    <row r="114" spans="1:30">
      <c r="A114" s="7">
        <v>43861</v>
      </c>
      <c r="B114" s="8">
        <v>0.845138888888889</v>
      </c>
      <c r="C114" s="6">
        <v>0.86</v>
      </c>
      <c r="D114" s="1">
        <v>19083876757</v>
      </c>
      <c r="E114" s="1">
        <v>18528039755</v>
      </c>
      <c r="F114" s="1">
        <v>1376052029</v>
      </c>
      <c r="G114" s="1">
        <v>-1316361789</v>
      </c>
      <c r="H114" s="1">
        <v>610352909</v>
      </c>
      <c r="I114" s="1">
        <v>774870320</v>
      </c>
      <c r="J114" s="1">
        <v>718886900</v>
      </c>
      <c r="K114" s="1">
        <v>555839685</v>
      </c>
      <c r="L114" s="1">
        <f ca="1" t="shared" si="1"/>
        <v>59690240</v>
      </c>
      <c r="AA114" s="7">
        <v>43860</v>
      </c>
      <c r="AB114">
        <v>-748374575</v>
      </c>
      <c r="AC114">
        <v>45383847</v>
      </c>
      <c r="AD114">
        <v>708886422</v>
      </c>
    </row>
    <row r="115" spans="1:30">
      <c r="A115" s="7">
        <v>43862</v>
      </c>
      <c r="B115" s="8">
        <v>0.952777777777778</v>
      </c>
      <c r="C115" s="6">
        <v>0.86</v>
      </c>
      <c r="D115" s="1">
        <v>19083876757</v>
      </c>
      <c r="E115" s="1">
        <v>18528039755</v>
      </c>
      <c r="F115" s="1">
        <v>982071739</v>
      </c>
      <c r="G115" s="1">
        <v>-900355919</v>
      </c>
      <c r="H115" s="1">
        <v>605748536</v>
      </c>
      <c r="I115" s="1">
        <v>774870320</v>
      </c>
      <c r="J115" s="1">
        <v>718886900</v>
      </c>
      <c r="K115" s="1">
        <v>555839685</v>
      </c>
      <c r="L115" s="1">
        <f ca="1" t="shared" si="1"/>
        <v>81715820</v>
      </c>
      <c r="AA115" s="7">
        <v>43861</v>
      </c>
      <c r="AB115">
        <v>-1316361789</v>
      </c>
      <c r="AC115">
        <v>59690240</v>
      </c>
      <c r="AD115">
        <v>610352909</v>
      </c>
    </row>
    <row r="116" spans="1:30">
      <c r="A116" s="7">
        <v>43863</v>
      </c>
      <c r="B116" s="8">
        <v>0.475</v>
      </c>
      <c r="C116" s="6">
        <v>0.86</v>
      </c>
      <c r="D116" s="1">
        <v>19083876757</v>
      </c>
      <c r="E116" s="1">
        <v>18528039755</v>
      </c>
      <c r="F116" s="1">
        <v>1427714354</v>
      </c>
      <c r="G116" s="1">
        <v>-1281898484</v>
      </c>
      <c r="H116" s="1">
        <v>669848586</v>
      </c>
      <c r="I116" s="1">
        <v>774870320</v>
      </c>
      <c r="J116" s="1">
        <v>718886900</v>
      </c>
      <c r="K116" s="1">
        <v>555839685</v>
      </c>
      <c r="L116" s="1">
        <f ca="1" t="shared" si="1"/>
        <v>145815870</v>
      </c>
      <c r="AA116" s="7">
        <v>43862</v>
      </c>
      <c r="AB116">
        <v>-900355919</v>
      </c>
      <c r="AC116">
        <v>81715820</v>
      </c>
      <c r="AD116">
        <v>605748536</v>
      </c>
    </row>
    <row r="117" spans="1:30">
      <c r="A117" s="7">
        <v>43864</v>
      </c>
      <c r="B117" s="8">
        <v>0.488888888888889</v>
      </c>
      <c r="C117" s="6">
        <v>0.86</v>
      </c>
      <c r="D117" s="1">
        <v>19083876757</v>
      </c>
      <c r="E117" s="1">
        <v>18528039755</v>
      </c>
      <c r="F117" s="1">
        <v>776748128</v>
      </c>
      <c r="G117" s="1">
        <v>-729204258</v>
      </c>
      <c r="H117" s="1">
        <v>568576530</v>
      </c>
      <c r="I117" s="1">
        <v>774870320</v>
      </c>
      <c r="J117" s="1">
        <v>718886900</v>
      </c>
      <c r="K117" s="1">
        <v>555839685</v>
      </c>
      <c r="L117" s="1">
        <f ca="1" t="shared" si="1"/>
        <v>47543870</v>
      </c>
      <c r="AA117" s="7">
        <v>43863</v>
      </c>
      <c r="AB117">
        <v>-1281898484</v>
      </c>
      <c r="AC117">
        <v>145815870</v>
      </c>
      <c r="AD117">
        <v>669848586</v>
      </c>
    </row>
    <row r="118" spans="1:30">
      <c r="A118" s="7">
        <v>43865</v>
      </c>
      <c r="B118" s="8">
        <v>0.93125</v>
      </c>
      <c r="C118" s="6">
        <v>0.86</v>
      </c>
      <c r="D118" s="1">
        <v>19083876757</v>
      </c>
      <c r="E118" s="1">
        <v>18528039755</v>
      </c>
      <c r="F118" s="1">
        <v>756919119</v>
      </c>
      <c r="G118" s="1">
        <v>-734579269</v>
      </c>
      <c r="H118" s="1">
        <v>541955056</v>
      </c>
      <c r="I118" s="1">
        <v>774870320</v>
      </c>
      <c r="J118" s="1">
        <v>718886900</v>
      </c>
      <c r="K118" s="1">
        <v>555839685</v>
      </c>
      <c r="L118" s="1">
        <f ca="1" t="shared" si="1"/>
        <v>22339850</v>
      </c>
      <c r="AA118" s="7">
        <v>43864</v>
      </c>
      <c r="AB118">
        <v>-729204258</v>
      </c>
      <c r="AC118">
        <v>47543870</v>
      </c>
      <c r="AD118">
        <v>568576530</v>
      </c>
    </row>
    <row r="119" spans="1:30">
      <c r="A119" s="7">
        <v>43866</v>
      </c>
      <c r="B119" s="8">
        <v>0.408333333333333</v>
      </c>
      <c r="C119" s="6">
        <v>0.86</v>
      </c>
      <c r="D119" s="1">
        <v>19083876757</v>
      </c>
      <c r="E119" s="1">
        <v>18528039755</v>
      </c>
      <c r="F119" s="1">
        <v>1102502216</v>
      </c>
      <c r="G119" s="1">
        <v>-1075276744</v>
      </c>
      <c r="H119" s="1">
        <v>413706885</v>
      </c>
      <c r="I119" s="1">
        <v>774870320</v>
      </c>
      <c r="J119" s="1">
        <v>718886900</v>
      </c>
      <c r="K119" s="1">
        <v>555839685</v>
      </c>
      <c r="L119" s="1">
        <f ca="1" t="shared" si="1"/>
        <v>27225472</v>
      </c>
      <c r="AA119" s="7">
        <v>43865</v>
      </c>
      <c r="AB119">
        <v>-734579269</v>
      </c>
      <c r="AC119">
        <v>22339850</v>
      </c>
      <c r="AD119">
        <v>541955056</v>
      </c>
    </row>
    <row r="120" spans="1:30">
      <c r="A120" s="7">
        <v>43867</v>
      </c>
      <c r="B120" s="8">
        <v>0.929861111111111</v>
      </c>
      <c r="C120" s="6">
        <v>0.86</v>
      </c>
      <c r="D120" s="1">
        <v>19083876757</v>
      </c>
      <c r="E120" s="1">
        <v>18528039755</v>
      </c>
      <c r="F120" s="1">
        <v>1192574641</v>
      </c>
      <c r="G120" s="1">
        <v>-1093914553</v>
      </c>
      <c r="H120" s="1">
        <v>398299363</v>
      </c>
      <c r="I120" s="1">
        <v>774870320</v>
      </c>
      <c r="J120" s="1">
        <v>718886900</v>
      </c>
      <c r="K120" s="1">
        <v>555839685</v>
      </c>
      <c r="L120" s="1">
        <f ca="1" t="shared" si="1"/>
        <v>98660088</v>
      </c>
      <c r="AA120" s="7">
        <v>43866</v>
      </c>
      <c r="AB120">
        <v>-1075276744</v>
      </c>
      <c r="AC120">
        <v>27225472</v>
      </c>
      <c r="AD120">
        <v>413706885</v>
      </c>
    </row>
    <row r="121" spans="1:30">
      <c r="A121" s="7">
        <v>43868</v>
      </c>
      <c r="B121" s="8">
        <v>0.494444444444444</v>
      </c>
      <c r="C121" s="6">
        <v>0.86</v>
      </c>
      <c r="D121" s="1">
        <v>19083876757</v>
      </c>
      <c r="E121" s="1">
        <v>18528039755</v>
      </c>
      <c r="F121" s="1">
        <v>1587359338</v>
      </c>
      <c r="G121" s="1">
        <v>-1492372594</v>
      </c>
      <c r="H121" s="1">
        <v>349242172</v>
      </c>
      <c r="I121" s="1">
        <v>774870320</v>
      </c>
      <c r="J121" s="1">
        <v>718886900</v>
      </c>
      <c r="K121" s="1">
        <v>555839685</v>
      </c>
      <c r="L121" s="1">
        <f ca="1" t="shared" si="1"/>
        <v>94986744</v>
      </c>
      <c r="AA121" s="7">
        <v>43867</v>
      </c>
      <c r="AB121">
        <v>-1093914553</v>
      </c>
      <c r="AC121">
        <v>98660088</v>
      </c>
      <c r="AD121">
        <v>398299363</v>
      </c>
    </row>
    <row r="122" spans="1:30">
      <c r="A122" s="7">
        <v>43869</v>
      </c>
      <c r="B122" s="8">
        <v>0.561805555555556</v>
      </c>
      <c r="C122" s="6">
        <v>0.86</v>
      </c>
      <c r="D122" s="1">
        <v>19083876757</v>
      </c>
      <c r="E122" s="1">
        <v>18528039755</v>
      </c>
      <c r="F122" s="1">
        <v>821374299</v>
      </c>
      <c r="G122" s="1">
        <v>-752992425</v>
      </c>
      <c r="H122" s="1">
        <v>403317653</v>
      </c>
      <c r="I122" s="1">
        <v>774870320</v>
      </c>
      <c r="J122" s="1">
        <v>718886900</v>
      </c>
      <c r="K122" s="1">
        <v>555839685</v>
      </c>
      <c r="L122" s="1">
        <f ca="1" t="shared" si="1"/>
        <v>68381874</v>
      </c>
      <c r="AA122" s="7">
        <v>43868</v>
      </c>
      <c r="AB122">
        <v>-1492372594</v>
      </c>
      <c r="AC122">
        <v>94986744</v>
      </c>
      <c r="AD122">
        <v>349242172</v>
      </c>
    </row>
    <row r="123" spans="1:30">
      <c r="A123" s="7">
        <v>43870</v>
      </c>
      <c r="B123" s="8">
        <v>0.86875</v>
      </c>
      <c r="C123" s="6">
        <v>0.86</v>
      </c>
      <c r="D123" s="1">
        <v>19083876757</v>
      </c>
      <c r="E123" s="1">
        <v>18528039755</v>
      </c>
      <c r="F123" s="1">
        <v>1119634597</v>
      </c>
      <c r="G123" s="1">
        <v>-953756569</v>
      </c>
      <c r="H123" s="1">
        <v>487479861</v>
      </c>
      <c r="I123" s="1">
        <v>774870320</v>
      </c>
      <c r="J123" s="1">
        <v>718886900</v>
      </c>
      <c r="K123" s="1">
        <v>555839685</v>
      </c>
      <c r="L123" s="1">
        <f ca="1" t="shared" si="1"/>
        <v>165878028</v>
      </c>
      <c r="AA123" s="7">
        <v>43869</v>
      </c>
      <c r="AB123">
        <v>-752992425</v>
      </c>
      <c r="AC123">
        <v>68381874</v>
      </c>
      <c r="AD123">
        <v>403317653</v>
      </c>
    </row>
    <row r="124" spans="1:30">
      <c r="A124" s="7">
        <v>43871</v>
      </c>
      <c r="B124" s="8">
        <v>0.444444444444444</v>
      </c>
      <c r="C124" s="6">
        <v>0.86</v>
      </c>
      <c r="D124" s="1">
        <v>19083876757</v>
      </c>
      <c r="E124" s="1">
        <v>18528039755</v>
      </c>
      <c r="F124" s="1">
        <v>1553036667</v>
      </c>
      <c r="G124" s="1">
        <v>-1374996002</v>
      </c>
      <c r="H124" s="1">
        <v>435542448</v>
      </c>
      <c r="I124" s="1">
        <v>774870320</v>
      </c>
      <c r="J124" s="1">
        <v>718886900</v>
      </c>
      <c r="K124" s="1">
        <v>555839685</v>
      </c>
      <c r="L124" s="1">
        <f ca="1" t="shared" si="1"/>
        <v>178040665</v>
      </c>
      <c r="AA124" s="7">
        <v>43870</v>
      </c>
      <c r="AB124">
        <v>-953756569</v>
      </c>
      <c r="AC124">
        <v>165878028</v>
      </c>
      <c r="AD124">
        <v>487479861</v>
      </c>
    </row>
    <row r="125" spans="1:30">
      <c r="A125" s="7">
        <v>43872</v>
      </c>
      <c r="B125" s="8">
        <v>0.709722222222222</v>
      </c>
      <c r="C125" s="6">
        <v>0.86</v>
      </c>
      <c r="D125" s="1">
        <v>19083876757</v>
      </c>
      <c r="E125" s="1">
        <v>18528039755</v>
      </c>
      <c r="F125" s="1">
        <v>790039452</v>
      </c>
      <c r="G125" s="1">
        <v>-813457137</v>
      </c>
      <c r="H125" s="1">
        <v>345217070</v>
      </c>
      <c r="I125" s="1">
        <v>774870320</v>
      </c>
      <c r="J125" s="1">
        <v>718886900</v>
      </c>
      <c r="K125" s="1">
        <v>555839685</v>
      </c>
      <c r="L125" s="1">
        <f ca="1" t="shared" si="1"/>
        <v>-23417685</v>
      </c>
      <c r="AA125" s="7">
        <v>43871</v>
      </c>
      <c r="AB125">
        <v>-1374996002</v>
      </c>
      <c r="AC125">
        <v>178040665</v>
      </c>
      <c r="AD125">
        <v>435542448</v>
      </c>
    </row>
    <row r="126" spans="1:30">
      <c r="A126" s="7">
        <v>43873</v>
      </c>
      <c r="B126" s="8">
        <v>0.84375</v>
      </c>
      <c r="C126" s="6">
        <v>0.86</v>
      </c>
      <c r="D126" s="1">
        <v>19083876757</v>
      </c>
      <c r="E126" s="1">
        <v>18528039755</v>
      </c>
      <c r="F126" s="1">
        <v>997073206</v>
      </c>
      <c r="G126" s="1">
        <v>-897626811</v>
      </c>
      <c r="H126" s="1">
        <v>422323615</v>
      </c>
      <c r="I126" s="1">
        <v>774870320</v>
      </c>
      <c r="J126" s="1">
        <v>718886900</v>
      </c>
      <c r="K126" s="1">
        <v>555839685</v>
      </c>
      <c r="L126" s="1">
        <f ca="1" t="shared" si="1"/>
        <v>99446395</v>
      </c>
      <c r="AA126" s="7">
        <v>43872</v>
      </c>
      <c r="AB126">
        <v>-813457137</v>
      </c>
      <c r="AC126">
        <v>-23417685</v>
      </c>
      <c r="AD126">
        <v>345217070</v>
      </c>
    </row>
    <row r="127" spans="1:30">
      <c r="A127" s="7">
        <v>43874</v>
      </c>
      <c r="B127" s="8">
        <v>0.754861111111111</v>
      </c>
      <c r="C127" s="6">
        <v>0.86</v>
      </c>
      <c r="D127" s="1">
        <v>19083876757</v>
      </c>
      <c r="E127" s="1">
        <v>18528039755</v>
      </c>
      <c r="F127" s="1">
        <v>1722562524</v>
      </c>
      <c r="G127" s="1">
        <v>-1532593649</v>
      </c>
      <c r="H127" s="1">
        <v>507960473</v>
      </c>
      <c r="I127" s="1">
        <v>774870320</v>
      </c>
      <c r="J127" s="1">
        <v>718886900</v>
      </c>
      <c r="K127" s="1">
        <v>555839685</v>
      </c>
      <c r="L127" s="1">
        <f ca="1" t="shared" si="1"/>
        <v>189968875</v>
      </c>
      <c r="AA127" s="7">
        <v>43873</v>
      </c>
      <c r="AB127">
        <v>-897626811</v>
      </c>
      <c r="AC127">
        <v>99446395</v>
      </c>
      <c r="AD127">
        <v>422323615</v>
      </c>
    </row>
    <row r="128" spans="1:30">
      <c r="A128" s="7">
        <v>43875</v>
      </c>
      <c r="B128" s="8">
        <v>0.857638888888889</v>
      </c>
      <c r="C128" s="6">
        <v>0.86</v>
      </c>
      <c r="D128" s="1">
        <v>19083876757</v>
      </c>
      <c r="E128" s="1">
        <v>18528039755</v>
      </c>
      <c r="F128" s="1">
        <v>803847838</v>
      </c>
      <c r="G128" s="1">
        <v>-813581944</v>
      </c>
      <c r="H128" s="1">
        <v>399566279</v>
      </c>
      <c r="I128" s="1">
        <v>774870320</v>
      </c>
      <c r="J128" s="1">
        <v>718886900</v>
      </c>
      <c r="K128" s="1">
        <v>555839685</v>
      </c>
      <c r="L128" s="1">
        <f ca="1" t="shared" si="1"/>
        <v>-9734106</v>
      </c>
      <c r="AA128" s="7">
        <v>43874</v>
      </c>
      <c r="AB128">
        <v>-1532593649</v>
      </c>
      <c r="AC128">
        <v>189968875</v>
      </c>
      <c r="AD128">
        <v>507960473</v>
      </c>
    </row>
    <row r="129" spans="1:30">
      <c r="A129" s="7">
        <v>43876</v>
      </c>
      <c r="B129" s="8">
        <v>0.724305555555556</v>
      </c>
      <c r="C129" s="6">
        <v>0.86</v>
      </c>
      <c r="D129" s="1">
        <v>19083876757</v>
      </c>
      <c r="E129" s="1">
        <v>18528039755</v>
      </c>
      <c r="F129" s="1">
        <v>1478750666</v>
      </c>
      <c r="G129" s="1">
        <v>-1447051101</v>
      </c>
      <c r="H129" s="1">
        <v>444673294</v>
      </c>
      <c r="I129" s="1">
        <v>774870320</v>
      </c>
      <c r="J129" s="1">
        <v>718886900</v>
      </c>
      <c r="K129" s="1">
        <v>555839685</v>
      </c>
      <c r="L129" s="1">
        <f ca="1" t="shared" si="1"/>
        <v>31699565</v>
      </c>
      <c r="AA129" s="7">
        <v>43875</v>
      </c>
      <c r="AB129">
        <v>-813581944</v>
      </c>
      <c r="AC129">
        <v>-9734106</v>
      </c>
      <c r="AD129">
        <v>399566279</v>
      </c>
    </row>
    <row r="130" spans="1:30">
      <c r="A130" s="7">
        <v>43877</v>
      </c>
      <c r="B130" s="8">
        <v>0.923611111111111</v>
      </c>
      <c r="C130" s="6">
        <v>0.86</v>
      </c>
      <c r="D130" s="1">
        <v>19083876757</v>
      </c>
      <c r="E130" s="1">
        <v>18528039755</v>
      </c>
      <c r="F130" s="1">
        <v>860406744</v>
      </c>
      <c r="G130" s="1">
        <v>-853744757</v>
      </c>
      <c r="H130" s="1">
        <v>382953407</v>
      </c>
      <c r="I130" s="1">
        <v>774870320</v>
      </c>
      <c r="J130" s="1">
        <v>718886900</v>
      </c>
      <c r="K130" s="1">
        <v>555839685</v>
      </c>
      <c r="L130" s="1">
        <f ca="1" t="shared" si="1"/>
        <v>6661987</v>
      </c>
      <c r="AA130" s="7">
        <v>43876</v>
      </c>
      <c r="AB130">
        <v>-1447051101</v>
      </c>
      <c r="AC130">
        <v>31699565</v>
      </c>
      <c r="AD130">
        <v>444673294</v>
      </c>
    </row>
    <row r="131" spans="1:30">
      <c r="A131" s="7">
        <v>43878</v>
      </c>
      <c r="B131" s="8">
        <v>0.711805555555556</v>
      </c>
      <c r="C131" s="6">
        <v>0.86</v>
      </c>
      <c r="D131" s="1">
        <v>19083876757</v>
      </c>
      <c r="E131" s="1">
        <v>18528039755</v>
      </c>
      <c r="F131" s="1">
        <v>1498343986</v>
      </c>
      <c r="G131" s="1">
        <v>-1430460123</v>
      </c>
      <c r="H131" s="1">
        <v>278297255</v>
      </c>
      <c r="I131" s="1">
        <v>774870320</v>
      </c>
      <c r="J131" s="1">
        <v>718886900</v>
      </c>
      <c r="K131" s="1">
        <v>555839685</v>
      </c>
      <c r="L131" s="1">
        <f ca="1" t="shared" si="1"/>
        <v>67883863</v>
      </c>
      <c r="AA131" s="7">
        <v>43877</v>
      </c>
      <c r="AB131">
        <v>-853744757</v>
      </c>
      <c r="AC131">
        <v>6661987</v>
      </c>
      <c r="AD131">
        <v>382953407</v>
      </c>
    </row>
    <row r="132" spans="1:30">
      <c r="A132" s="7">
        <v>43879</v>
      </c>
      <c r="B132" s="8">
        <v>0.458333333333333</v>
      </c>
      <c r="C132" s="6">
        <v>0.86</v>
      </c>
      <c r="D132" s="1">
        <v>19083876757</v>
      </c>
      <c r="E132" s="1">
        <v>18528039755</v>
      </c>
      <c r="F132" s="1">
        <v>1233775472</v>
      </c>
      <c r="G132" s="1">
        <v>-1113176394</v>
      </c>
      <c r="H132" s="1">
        <v>325511820</v>
      </c>
      <c r="I132" s="1">
        <v>774870320</v>
      </c>
      <c r="J132" s="1">
        <v>718886900</v>
      </c>
      <c r="K132" s="1">
        <v>555839685</v>
      </c>
      <c r="L132" s="1">
        <f t="shared" ref="L132:L189" si="2">G132+F132</f>
        <v>120599078</v>
      </c>
      <c r="AA132" s="7">
        <v>43878</v>
      </c>
      <c r="AB132">
        <v>-1430460123</v>
      </c>
      <c r="AC132">
        <v>67883863</v>
      </c>
      <c r="AD132">
        <v>278297255</v>
      </c>
    </row>
    <row r="133" spans="1:30">
      <c r="A133" s="7">
        <v>43880</v>
      </c>
      <c r="B133" s="8">
        <v>0.739583333333333</v>
      </c>
      <c r="C133" s="6">
        <v>0.86</v>
      </c>
      <c r="D133" s="1">
        <v>19083876757</v>
      </c>
      <c r="E133" s="1">
        <v>18528039755</v>
      </c>
      <c r="F133" s="1">
        <v>983821694</v>
      </c>
      <c r="G133" s="1">
        <v>-897485364</v>
      </c>
      <c r="H133" s="1">
        <v>435265835</v>
      </c>
      <c r="I133" s="1">
        <v>774870320</v>
      </c>
      <c r="J133" s="1">
        <v>718886900</v>
      </c>
      <c r="K133" s="1">
        <v>555839685</v>
      </c>
      <c r="L133" s="1">
        <f t="shared" si="2"/>
        <v>86336330</v>
      </c>
      <c r="AA133" s="7">
        <v>43879</v>
      </c>
      <c r="AB133">
        <v>-1113176394</v>
      </c>
      <c r="AC133">
        <v>120599078</v>
      </c>
      <c r="AD133">
        <v>325511820</v>
      </c>
    </row>
    <row r="134" spans="1:30">
      <c r="A134" s="7">
        <v>43881</v>
      </c>
      <c r="B134" s="8">
        <v>0.960416666666667</v>
      </c>
      <c r="C134" s="6">
        <v>0.86</v>
      </c>
      <c r="D134" s="1">
        <v>19083876757</v>
      </c>
      <c r="E134" s="1">
        <v>18528039755</v>
      </c>
      <c r="F134" s="1">
        <v>1060565532</v>
      </c>
      <c r="G134" s="1">
        <v>-902236341</v>
      </c>
      <c r="H134" s="1">
        <v>494148631</v>
      </c>
      <c r="I134" s="1">
        <v>774870320</v>
      </c>
      <c r="J134" s="1">
        <v>718886900</v>
      </c>
      <c r="K134" s="1">
        <v>555839685</v>
      </c>
      <c r="L134" s="1">
        <f t="shared" si="2"/>
        <v>158329191</v>
      </c>
      <c r="AA134" s="7">
        <v>43880</v>
      </c>
      <c r="AB134">
        <v>-897485364</v>
      </c>
      <c r="AC134">
        <v>86336330</v>
      </c>
      <c r="AD134">
        <v>435265835</v>
      </c>
    </row>
    <row r="135" spans="1:30">
      <c r="A135" s="7">
        <v>43882</v>
      </c>
      <c r="B135" s="8">
        <v>0.740277777777778</v>
      </c>
      <c r="C135" s="6">
        <v>0.86</v>
      </c>
      <c r="D135" s="1">
        <v>19083876757</v>
      </c>
      <c r="E135" s="1">
        <v>18528039755</v>
      </c>
      <c r="F135" s="1">
        <v>1626192169</v>
      </c>
      <c r="G135" s="1">
        <v>-1459947799</v>
      </c>
      <c r="H135" s="1">
        <v>411541330</v>
      </c>
      <c r="I135" s="1">
        <v>774870320</v>
      </c>
      <c r="J135" s="1">
        <v>718886900</v>
      </c>
      <c r="K135" s="1">
        <v>555839685</v>
      </c>
      <c r="L135" s="1">
        <f t="shared" si="2"/>
        <v>166244370</v>
      </c>
      <c r="AA135" s="7">
        <v>43881</v>
      </c>
      <c r="AB135">
        <v>-902236341</v>
      </c>
      <c r="AC135">
        <v>158329191</v>
      </c>
      <c r="AD135">
        <v>494148631</v>
      </c>
    </row>
    <row r="136" spans="1:30">
      <c r="A136" s="7">
        <v>43883</v>
      </c>
      <c r="B136" s="8">
        <v>0.463194444444444</v>
      </c>
      <c r="C136" s="6">
        <v>0.86</v>
      </c>
      <c r="D136" s="1">
        <v>19083876757</v>
      </c>
      <c r="E136" s="1">
        <v>18528039755</v>
      </c>
      <c r="F136" s="1">
        <v>1140806171</v>
      </c>
      <c r="G136" s="1">
        <v>-1066515310</v>
      </c>
      <c r="H136" s="1">
        <v>487651118</v>
      </c>
      <c r="I136" s="1">
        <v>774870320</v>
      </c>
      <c r="J136" s="1">
        <v>718886900</v>
      </c>
      <c r="K136" s="1">
        <v>555839685</v>
      </c>
      <c r="L136" s="1">
        <f t="shared" si="2"/>
        <v>74290861</v>
      </c>
      <c r="AA136" s="7">
        <v>43882</v>
      </c>
      <c r="AB136">
        <v>-1459947799</v>
      </c>
      <c r="AC136">
        <v>166244370</v>
      </c>
      <c r="AD136">
        <v>411541330</v>
      </c>
    </row>
    <row r="137" spans="1:30">
      <c r="A137" s="7">
        <v>43884</v>
      </c>
      <c r="B137" s="8">
        <v>0.482638888888889</v>
      </c>
      <c r="C137" s="6">
        <v>0.86</v>
      </c>
      <c r="D137" s="1">
        <v>19083876757</v>
      </c>
      <c r="E137" s="1">
        <v>18528039755</v>
      </c>
      <c r="F137" s="1">
        <v>744720138</v>
      </c>
      <c r="G137" s="1">
        <v>-729562037</v>
      </c>
      <c r="H137" s="1">
        <v>416375548</v>
      </c>
      <c r="I137" s="1">
        <v>774870320</v>
      </c>
      <c r="J137" s="1">
        <v>718886900</v>
      </c>
      <c r="K137" s="1">
        <v>555839685</v>
      </c>
      <c r="L137" s="1">
        <f t="shared" si="2"/>
        <v>15158101</v>
      </c>
      <c r="AA137" s="7">
        <v>43883</v>
      </c>
      <c r="AB137">
        <v>-1066515310</v>
      </c>
      <c r="AC137">
        <v>74290861</v>
      </c>
      <c r="AD137">
        <v>487651118</v>
      </c>
    </row>
    <row r="138" spans="1:30">
      <c r="A138" s="7">
        <v>43885</v>
      </c>
      <c r="B138" s="8">
        <v>0.468055555555556</v>
      </c>
      <c r="C138" s="6">
        <v>0.86</v>
      </c>
      <c r="D138" s="1">
        <v>19083876757</v>
      </c>
      <c r="E138" s="1">
        <v>18528039755</v>
      </c>
      <c r="F138" s="1">
        <v>747291827</v>
      </c>
      <c r="G138" s="1">
        <v>-716274278</v>
      </c>
      <c r="H138" s="1">
        <v>485731110</v>
      </c>
      <c r="I138" s="1">
        <v>774870320</v>
      </c>
      <c r="J138" s="1">
        <v>718886900</v>
      </c>
      <c r="K138" s="1">
        <v>555839685</v>
      </c>
      <c r="L138" s="1">
        <f t="shared" si="2"/>
        <v>31017549</v>
      </c>
      <c r="AA138" s="7">
        <v>43884</v>
      </c>
      <c r="AB138">
        <v>-729562037</v>
      </c>
      <c r="AC138">
        <v>15158101</v>
      </c>
      <c r="AD138">
        <v>416375548</v>
      </c>
    </row>
    <row r="139" spans="1:30">
      <c r="A139" s="7">
        <v>43886</v>
      </c>
      <c r="B139" s="8">
        <v>0.720138888888889</v>
      </c>
      <c r="C139" s="6">
        <v>0.86</v>
      </c>
      <c r="D139" s="1">
        <v>19083876757</v>
      </c>
      <c r="E139" s="1">
        <v>18528039755</v>
      </c>
      <c r="F139" s="1">
        <v>971644354</v>
      </c>
      <c r="G139" s="1">
        <v>-903767303</v>
      </c>
      <c r="H139" s="1">
        <v>492386285</v>
      </c>
      <c r="I139" s="1">
        <v>774870320</v>
      </c>
      <c r="J139" s="1">
        <v>718886900</v>
      </c>
      <c r="K139" s="1">
        <v>555839685</v>
      </c>
      <c r="L139" s="1">
        <f t="shared" si="2"/>
        <v>67877051</v>
      </c>
      <c r="AA139" s="7">
        <v>43885</v>
      </c>
      <c r="AB139">
        <v>-716274278</v>
      </c>
      <c r="AC139">
        <v>31017549</v>
      </c>
      <c r="AD139">
        <v>485731110</v>
      </c>
    </row>
    <row r="140" spans="1:30">
      <c r="A140" s="7">
        <v>43887</v>
      </c>
      <c r="B140" s="8">
        <v>0.480555555555556</v>
      </c>
      <c r="C140" s="6">
        <v>0.86</v>
      </c>
      <c r="D140" s="1">
        <v>19083876757</v>
      </c>
      <c r="E140" s="1">
        <v>18528039755</v>
      </c>
      <c r="F140" s="1">
        <v>771347901</v>
      </c>
      <c r="G140" s="1">
        <v>-754365299</v>
      </c>
      <c r="H140" s="1">
        <v>384648350</v>
      </c>
      <c r="I140" s="1">
        <v>774870320</v>
      </c>
      <c r="J140" s="1">
        <v>718886900</v>
      </c>
      <c r="K140" s="1">
        <v>555839685</v>
      </c>
      <c r="L140" s="1">
        <f t="shared" si="2"/>
        <v>16982602</v>
      </c>
      <c r="AA140" s="7">
        <v>43886</v>
      </c>
      <c r="AB140">
        <v>-903767303</v>
      </c>
      <c r="AC140">
        <v>67877051</v>
      </c>
      <c r="AD140">
        <v>492386285</v>
      </c>
    </row>
    <row r="141" spans="1:30">
      <c r="A141" s="7">
        <v>43888</v>
      </c>
      <c r="B141" s="8">
        <v>0.475</v>
      </c>
      <c r="C141" s="6">
        <v>0.86</v>
      </c>
      <c r="D141" s="1">
        <v>19083876757</v>
      </c>
      <c r="E141" s="1">
        <v>18528039755</v>
      </c>
      <c r="F141" s="1">
        <v>1333537157</v>
      </c>
      <c r="G141" s="1">
        <v>-1267362658</v>
      </c>
      <c r="H141" s="1">
        <v>412847252</v>
      </c>
      <c r="I141" s="1">
        <v>774870320</v>
      </c>
      <c r="J141" s="1">
        <v>718886900</v>
      </c>
      <c r="K141" s="1">
        <v>555839685</v>
      </c>
      <c r="L141" s="1">
        <f t="shared" si="2"/>
        <v>66174499</v>
      </c>
      <c r="AA141" s="7">
        <v>43887</v>
      </c>
      <c r="AB141">
        <v>-754365299</v>
      </c>
      <c r="AC141">
        <v>16982602</v>
      </c>
      <c r="AD141">
        <v>384648350</v>
      </c>
    </row>
    <row r="142" spans="1:30">
      <c r="A142" s="7">
        <v>43889</v>
      </c>
      <c r="B142" s="8">
        <v>0.735416666666667</v>
      </c>
      <c r="C142" s="6">
        <v>0.86</v>
      </c>
      <c r="D142" s="1">
        <v>19083876757</v>
      </c>
      <c r="E142" s="1">
        <v>18528039755</v>
      </c>
      <c r="F142" s="1">
        <v>925938208</v>
      </c>
      <c r="G142" s="1">
        <v>-912761709</v>
      </c>
      <c r="H142" s="1">
        <v>267694560</v>
      </c>
      <c r="I142" s="1">
        <v>774870320</v>
      </c>
      <c r="J142" s="1">
        <v>718886900</v>
      </c>
      <c r="K142" s="1">
        <v>555839685</v>
      </c>
      <c r="L142" s="1">
        <f t="shared" si="2"/>
        <v>13176499</v>
      </c>
      <c r="AA142" s="7">
        <v>43888</v>
      </c>
      <c r="AB142">
        <v>-1267362658</v>
      </c>
      <c r="AC142">
        <v>66174499</v>
      </c>
      <c r="AD142">
        <v>412847252</v>
      </c>
    </row>
    <row r="143" spans="1:30">
      <c r="A143" s="7">
        <v>43890</v>
      </c>
      <c r="B143" s="8">
        <v>0.754166666666667</v>
      </c>
      <c r="C143" s="6">
        <v>0.86</v>
      </c>
      <c r="D143" s="1">
        <v>19083876757</v>
      </c>
      <c r="E143" s="1">
        <v>18528039755</v>
      </c>
      <c r="F143" s="1">
        <v>815137884</v>
      </c>
      <c r="G143" s="1">
        <v>-724270231</v>
      </c>
      <c r="H143" s="1">
        <v>350647034</v>
      </c>
      <c r="I143" s="1">
        <v>774870320</v>
      </c>
      <c r="J143" s="1">
        <v>718886900</v>
      </c>
      <c r="K143" s="1">
        <v>555839685</v>
      </c>
      <c r="L143" s="1">
        <f t="shared" si="2"/>
        <v>90867653</v>
      </c>
      <c r="AA143" s="7">
        <v>43889</v>
      </c>
      <c r="AB143">
        <v>-912761709</v>
      </c>
      <c r="AC143">
        <v>13176499</v>
      </c>
      <c r="AD143">
        <v>267694560</v>
      </c>
    </row>
    <row r="144" spans="1:30">
      <c r="A144" s="7">
        <v>43891</v>
      </c>
      <c r="B144" s="8">
        <v>0.550694444444444</v>
      </c>
      <c r="C144" s="6">
        <v>0.86</v>
      </c>
      <c r="D144" s="1">
        <v>19083876757</v>
      </c>
      <c r="E144" s="1">
        <v>18528039755</v>
      </c>
      <c r="F144" s="1">
        <v>815137884</v>
      </c>
      <c r="G144" s="1">
        <v>-1192620054</v>
      </c>
      <c r="H144" s="1">
        <v>-184078471</v>
      </c>
      <c r="I144" s="1">
        <v>774870320</v>
      </c>
      <c r="J144" s="1">
        <v>718886900</v>
      </c>
      <c r="K144" s="1">
        <v>555839685</v>
      </c>
      <c r="L144" s="1">
        <f t="shared" si="2"/>
        <v>-377482170</v>
      </c>
      <c r="AA144" s="7">
        <v>43890</v>
      </c>
      <c r="AB144">
        <v>-724270231</v>
      </c>
      <c r="AC144">
        <v>90867653</v>
      </c>
      <c r="AD144">
        <v>350647034</v>
      </c>
    </row>
    <row r="145" spans="1:30">
      <c r="A145" s="7">
        <v>43892</v>
      </c>
      <c r="B145" s="8">
        <v>0.9125</v>
      </c>
      <c r="C145" s="6">
        <v>0.86</v>
      </c>
      <c r="D145" s="1">
        <v>19083876757</v>
      </c>
      <c r="E145" s="1">
        <v>18528039755</v>
      </c>
      <c r="F145" s="1">
        <v>1779573524</v>
      </c>
      <c r="G145" s="1">
        <v>-1086043406</v>
      </c>
      <c r="H145" s="1">
        <v>482059902</v>
      </c>
      <c r="I145" s="1">
        <v>774870320</v>
      </c>
      <c r="J145" s="1">
        <v>718886900</v>
      </c>
      <c r="K145" s="1">
        <v>555839685</v>
      </c>
      <c r="L145" s="1">
        <f t="shared" si="2"/>
        <v>693530118</v>
      </c>
      <c r="AA145" s="7">
        <v>43891</v>
      </c>
      <c r="AB145">
        <v>-1192620054</v>
      </c>
      <c r="AC145">
        <v>-377482170</v>
      </c>
      <c r="AD145">
        <v>-184078471</v>
      </c>
    </row>
    <row r="146" spans="1:30">
      <c r="A146" s="7">
        <v>43893</v>
      </c>
      <c r="B146" s="8">
        <v>0.565972222222222</v>
      </c>
      <c r="C146" s="6">
        <v>0.86</v>
      </c>
      <c r="D146" s="1">
        <v>19083876757</v>
      </c>
      <c r="E146" s="1">
        <v>18528039755</v>
      </c>
      <c r="F146" s="1">
        <v>1307741208</v>
      </c>
      <c r="G146" s="1">
        <v>-1151342299</v>
      </c>
      <c r="H146" s="1">
        <v>544190223</v>
      </c>
      <c r="I146" s="1">
        <v>774870320</v>
      </c>
      <c r="J146" s="1">
        <v>718886900</v>
      </c>
      <c r="K146" s="1">
        <v>555839685</v>
      </c>
      <c r="L146" s="1">
        <f t="shared" si="2"/>
        <v>156398909</v>
      </c>
      <c r="AA146" s="7">
        <v>43892</v>
      </c>
      <c r="AB146">
        <v>-1086043406</v>
      </c>
      <c r="AC146">
        <v>693530118</v>
      </c>
      <c r="AD146">
        <v>482059902</v>
      </c>
    </row>
    <row r="147" spans="1:30">
      <c r="A147" s="7">
        <v>43894</v>
      </c>
      <c r="B147" s="8">
        <v>0.766666666666667</v>
      </c>
      <c r="C147" s="6">
        <v>0.86</v>
      </c>
      <c r="D147" s="1">
        <v>19083876757</v>
      </c>
      <c r="E147" s="1">
        <v>18528039755</v>
      </c>
      <c r="F147" s="1">
        <v>941287008</v>
      </c>
      <c r="G147" s="1">
        <v>-853212248</v>
      </c>
      <c r="H147" s="1">
        <v>564387932</v>
      </c>
      <c r="I147" s="1">
        <v>774870320</v>
      </c>
      <c r="J147" s="1">
        <v>718886900</v>
      </c>
      <c r="K147" s="1">
        <v>555839685</v>
      </c>
      <c r="L147" s="1">
        <f t="shared" si="2"/>
        <v>88074760</v>
      </c>
      <c r="AA147" s="7">
        <v>43893</v>
      </c>
      <c r="AB147">
        <v>-1151342299</v>
      </c>
      <c r="AC147">
        <v>156398909</v>
      </c>
      <c r="AD147">
        <v>544190223</v>
      </c>
    </row>
    <row r="148" spans="1:30">
      <c r="A148" s="7">
        <v>43895</v>
      </c>
      <c r="B148" s="8">
        <v>0.727777777777778</v>
      </c>
      <c r="C148" s="6">
        <v>0.86</v>
      </c>
      <c r="D148" s="1">
        <v>19083876757</v>
      </c>
      <c r="E148" s="1">
        <v>18528039755</v>
      </c>
      <c r="F148" s="1">
        <v>1327807607</v>
      </c>
      <c r="G148" s="1">
        <v>-1171835569</v>
      </c>
      <c r="H148" s="1">
        <v>663603785</v>
      </c>
      <c r="I148" s="1">
        <v>774870320</v>
      </c>
      <c r="J148" s="1">
        <v>718886900</v>
      </c>
      <c r="K148" s="1">
        <v>555839685</v>
      </c>
      <c r="L148" s="1">
        <f t="shared" si="2"/>
        <v>155972038</v>
      </c>
      <c r="AA148" s="7">
        <v>43894</v>
      </c>
      <c r="AB148">
        <v>-853212248</v>
      </c>
      <c r="AC148">
        <v>88074760</v>
      </c>
      <c r="AD148">
        <v>564387932</v>
      </c>
    </row>
    <row r="149" spans="1:30">
      <c r="A149" s="7">
        <v>43896</v>
      </c>
      <c r="B149" s="8">
        <v>0.745138888888889</v>
      </c>
      <c r="C149" s="6">
        <v>0.86</v>
      </c>
      <c r="D149" s="1">
        <v>19083876757</v>
      </c>
      <c r="E149" s="1">
        <v>18528039755</v>
      </c>
      <c r="F149" s="1">
        <v>1510613163</v>
      </c>
      <c r="G149" s="1">
        <v>-1423429343</v>
      </c>
      <c r="H149" s="1">
        <v>585397253</v>
      </c>
      <c r="I149" s="1">
        <v>774870320</v>
      </c>
      <c r="J149" s="1">
        <v>718886900</v>
      </c>
      <c r="K149" s="1">
        <v>555839685</v>
      </c>
      <c r="L149" s="1">
        <f t="shared" si="2"/>
        <v>87183820</v>
      </c>
      <c r="AA149" s="7">
        <v>43895</v>
      </c>
      <c r="AB149">
        <v>-1171835569</v>
      </c>
      <c r="AC149">
        <v>155972038</v>
      </c>
      <c r="AD149">
        <v>663603785</v>
      </c>
    </row>
    <row r="150" spans="1:30">
      <c r="A150" s="7">
        <v>43897</v>
      </c>
      <c r="B150" s="8">
        <v>0.734027777777778</v>
      </c>
      <c r="C150" s="6">
        <v>0.86</v>
      </c>
      <c r="D150" s="1">
        <v>19083876757</v>
      </c>
      <c r="E150" s="1">
        <v>18528039755</v>
      </c>
      <c r="F150" s="1">
        <v>1513401766</v>
      </c>
      <c r="G150" s="1">
        <v>-1425434571</v>
      </c>
      <c r="H150" s="1">
        <v>681028512</v>
      </c>
      <c r="I150" s="1">
        <v>774870320</v>
      </c>
      <c r="J150" s="1">
        <v>718886900</v>
      </c>
      <c r="K150" s="1">
        <v>555839685</v>
      </c>
      <c r="L150" s="1">
        <f t="shared" si="2"/>
        <v>87967195</v>
      </c>
      <c r="AA150" s="7">
        <v>43896</v>
      </c>
      <c r="AB150">
        <v>-1423429343</v>
      </c>
      <c r="AC150">
        <v>87183820</v>
      </c>
      <c r="AD150">
        <v>585397253</v>
      </c>
    </row>
    <row r="151" spans="1:30">
      <c r="A151" s="7">
        <v>43898</v>
      </c>
      <c r="B151" s="8">
        <v>0.571527777777778</v>
      </c>
      <c r="C151" s="6">
        <v>0.86</v>
      </c>
      <c r="D151" s="1">
        <v>19083876757</v>
      </c>
      <c r="E151" s="1">
        <v>18528039755</v>
      </c>
      <c r="F151" s="1">
        <v>980847016</v>
      </c>
      <c r="G151" s="1">
        <v>-1198261318</v>
      </c>
      <c r="H151" s="1">
        <v>263938799</v>
      </c>
      <c r="I151" s="1">
        <v>773914000</v>
      </c>
      <c r="J151" s="1">
        <v>718886900</v>
      </c>
      <c r="K151" s="1">
        <v>555839685</v>
      </c>
      <c r="L151" s="1">
        <f t="shared" si="2"/>
        <v>-217414302</v>
      </c>
      <c r="AA151" s="7">
        <v>43897</v>
      </c>
      <c r="AB151">
        <v>-1425434571</v>
      </c>
      <c r="AC151">
        <v>87967195</v>
      </c>
      <c r="AD151">
        <v>681028512</v>
      </c>
    </row>
    <row r="152" spans="1:30">
      <c r="A152" s="7">
        <v>43899</v>
      </c>
      <c r="B152" s="8">
        <v>0.679861111111111</v>
      </c>
      <c r="C152" s="6">
        <v>0.86</v>
      </c>
      <c r="D152" s="1">
        <v>19083876757</v>
      </c>
      <c r="E152" s="1">
        <v>18528039755</v>
      </c>
      <c r="F152" s="1">
        <v>1305265645</v>
      </c>
      <c r="G152" s="1">
        <v>-902935259</v>
      </c>
      <c r="H152" s="1">
        <v>516573573</v>
      </c>
      <c r="I152" s="1">
        <v>773914000</v>
      </c>
      <c r="J152" s="1">
        <v>718886900</v>
      </c>
      <c r="K152" s="1">
        <v>555839685</v>
      </c>
      <c r="L152" s="1">
        <f t="shared" si="2"/>
        <v>402330386</v>
      </c>
      <c r="AA152" s="7">
        <v>43898</v>
      </c>
      <c r="AB152">
        <v>-1198261318</v>
      </c>
      <c r="AC152">
        <v>-217414302</v>
      </c>
      <c r="AD152">
        <v>263938799</v>
      </c>
    </row>
    <row r="153" spans="1:30">
      <c r="A153" s="7">
        <v>43900</v>
      </c>
      <c r="B153" s="8">
        <v>0.785416666666667</v>
      </c>
      <c r="C153" s="6">
        <v>0.86</v>
      </c>
      <c r="D153" s="1">
        <v>19083876757</v>
      </c>
      <c r="E153" s="1">
        <v>18528039755</v>
      </c>
      <c r="F153" s="1">
        <v>807035780</v>
      </c>
      <c r="G153" s="1">
        <v>-809879342</v>
      </c>
      <c r="H153" s="1">
        <v>438245328</v>
      </c>
      <c r="I153" s="1">
        <v>773914000</v>
      </c>
      <c r="J153" s="1">
        <v>718886900</v>
      </c>
      <c r="K153" s="1">
        <v>555839685</v>
      </c>
      <c r="L153" s="1">
        <f t="shared" si="2"/>
        <v>-2843562</v>
      </c>
      <c r="AA153" s="7">
        <v>43899</v>
      </c>
      <c r="AB153">
        <v>-902935259</v>
      </c>
      <c r="AC153">
        <v>402330386</v>
      </c>
      <c r="AD153">
        <v>516573573</v>
      </c>
    </row>
    <row r="154" spans="1:30">
      <c r="A154" s="7">
        <v>43901</v>
      </c>
      <c r="B154" s="8">
        <v>0.752777777777778</v>
      </c>
      <c r="C154" s="6">
        <v>0.86</v>
      </c>
      <c r="D154" s="1">
        <v>19083876757</v>
      </c>
      <c r="E154" s="1">
        <v>18528039755</v>
      </c>
      <c r="F154" s="1">
        <v>1181591233</v>
      </c>
      <c r="G154" s="1">
        <v>-1087524446</v>
      </c>
      <c r="H154" s="1">
        <v>408501328</v>
      </c>
      <c r="I154" s="1">
        <v>773914000</v>
      </c>
      <c r="J154" s="1">
        <v>718886900</v>
      </c>
      <c r="K154" s="1">
        <v>555839685</v>
      </c>
      <c r="L154" s="1">
        <f t="shared" si="2"/>
        <v>94066787</v>
      </c>
      <c r="AA154" s="7">
        <v>43900</v>
      </c>
      <c r="AB154">
        <v>-809879342</v>
      </c>
      <c r="AC154">
        <v>-2843562</v>
      </c>
      <c r="AD154">
        <v>438245328</v>
      </c>
    </row>
    <row r="155" spans="1:30">
      <c r="A155" s="7">
        <v>43902</v>
      </c>
      <c r="B155" s="8">
        <v>0.707638888888889</v>
      </c>
      <c r="C155" s="6">
        <v>0.86</v>
      </c>
      <c r="D155" s="1">
        <v>19083876757</v>
      </c>
      <c r="E155" s="1">
        <v>18528039755</v>
      </c>
      <c r="F155" s="1">
        <v>866268763</v>
      </c>
      <c r="G155" s="1">
        <v>-784826468</v>
      </c>
      <c r="H155" s="1">
        <v>441995968</v>
      </c>
      <c r="I155" s="1">
        <v>773914000</v>
      </c>
      <c r="J155" s="1">
        <v>718886900</v>
      </c>
      <c r="K155" s="1">
        <v>555839685</v>
      </c>
      <c r="L155" s="1">
        <f t="shared" si="2"/>
        <v>81442295</v>
      </c>
      <c r="AA155" s="7">
        <v>43901</v>
      </c>
      <c r="AB155">
        <v>-1087524446</v>
      </c>
      <c r="AC155">
        <v>94066787</v>
      </c>
      <c r="AD155">
        <v>408501328</v>
      </c>
    </row>
    <row r="156" spans="1:30">
      <c r="A156" s="7">
        <v>43903</v>
      </c>
      <c r="B156" s="8">
        <v>0.730555555555556</v>
      </c>
      <c r="C156" s="6">
        <v>0.86</v>
      </c>
      <c r="D156" s="1">
        <v>19083876757</v>
      </c>
      <c r="E156" s="1">
        <v>18528039755</v>
      </c>
      <c r="F156" s="1">
        <v>751077860</v>
      </c>
      <c r="G156" s="1">
        <v>-742300646</v>
      </c>
      <c r="H156" s="1">
        <v>342748799</v>
      </c>
      <c r="I156" s="1">
        <v>773914000</v>
      </c>
      <c r="J156" s="1">
        <v>718886900</v>
      </c>
      <c r="K156" s="1">
        <v>555839685</v>
      </c>
      <c r="L156" s="1">
        <f t="shared" si="2"/>
        <v>8777214</v>
      </c>
      <c r="AA156" s="7">
        <v>43902</v>
      </c>
      <c r="AB156">
        <v>-784826468</v>
      </c>
      <c r="AC156">
        <v>81442295</v>
      </c>
      <c r="AD156">
        <v>441995968</v>
      </c>
    </row>
    <row r="157" spans="1:30">
      <c r="A157" s="7">
        <v>43904</v>
      </c>
      <c r="B157" s="8">
        <v>0.695138888888889</v>
      </c>
      <c r="C157" s="6">
        <v>0.86</v>
      </c>
      <c r="D157" s="1">
        <v>19083876757</v>
      </c>
      <c r="E157" s="1">
        <v>18528039755</v>
      </c>
      <c r="F157" s="1">
        <v>1502257545</v>
      </c>
      <c r="G157" s="1">
        <v>-1442166996</v>
      </c>
      <c r="H157" s="1">
        <v>414902697</v>
      </c>
      <c r="I157" s="1">
        <v>773914000</v>
      </c>
      <c r="J157" s="1">
        <v>718886900</v>
      </c>
      <c r="K157" s="1">
        <v>555839685</v>
      </c>
      <c r="L157" s="1">
        <f t="shared" si="2"/>
        <v>60090549</v>
      </c>
      <c r="AA157" s="7">
        <v>43903</v>
      </c>
      <c r="AB157">
        <v>-742300646</v>
      </c>
      <c r="AC157">
        <v>8777214</v>
      </c>
      <c r="AD157">
        <v>342748799</v>
      </c>
    </row>
    <row r="158" spans="1:30">
      <c r="A158" s="7">
        <v>43905</v>
      </c>
      <c r="B158" s="8">
        <v>0.702777777777778</v>
      </c>
      <c r="C158" s="6">
        <v>0.86</v>
      </c>
      <c r="D158" s="1">
        <v>19083876757</v>
      </c>
      <c r="E158" s="1">
        <v>18528039755</v>
      </c>
      <c r="F158" s="1">
        <v>1487301180</v>
      </c>
      <c r="G158" s="1">
        <v>-1428446574</v>
      </c>
      <c r="H158" s="1">
        <v>299060949</v>
      </c>
      <c r="I158" s="1">
        <v>773914000</v>
      </c>
      <c r="J158" s="1">
        <v>718886900</v>
      </c>
      <c r="K158" s="1">
        <v>555839685</v>
      </c>
      <c r="L158" s="1">
        <f t="shared" si="2"/>
        <v>58854606</v>
      </c>
      <c r="AA158" s="7">
        <v>43904</v>
      </c>
      <c r="AB158">
        <v>-1442166996</v>
      </c>
      <c r="AC158">
        <v>60090549</v>
      </c>
      <c r="AD158">
        <v>414902697</v>
      </c>
    </row>
    <row r="159" spans="1:30">
      <c r="A159" s="7">
        <v>43906</v>
      </c>
      <c r="B159" s="8">
        <v>0.585416666666667</v>
      </c>
      <c r="C159" s="6">
        <v>0.86</v>
      </c>
      <c r="D159" s="1">
        <v>19083876757</v>
      </c>
      <c r="E159" s="1">
        <v>18528039755</v>
      </c>
      <c r="F159" s="1">
        <v>1378556819</v>
      </c>
      <c r="G159" s="1">
        <v>-1365469086</v>
      </c>
      <c r="H159" s="1">
        <v>645404732</v>
      </c>
      <c r="I159" s="1">
        <v>773914000</v>
      </c>
      <c r="J159" s="1">
        <v>718886900</v>
      </c>
      <c r="K159" s="1">
        <v>555839685</v>
      </c>
      <c r="L159" s="1">
        <f t="shared" si="2"/>
        <v>13087733</v>
      </c>
      <c r="AA159" s="7">
        <v>43905</v>
      </c>
      <c r="AB159">
        <v>-1428446574</v>
      </c>
      <c r="AC159">
        <v>58854606</v>
      </c>
      <c r="AD159">
        <v>299060949</v>
      </c>
    </row>
    <row r="160" spans="1:30">
      <c r="A160" s="7">
        <v>43907</v>
      </c>
      <c r="B160" s="8">
        <v>0.761111111111111</v>
      </c>
      <c r="C160" s="6">
        <v>0.86</v>
      </c>
      <c r="D160" s="1">
        <v>19083876757</v>
      </c>
      <c r="E160" s="1">
        <v>18528039755</v>
      </c>
      <c r="F160" s="1">
        <v>785434355</v>
      </c>
      <c r="G160" s="1">
        <v>-739463373</v>
      </c>
      <c r="H160" s="1">
        <v>294658346</v>
      </c>
      <c r="I160" s="1">
        <v>773914000</v>
      </c>
      <c r="J160" s="1">
        <v>718886900</v>
      </c>
      <c r="K160" s="1">
        <v>555839685</v>
      </c>
      <c r="L160" s="1">
        <f t="shared" si="2"/>
        <v>45970982</v>
      </c>
      <c r="AA160" s="7">
        <v>43906</v>
      </c>
      <c r="AB160">
        <v>-1365469086</v>
      </c>
      <c r="AC160">
        <v>13087733</v>
      </c>
      <c r="AD160">
        <v>645404732</v>
      </c>
    </row>
    <row r="161" spans="1:30">
      <c r="A161" s="7">
        <v>43908</v>
      </c>
      <c r="B161" s="8">
        <v>0.740277777777778</v>
      </c>
      <c r="C161" s="6">
        <v>0.86</v>
      </c>
      <c r="D161" s="1">
        <v>19083876757</v>
      </c>
      <c r="E161" s="1">
        <v>18528039755</v>
      </c>
      <c r="F161" s="1">
        <v>787206650</v>
      </c>
      <c r="G161" s="1">
        <v>-674214402</v>
      </c>
      <c r="H161" s="1">
        <v>404881138</v>
      </c>
      <c r="I161" s="1">
        <v>773914000</v>
      </c>
      <c r="J161" s="1">
        <v>718886900</v>
      </c>
      <c r="K161" s="1">
        <v>555839685</v>
      </c>
      <c r="L161" s="1">
        <f t="shared" si="2"/>
        <v>112992248</v>
      </c>
      <c r="AA161" s="7">
        <v>43907</v>
      </c>
      <c r="AB161">
        <v>-739463373</v>
      </c>
      <c r="AC161">
        <v>45970982</v>
      </c>
      <c r="AD161">
        <v>294658346</v>
      </c>
    </row>
    <row r="162" spans="1:30">
      <c r="A162" s="7">
        <v>43909</v>
      </c>
      <c r="B162" s="8">
        <v>0.699305555555556</v>
      </c>
      <c r="C162" s="6">
        <v>0.86</v>
      </c>
      <c r="D162" s="1">
        <v>19083876757</v>
      </c>
      <c r="E162" s="1">
        <v>18528039755</v>
      </c>
      <c r="F162" s="1">
        <v>935032045</v>
      </c>
      <c r="G162" s="1">
        <v>-805361339</v>
      </c>
      <c r="H162" s="1">
        <v>443254513</v>
      </c>
      <c r="I162" s="1">
        <v>773914000</v>
      </c>
      <c r="J162" s="1">
        <v>718886900</v>
      </c>
      <c r="K162" s="1">
        <v>555839685</v>
      </c>
      <c r="L162" s="1">
        <f t="shared" si="2"/>
        <v>129670706</v>
      </c>
      <c r="AA162" s="7">
        <v>43908</v>
      </c>
      <c r="AB162">
        <v>-674214402</v>
      </c>
      <c r="AC162">
        <v>112992248</v>
      </c>
      <c r="AD162">
        <v>404881138</v>
      </c>
    </row>
    <row r="163" spans="1:30">
      <c r="A163" s="7">
        <v>43910</v>
      </c>
      <c r="B163" s="8">
        <v>0.700694444444444</v>
      </c>
      <c r="C163" s="6">
        <v>0.86</v>
      </c>
      <c r="D163" s="1">
        <v>19083876757</v>
      </c>
      <c r="E163" s="1">
        <v>18528039755</v>
      </c>
      <c r="F163" s="1">
        <v>720705366</v>
      </c>
      <c r="G163" s="1">
        <v>-660236046</v>
      </c>
      <c r="H163" s="1">
        <v>422281538</v>
      </c>
      <c r="I163" s="1">
        <v>1160871860</v>
      </c>
      <c r="J163" s="1">
        <v>1078330780</v>
      </c>
      <c r="K163" s="1">
        <v>555839685</v>
      </c>
      <c r="L163" s="1">
        <f t="shared" si="2"/>
        <v>60469320</v>
      </c>
      <c r="AA163" s="7">
        <v>43909</v>
      </c>
      <c r="AB163">
        <v>-805361339</v>
      </c>
      <c r="AC163">
        <v>129670706</v>
      </c>
      <c r="AD163">
        <v>443254513</v>
      </c>
    </row>
    <row r="164" spans="1:30">
      <c r="A164" s="7">
        <v>43911</v>
      </c>
      <c r="B164" s="8">
        <v>0.479166666666667</v>
      </c>
      <c r="C164" s="6">
        <v>0.86</v>
      </c>
      <c r="D164" s="1">
        <v>19083876757</v>
      </c>
      <c r="E164" s="1">
        <v>18528039755</v>
      </c>
      <c r="F164" s="1">
        <v>1788615753</v>
      </c>
      <c r="G164" s="1">
        <v>-1598908013</v>
      </c>
      <c r="H164" s="1">
        <v>542742744</v>
      </c>
      <c r="I164" s="1">
        <v>1160871860</v>
      </c>
      <c r="J164" s="1">
        <v>1078330780</v>
      </c>
      <c r="K164" s="1">
        <v>555839685</v>
      </c>
      <c r="L164" s="1">
        <f t="shared" si="2"/>
        <v>189707740</v>
      </c>
      <c r="AA164" s="7">
        <v>43910</v>
      </c>
      <c r="AB164">
        <v>-660236046</v>
      </c>
      <c r="AC164">
        <v>60469320</v>
      </c>
      <c r="AD164">
        <v>422281538</v>
      </c>
    </row>
    <row r="165" spans="1:30">
      <c r="A165" s="7">
        <v>43912</v>
      </c>
      <c r="B165" s="8">
        <v>0.75</v>
      </c>
      <c r="C165" s="6">
        <v>0.86</v>
      </c>
      <c r="D165" s="1">
        <v>19083876757</v>
      </c>
      <c r="E165" s="1">
        <v>18528039755</v>
      </c>
      <c r="F165" s="1">
        <v>933588957</v>
      </c>
      <c r="G165" s="1">
        <v>-893924211</v>
      </c>
      <c r="H165" s="1">
        <v>531094155</v>
      </c>
      <c r="I165" s="1">
        <v>773914000</v>
      </c>
      <c r="J165" s="1">
        <v>718886900</v>
      </c>
      <c r="K165" s="1">
        <v>555839685</v>
      </c>
      <c r="L165" s="1">
        <f t="shared" si="2"/>
        <v>39664746</v>
      </c>
      <c r="AA165" s="7">
        <v>43911</v>
      </c>
      <c r="AB165">
        <v>-1598908013</v>
      </c>
      <c r="AC165">
        <v>189707740</v>
      </c>
      <c r="AD165">
        <v>542742744</v>
      </c>
    </row>
    <row r="166" spans="1:30">
      <c r="A166" s="7">
        <v>43913</v>
      </c>
      <c r="B166" s="8">
        <v>0.804861111111111</v>
      </c>
      <c r="C166" s="6">
        <v>0.86</v>
      </c>
      <c r="D166" s="1">
        <v>19083876757</v>
      </c>
      <c r="E166" s="1">
        <v>18528039755</v>
      </c>
      <c r="F166" s="1">
        <v>878273668</v>
      </c>
      <c r="G166" s="1">
        <v>-778294914</v>
      </c>
      <c r="H166" s="1">
        <v>623531638</v>
      </c>
      <c r="I166" s="1">
        <v>773914000</v>
      </c>
      <c r="J166" s="1">
        <v>718886900</v>
      </c>
      <c r="K166" s="1">
        <v>555839685</v>
      </c>
      <c r="L166" s="1">
        <f t="shared" si="2"/>
        <v>99978754</v>
      </c>
      <c r="AA166" s="7">
        <v>43912</v>
      </c>
      <c r="AB166">
        <v>-893924211</v>
      </c>
      <c r="AC166">
        <v>39664746</v>
      </c>
      <c r="AD166">
        <v>531094155</v>
      </c>
    </row>
    <row r="167" spans="1:30">
      <c r="A167" s="7">
        <v>43914</v>
      </c>
      <c r="B167" s="8">
        <v>0.779166666666667</v>
      </c>
      <c r="C167" s="6">
        <v>0.86</v>
      </c>
      <c r="D167" s="1">
        <v>19083876757</v>
      </c>
      <c r="E167" s="1">
        <v>18528039755</v>
      </c>
      <c r="F167" s="1">
        <v>1702217481</v>
      </c>
      <c r="G167" s="1">
        <v>-1491216051</v>
      </c>
      <c r="H167" s="1">
        <v>729007852</v>
      </c>
      <c r="I167" s="1">
        <v>773914000</v>
      </c>
      <c r="J167" s="1">
        <v>718886900</v>
      </c>
      <c r="K167" s="1">
        <v>555839685</v>
      </c>
      <c r="L167" s="1">
        <f t="shared" si="2"/>
        <v>211001430</v>
      </c>
      <c r="AA167" s="7">
        <v>43913</v>
      </c>
      <c r="AB167">
        <v>-778294914</v>
      </c>
      <c r="AC167">
        <v>99978754</v>
      </c>
      <c r="AD167">
        <v>623531638</v>
      </c>
    </row>
    <row r="168" spans="1:30">
      <c r="A168" s="7">
        <v>43915</v>
      </c>
      <c r="B168" s="8">
        <v>0.8</v>
      </c>
      <c r="C168" s="6">
        <v>0.86</v>
      </c>
      <c r="D168" s="1">
        <v>19083876757</v>
      </c>
      <c r="E168" s="1">
        <v>18528039755</v>
      </c>
      <c r="F168" s="1">
        <v>1590739588</v>
      </c>
      <c r="G168" s="1">
        <v>-1365876789</v>
      </c>
      <c r="H168" s="1">
        <v>796876993</v>
      </c>
      <c r="I168" s="1">
        <v>773914000</v>
      </c>
      <c r="J168" s="1">
        <v>718886900</v>
      </c>
      <c r="K168" s="1">
        <v>555839685</v>
      </c>
      <c r="L168" s="1">
        <f t="shared" si="2"/>
        <v>224862799</v>
      </c>
      <c r="AA168" s="7">
        <v>43914</v>
      </c>
      <c r="AB168">
        <v>-1491216051</v>
      </c>
      <c r="AC168">
        <v>211001430</v>
      </c>
      <c r="AD168">
        <v>729007852</v>
      </c>
    </row>
    <row r="169" spans="1:30">
      <c r="A169" s="7">
        <v>43916</v>
      </c>
      <c r="B169" s="8">
        <v>0.656944444444444</v>
      </c>
      <c r="C169" s="6">
        <v>0.86</v>
      </c>
      <c r="D169" s="1">
        <v>19083876757</v>
      </c>
      <c r="E169" s="1">
        <v>18528039755</v>
      </c>
      <c r="F169" s="1">
        <v>1459562825</v>
      </c>
      <c r="G169" s="1">
        <v>-1310903574</v>
      </c>
      <c r="H169" s="1">
        <v>702808143</v>
      </c>
      <c r="I169" s="1">
        <v>773914000</v>
      </c>
      <c r="J169" s="1">
        <v>718886900</v>
      </c>
      <c r="K169" s="1">
        <v>555839685</v>
      </c>
      <c r="L169" s="1">
        <f t="shared" si="2"/>
        <v>148659251</v>
      </c>
      <c r="AA169" s="7">
        <v>43915</v>
      </c>
      <c r="AB169">
        <v>-1365876789</v>
      </c>
      <c r="AC169">
        <v>224862799</v>
      </c>
      <c r="AD169">
        <v>796876993</v>
      </c>
    </row>
    <row r="170" spans="1:30">
      <c r="A170" s="7">
        <v>43917</v>
      </c>
      <c r="B170" s="8">
        <v>0.620833333333333</v>
      </c>
      <c r="C170" s="6">
        <v>0.86</v>
      </c>
      <c r="D170" s="1">
        <v>19083876757</v>
      </c>
      <c r="E170" s="1">
        <v>18528039755</v>
      </c>
      <c r="F170" s="1">
        <v>1506128912</v>
      </c>
      <c r="G170" s="1">
        <v>-1360293766</v>
      </c>
      <c r="H170" s="1">
        <v>700049185</v>
      </c>
      <c r="I170" s="1">
        <v>1160871860</v>
      </c>
      <c r="J170" s="1">
        <v>1078330780</v>
      </c>
      <c r="K170" s="1">
        <v>555839685</v>
      </c>
      <c r="L170" s="1">
        <f t="shared" si="2"/>
        <v>145835146</v>
      </c>
      <c r="AA170" s="7">
        <v>43916</v>
      </c>
      <c r="AB170">
        <v>-1310903574</v>
      </c>
      <c r="AC170">
        <v>148659251</v>
      </c>
      <c r="AD170">
        <v>702808143</v>
      </c>
    </row>
    <row r="171" spans="1:30">
      <c r="A171" s="7">
        <v>43918</v>
      </c>
      <c r="B171" s="8">
        <v>0.699305555555556</v>
      </c>
      <c r="C171" s="6">
        <v>0.86</v>
      </c>
      <c r="D171" s="1">
        <v>19083876757</v>
      </c>
      <c r="E171" s="1">
        <v>18528039755</v>
      </c>
      <c r="F171" s="1">
        <v>1339883835</v>
      </c>
      <c r="G171" s="1">
        <v>-1206881787</v>
      </c>
      <c r="H171" s="1">
        <v>772581913</v>
      </c>
      <c r="I171" s="1">
        <v>1160871860</v>
      </c>
      <c r="J171" s="1">
        <v>1078330780</v>
      </c>
      <c r="K171" s="1">
        <v>555839685</v>
      </c>
      <c r="L171" s="1">
        <f t="shared" si="2"/>
        <v>133002048</v>
      </c>
      <c r="AA171" s="7">
        <v>43917</v>
      </c>
      <c r="AB171">
        <v>-1360293766</v>
      </c>
      <c r="AC171">
        <v>145835146</v>
      </c>
      <c r="AD171">
        <v>700049185</v>
      </c>
    </row>
    <row r="172" spans="1:30">
      <c r="A172" s="7">
        <v>43919</v>
      </c>
      <c r="B172" s="8">
        <v>0.739583333333333</v>
      </c>
      <c r="C172" s="6">
        <v>0.86</v>
      </c>
      <c r="D172" s="1">
        <v>19083876757</v>
      </c>
      <c r="E172" s="1">
        <v>18528039755</v>
      </c>
      <c r="F172" s="1">
        <v>744688199</v>
      </c>
      <c r="G172" s="1">
        <v>-749331427</v>
      </c>
      <c r="H172" s="1">
        <v>638700265</v>
      </c>
      <c r="I172" s="1">
        <v>773914000</v>
      </c>
      <c r="J172" s="1">
        <v>718886900</v>
      </c>
      <c r="K172" s="1">
        <v>555839685</v>
      </c>
      <c r="L172" s="1">
        <f t="shared" si="2"/>
        <v>-4643228</v>
      </c>
      <c r="AA172" s="7">
        <v>43918</v>
      </c>
      <c r="AB172">
        <v>-1206881787</v>
      </c>
      <c r="AC172">
        <v>133002048</v>
      </c>
      <c r="AD172">
        <v>772581913</v>
      </c>
    </row>
    <row r="173" spans="1:30">
      <c r="A173" s="7">
        <v>43920</v>
      </c>
      <c r="B173" s="8">
        <v>0.686805555555556</v>
      </c>
      <c r="C173" s="6">
        <v>0.86</v>
      </c>
      <c r="D173" s="1">
        <v>19083876757</v>
      </c>
      <c r="E173" s="1">
        <v>18528039755</v>
      </c>
      <c r="F173" s="1">
        <v>1519412370</v>
      </c>
      <c r="G173" s="1">
        <v>-1412970537</v>
      </c>
      <c r="H173" s="1">
        <v>710120580</v>
      </c>
      <c r="I173" s="1">
        <v>773914000</v>
      </c>
      <c r="J173" s="1">
        <v>718886900</v>
      </c>
      <c r="K173" s="1">
        <v>555839685</v>
      </c>
      <c r="L173" s="1">
        <f t="shared" si="2"/>
        <v>106441833</v>
      </c>
      <c r="AA173" s="7">
        <v>43919</v>
      </c>
      <c r="AB173">
        <v>-749331427</v>
      </c>
      <c r="AC173">
        <v>-4643228</v>
      </c>
      <c r="AD173">
        <v>638700265</v>
      </c>
    </row>
    <row r="174" spans="1:30">
      <c r="A174" s="7">
        <v>43921</v>
      </c>
      <c r="B174" s="8">
        <v>0.457638888888889</v>
      </c>
      <c r="C174" s="6">
        <v>0.86</v>
      </c>
      <c r="D174" s="1">
        <v>19083876757</v>
      </c>
      <c r="E174" s="1">
        <v>18528039755</v>
      </c>
      <c r="F174" s="1">
        <v>1336332242</v>
      </c>
      <c r="G174" s="1">
        <v>-1235778229</v>
      </c>
      <c r="H174" s="1">
        <v>599610778</v>
      </c>
      <c r="I174" s="1">
        <v>773914000</v>
      </c>
      <c r="J174" s="1">
        <v>718886900</v>
      </c>
      <c r="K174" s="1">
        <v>555839685</v>
      </c>
      <c r="L174" s="1">
        <f t="shared" si="2"/>
        <v>100554013</v>
      </c>
      <c r="AA174" s="7">
        <v>43920</v>
      </c>
      <c r="AB174">
        <v>-1412970537</v>
      </c>
      <c r="AC174">
        <v>106441833</v>
      </c>
      <c r="AD174">
        <v>710120580</v>
      </c>
    </row>
    <row r="175" spans="1:30">
      <c r="A175" s="7">
        <v>43922</v>
      </c>
      <c r="B175" s="8">
        <v>0.563194444444444</v>
      </c>
      <c r="C175" s="6">
        <v>0.86</v>
      </c>
      <c r="D175" s="1">
        <v>19083876757</v>
      </c>
      <c r="E175" s="1">
        <v>18528039755</v>
      </c>
      <c r="F175" s="1">
        <v>830230668</v>
      </c>
      <c r="G175" s="1">
        <v>-792772498</v>
      </c>
      <c r="H175" s="1">
        <v>526046272</v>
      </c>
      <c r="I175" s="1">
        <v>773914000</v>
      </c>
      <c r="J175" s="1">
        <v>718886900</v>
      </c>
      <c r="K175" s="1">
        <v>555839685</v>
      </c>
      <c r="L175" s="1">
        <f t="shared" si="2"/>
        <v>37458170</v>
      </c>
      <c r="AA175" s="7">
        <v>43921</v>
      </c>
      <c r="AB175">
        <v>-1235778229</v>
      </c>
      <c r="AC175">
        <v>100554013</v>
      </c>
      <c r="AD175">
        <v>599610778</v>
      </c>
    </row>
    <row r="176" spans="1:30">
      <c r="A176" s="7">
        <v>43923</v>
      </c>
      <c r="B176" s="8">
        <v>0.734027777777778</v>
      </c>
      <c r="C176" s="6">
        <v>0.86</v>
      </c>
      <c r="D176" s="1">
        <v>19083876757</v>
      </c>
      <c r="E176" s="1">
        <v>18528039755</v>
      </c>
      <c r="F176" s="1">
        <v>914895852</v>
      </c>
      <c r="G176" s="1">
        <v>-839550069</v>
      </c>
      <c r="H176" s="1">
        <v>487551932</v>
      </c>
      <c r="I176" s="1">
        <v>773914000</v>
      </c>
      <c r="J176" s="1">
        <v>718886900</v>
      </c>
      <c r="K176" s="1">
        <v>555839685</v>
      </c>
      <c r="L176" s="1">
        <f t="shared" si="2"/>
        <v>75345783</v>
      </c>
      <c r="AA176" s="7">
        <v>43922</v>
      </c>
      <c r="AB176">
        <v>-792772498</v>
      </c>
      <c r="AC176">
        <v>37458170</v>
      </c>
      <c r="AD176">
        <v>526046272</v>
      </c>
    </row>
    <row r="177" spans="1:30">
      <c r="A177" s="7">
        <v>43924</v>
      </c>
      <c r="B177" s="8">
        <v>0.478472222222222</v>
      </c>
      <c r="C177" s="6">
        <v>0.86</v>
      </c>
      <c r="D177" s="1">
        <v>19083876757</v>
      </c>
      <c r="E177" s="1">
        <v>18528039755</v>
      </c>
      <c r="F177" s="1">
        <v>1442768298</v>
      </c>
      <c r="G177" s="1">
        <v>-1375786445</v>
      </c>
      <c r="H177" s="1">
        <v>444368874</v>
      </c>
      <c r="I177" s="1">
        <v>773914000</v>
      </c>
      <c r="J177" s="1">
        <v>718886900</v>
      </c>
      <c r="K177" s="1">
        <v>555839685</v>
      </c>
      <c r="L177" s="1">
        <f t="shared" si="2"/>
        <v>66981853</v>
      </c>
      <c r="AA177" s="7">
        <v>43923</v>
      </c>
      <c r="AB177">
        <v>-839550069</v>
      </c>
      <c r="AC177">
        <v>75345783</v>
      </c>
      <c r="AD177">
        <v>487551932</v>
      </c>
    </row>
    <row r="178" spans="1:30">
      <c r="A178" s="7">
        <v>43925</v>
      </c>
      <c r="B178" s="8">
        <v>0.458333333333333</v>
      </c>
      <c r="C178" s="6">
        <v>0.86</v>
      </c>
      <c r="D178" s="1">
        <v>19083876757</v>
      </c>
      <c r="E178" s="1">
        <v>18528039755</v>
      </c>
      <c r="F178" s="1">
        <v>1346023299</v>
      </c>
      <c r="G178" s="1">
        <v>-1238840154</v>
      </c>
      <c r="H178" s="1">
        <v>448899931</v>
      </c>
      <c r="I178" s="1">
        <v>773914000</v>
      </c>
      <c r="J178" s="1">
        <v>718886900</v>
      </c>
      <c r="K178" s="1">
        <v>555839685</v>
      </c>
      <c r="L178" s="1">
        <f t="shared" si="2"/>
        <v>107183145</v>
      </c>
      <c r="AA178" s="7">
        <v>43924</v>
      </c>
      <c r="AB178">
        <v>-1375786445</v>
      </c>
      <c r="AC178">
        <v>66981853</v>
      </c>
      <c r="AD178">
        <v>444368874</v>
      </c>
    </row>
    <row r="179" spans="1:30">
      <c r="A179" s="7">
        <v>43926</v>
      </c>
      <c r="B179" s="8">
        <v>0.477083333333333</v>
      </c>
      <c r="C179" s="6">
        <v>0.86</v>
      </c>
      <c r="D179" s="1">
        <v>19083876757</v>
      </c>
      <c r="E179" s="1">
        <v>18528039755</v>
      </c>
      <c r="F179" s="1">
        <v>824028656</v>
      </c>
      <c r="G179" s="1">
        <v>-732881897</v>
      </c>
      <c r="H179" s="1">
        <v>407044642</v>
      </c>
      <c r="I179" s="1">
        <v>773914000</v>
      </c>
      <c r="J179" s="1">
        <v>718886900</v>
      </c>
      <c r="K179" s="1">
        <v>555839685</v>
      </c>
      <c r="L179" s="1">
        <f t="shared" si="2"/>
        <v>91146759</v>
      </c>
      <c r="AA179" s="7">
        <v>43925</v>
      </c>
      <c r="AB179">
        <v>-1238840154</v>
      </c>
      <c r="AC179">
        <v>107183145</v>
      </c>
      <c r="AD179">
        <v>448899931</v>
      </c>
    </row>
    <row r="180" spans="1:30">
      <c r="A180" s="7">
        <v>43927</v>
      </c>
      <c r="B180" s="8">
        <v>0.505555555555556</v>
      </c>
      <c r="C180" s="6">
        <v>0.86</v>
      </c>
      <c r="D180" s="1">
        <v>19083876757</v>
      </c>
      <c r="E180" s="1">
        <v>18528039755</v>
      </c>
      <c r="F180" s="1">
        <v>853993458</v>
      </c>
      <c r="G180" s="1">
        <v>-743232537</v>
      </c>
      <c r="H180" s="1">
        <v>522448791</v>
      </c>
      <c r="I180" s="1">
        <v>773914000</v>
      </c>
      <c r="J180" s="1">
        <v>718886900</v>
      </c>
      <c r="K180" s="1">
        <v>555839685</v>
      </c>
      <c r="L180" s="1">
        <f t="shared" si="2"/>
        <v>110760921</v>
      </c>
      <c r="AA180" s="7">
        <v>43926</v>
      </c>
      <c r="AB180">
        <v>-732881897</v>
      </c>
      <c r="AC180">
        <v>91146759</v>
      </c>
      <c r="AD180">
        <v>407044642</v>
      </c>
    </row>
    <row r="181" spans="1:30">
      <c r="A181" s="7">
        <v>43928</v>
      </c>
      <c r="B181" s="8">
        <v>0.463194444444444</v>
      </c>
      <c r="C181" s="6">
        <v>0.86</v>
      </c>
      <c r="D181" s="1">
        <v>19083876757</v>
      </c>
      <c r="E181" s="1">
        <v>18528039755</v>
      </c>
      <c r="F181" s="1">
        <v>1552416026</v>
      </c>
      <c r="G181" s="1">
        <v>-1426399744</v>
      </c>
      <c r="H181" s="1">
        <v>426619091</v>
      </c>
      <c r="I181" s="1">
        <v>773914000</v>
      </c>
      <c r="J181" s="1">
        <v>718886900</v>
      </c>
      <c r="K181" s="1">
        <v>555839685</v>
      </c>
      <c r="L181" s="1">
        <f t="shared" si="2"/>
        <v>126016282</v>
      </c>
      <c r="AA181" s="7">
        <v>43927</v>
      </c>
      <c r="AB181">
        <v>-743232537</v>
      </c>
      <c r="AC181">
        <v>110760921</v>
      </c>
      <c r="AD181">
        <v>522448791</v>
      </c>
    </row>
    <row r="182" spans="1:30">
      <c r="A182" s="7">
        <v>43929</v>
      </c>
      <c r="B182" s="8">
        <v>0.708333333333333</v>
      </c>
      <c r="C182" s="6">
        <v>0.86</v>
      </c>
      <c r="D182" s="1">
        <v>19083876757</v>
      </c>
      <c r="E182" s="1">
        <v>18528039755</v>
      </c>
      <c r="F182" s="1">
        <v>993430417</v>
      </c>
      <c r="G182" s="1">
        <v>-894689692</v>
      </c>
      <c r="H182" s="1">
        <v>535890864</v>
      </c>
      <c r="I182" s="1">
        <v>773914000</v>
      </c>
      <c r="J182" s="1">
        <v>718886900</v>
      </c>
      <c r="K182" s="1">
        <v>555839685</v>
      </c>
      <c r="L182" s="1">
        <f t="shared" si="2"/>
        <v>98740725</v>
      </c>
      <c r="AA182" s="7">
        <v>43928</v>
      </c>
      <c r="AB182">
        <v>-1426399744</v>
      </c>
      <c r="AC182">
        <v>126016282</v>
      </c>
      <c r="AD182">
        <v>426619091</v>
      </c>
    </row>
    <row r="183" spans="1:30">
      <c r="A183" s="7">
        <v>43930</v>
      </c>
      <c r="B183" s="8">
        <v>0.741666666666667</v>
      </c>
      <c r="C183" s="6">
        <v>0.86</v>
      </c>
      <c r="D183" s="1">
        <v>19083876757</v>
      </c>
      <c r="E183" s="1">
        <v>18528039755</v>
      </c>
      <c r="F183" s="1">
        <v>865151543</v>
      </c>
      <c r="G183" s="1">
        <v>-752959143</v>
      </c>
      <c r="H183" s="1">
        <v>610625094</v>
      </c>
      <c r="I183" s="1">
        <v>773914000</v>
      </c>
      <c r="J183" s="1">
        <v>718886900</v>
      </c>
      <c r="K183" s="1">
        <v>555839685</v>
      </c>
      <c r="L183" s="1">
        <f t="shared" si="2"/>
        <v>112192400</v>
      </c>
      <c r="AA183" s="7">
        <v>43929</v>
      </c>
      <c r="AB183">
        <v>-894689692</v>
      </c>
      <c r="AC183">
        <v>98740725</v>
      </c>
      <c r="AD183">
        <v>535890864</v>
      </c>
    </row>
    <row r="184" spans="1:30">
      <c r="A184" s="7">
        <v>43931</v>
      </c>
      <c r="B184" s="8">
        <v>0.524305555555556</v>
      </c>
      <c r="C184" s="6">
        <v>0.86</v>
      </c>
      <c r="D184" s="1">
        <v>19083876757</v>
      </c>
      <c r="E184" s="1">
        <v>18528039755</v>
      </c>
      <c r="F184" s="1">
        <v>829669523</v>
      </c>
      <c r="G184" s="1">
        <v>-745279367</v>
      </c>
      <c r="H184" s="1">
        <v>608180541</v>
      </c>
      <c r="I184" s="1">
        <v>773914000</v>
      </c>
      <c r="J184" s="1">
        <v>718886900</v>
      </c>
      <c r="K184" s="1">
        <v>555839685</v>
      </c>
      <c r="L184" s="1">
        <f t="shared" si="2"/>
        <v>84390156</v>
      </c>
      <c r="AA184" s="7">
        <v>43930</v>
      </c>
      <c r="AB184">
        <v>-752959143</v>
      </c>
      <c r="AC184">
        <v>112192400</v>
      </c>
      <c r="AD184">
        <v>610625094</v>
      </c>
    </row>
    <row r="185" spans="1:30">
      <c r="A185" s="7">
        <v>43932</v>
      </c>
      <c r="B185" s="8">
        <v>0.440972222222222</v>
      </c>
      <c r="C185" s="6">
        <v>0.86</v>
      </c>
      <c r="D185" s="1">
        <v>19083876757</v>
      </c>
      <c r="E185" s="1">
        <v>18528039755</v>
      </c>
      <c r="F185" s="1">
        <v>1340730207</v>
      </c>
      <c r="G185" s="1">
        <v>-1208104411</v>
      </c>
      <c r="H185" s="1">
        <v>676269037</v>
      </c>
      <c r="I185" s="1">
        <v>773914000</v>
      </c>
      <c r="J185" s="1">
        <v>718886900</v>
      </c>
      <c r="K185" s="1">
        <v>555839685</v>
      </c>
      <c r="L185" s="1">
        <f t="shared" si="2"/>
        <v>132625796</v>
      </c>
      <c r="AA185" s="7">
        <v>43931</v>
      </c>
      <c r="AB185">
        <v>-745279367</v>
      </c>
      <c r="AC185">
        <v>84390156</v>
      </c>
      <c r="AD185">
        <v>608180541</v>
      </c>
    </row>
    <row r="186" spans="1:30">
      <c r="A186" s="7">
        <v>43933</v>
      </c>
      <c r="B186" s="8">
        <v>0.508333333333333</v>
      </c>
      <c r="C186" s="6">
        <v>0.86</v>
      </c>
      <c r="D186" s="1">
        <v>19083876757</v>
      </c>
      <c r="E186" s="1">
        <v>18528039755</v>
      </c>
      <c r="F186" s="1">
        <v>825874256</v>
      </c>
      <c r="G186" s="1">
        <v>-777254858</v>
      </c>
      <c r="H186" s="1">
        <v>609341360</v>
      </c>
      <c r="I186" s="1">
        <v>773914000</v>
      </c>
      <c r="J186" s="1">
        <v>718886900</v>
      </c>
      <c r="K186" s="1">
        <v>555839685</v>
      </c>
      <c r="L186" s="1">
        <f t="shared" si="2"/>
        <v>48619398</v>
      </c>
      <c r="AA186" s="7">
        <v>43932</v>
      </c>
      <c r="AB186">
        <v>-1208104411</v>
      </c>
      <c r="AC186">
        <v>132625796</v>
      </c>
      <c r="AD186">
        <v>676269037</v>
      </c>
    </row>
    <row r="187" spans="1:30">
      <c r="A187" s="7">
        <v>43934</v>
      </c>
      <c r="B187" s="8">
        <v>0.689583333333333</v>
      </c>
      <c r="C187" s="6">
        <v>0.86</v>
      </c>
      <c r="D187" s="1">
        <v>19083876757</v>
      </c>
      <c r="E187" s="1">
        <v>18528039755</v>
      </c>
      <c r="F187" s="1">
        <v>753212150</v>
      </c>
      <c r="G187" s="1">
        <v>-760056487</v>
      </c>
      <c r="H187" s="1">
        <v>511350264</v>
      </c>
      <c r="I187" s="1">
        <v>773914000</v>
      </c>
      <c r="J187" s="1">
        <v>718886900</v>
      </c>
      <c r="K187" s="1">
        <v>555839685</v>
      </c>
      <c r="L187" s="1">
        <f t="shared" si="2"/>
        <v>-6844337</v>
      </c>
      <c r="AA187" s="7">
        <v>43933</v>
      </c>
      <c r="AB187">
        <v>-777254858</v>
      </c>
      <c r="AC187">
        <v>48619398</v>
      </c>
      <c r="AD187">
        <v>609341360</v>
      </c>
    </row>
    <row r="188" spans="1:30">
      <c r="A188" s="7">
        <v>43935</v>
      </c>
      <c r="B188" s="8">
        <v>0.722916666666667</v>
      </c>
      <c r="C188" s="6">
        <v>0.86</v>
      </c>
      <c r="D188" s="1">
        <v>19083876757</v>
      </c>
      <c r="E188" s="1">
        <v>18528039755</v>
      </c>
      <c r="F188" s="1">
        <v>812901794</v>
      </c>
      <c r="G188" s="1">
        <v>-827676786</v>
      </c>
      <c r="H188" s="1">
        <v>385814351</v>
      </c>
      <c r="I188" s="1">
        <v>773914000</v>
      </c>
      <c r="J188" s="1">
        <v>718886900</v>
      </c>
      <c r="K188" s="1">
        <v>555839685</v>
      </c>
      <c r="L188" s="1">
        <f t="shared" si="2"/>
        <v>-14774992</v>
      </c>
      <c r="AA188" s="7">
        <v>43934</v>
      </c>
      <c r="AB188">
        <v>-760056487</v>
      </c>
      <c r="AC188">
        <v>-6844337</v>
      </c>
      <c r="AD188">
        <v>511350264</v>
      </c>
    </row>
    <row r="189" spans="1:30">
      <c r="A189" s="7">
        <v>43936</v>
      </c>
      <c r="B189" s="8">
        <v>0.657638888888889</v>
      </c>
      <c r="C189" s="6">
        <v>0.86</v>
      </c>
      <c r="D189" s="1">
        <v>19083876757</v>
      </c>
      <c r="E189" s="1">
        <v>18528039755</v>
      </c>
      <c r="F189" s="1">
        <v>1547774660</v>
      </c>
      <c r="G189" s="1">
        <v>-1507632298</v>
      </c>
      <c r="H189" s="1">
        <v>425476344</v>
      </c>
      <c r="I189" s="1">
        <v>773914000</v>
      </c>
      <c r="J189" s="1">
        <v>718886900</v>
      </c>
      <c r="K189" s="1">
        <v>555839685</v>
      </c>
      <c r="L189" s="1">
        <f t="shared" si="2"/>
        <v>40142362</v>
      </c>
      <c r="AA189" s="7">
        <v>43935</v>
      </c>
      <c r="AB189">
        <v>-827676786</v>
      </c>
      <c r="AC189">
        <v>-14774992</v>
      </c>
      <c r="AD189">
        <v>385814351</v>
      </c>
    </row>
    <row r="190" spans="27:30">
      <c r="AA190" s="7">
        <v>43936</v>
      </c>
      <c r="AB190">
        <v>-1507632298</v>
      </c>
      <c r="AC190">
        <v>40142362</v>
      </c>
      <c r="AD190">
        <v>425476344</v>
      </c>
    </row>
    <row r="191" spans="27:30">
      <c r="AA191" t="s">
        <v>308</v>
      </c>
      <c r="AB191">
        <v>-191336526393</v>
      </c>
      <c r="AC191" t="e">
        <v>#VALUE!</v>
      </c>
      <c r="AD191">
        <v>72390580292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9"/>
  <sheetViews>
    <sheetView workbookViewId="0">
      <pane ySplit="3" topLeftCell="A154" activePane="bottomLeft" state="frozen"/>
      <selection/>
      <selection pane="bottomLeft" activeCell="I167" sqref="I1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368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234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ca="1" t="shared" ref="L4:L6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306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ca="1"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ca="1"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ca="1"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ca="1"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ca="1"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ca="1"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ca="1"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ca="1"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ca="1"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ca="1"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ca="1"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ca="1"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ca="1"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ca="1"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ca="1"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ca="1"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ca="1"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ca="1"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ca="1"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ca="1"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ca="1"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ca="1"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ca="1"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ca="1"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ca="1"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ca="1"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ca="1"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ca="1"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ca="1"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ca="1"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ca="1"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ca="1"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ca="1"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ca="1"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ca="1"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ca="1"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ca="1"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ca="1"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ca="1"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ca="1"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ca="1"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ca="1"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ca="1"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ca="1"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ca="1"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ca="1"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ca="1"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ca="1"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ca="1"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ca="1"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ca="1"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ca="1"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ca="1"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ca="1"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ca="1"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ca="1"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ca="1"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ca="1"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ca="1"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ca="1"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ca="1"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1:30">
      <c r="A66" s="7">
        <v>43835</v>
      </c>
      <c r="B66" s="8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ca="1" t="shared" si="0"/>
        <v>-228073846</v>
      </c>
      <c r="AA66" s="7">
        <v>43834</v>
      </c>
      <c r="AB66">
        <v>-1460907169</v>
      </c>
      <c r="AC66">
        <v>-20165740</v>
      </c>
      <c r="AD66">
        <v>698417014</v>
      </c>
    </row>
    <row r="67" spans="1:30">
      <c r="A67" s="7">
        <v>43836</v>
      </c>
      <c r="B67" s="8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ca="1" t="shared" si="0"/>
        <v>782777226</v>
      </c>
      <c r="AA67" s="7">
        <v>43835</v>
      </c>
      <c r="AB67">
        <v>-2596755432</v>
      </c>
      <c r="AC67">
        <v>-228073846</v>
      </c>
      <c r="AD67">
        <v>424001485</v>
      </c>
    </row>
    <row r="68" spans="1:30">
      <c r="A68" s="7">
        <v>43837</v>
      </c>
      <c r="B68" s="8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-10823514</v>
      </c>
      <c r="AA68" s="7">
        <v>43836</v>
      </c>
      <c r="AB68">
        <v>-869419324</v>
      </c>
      <c r="AC68">
        <v>782777226</v>
      </c>
      <c r="AD68">
        <v>277556447</v>
      </c>
    </row>
    <row r="69" spans="1:30">
      <c r="A69" s="7">
        <v>43838</v>
      </c>
      <c r="B69" s="8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ca="1" t="shared" si="1"/>
        <v>76357504</v>
      </c>
      <c r="AA69" s="7">
        <v>43837</v>
      </c>
      <c r="AB69">
        <v>-949624594</v>
      </c>
      <c r="AC69">
        <v>-10823514</v>
      </c>
      <c r="AD69">
        <v>273242389</v>
      </c>
    </row>
    <row r="70" spans="1:30">
      <c r="A70" s="7">
        <v>43839</v>
      </c>
      <c r="B70" s="8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ca="1" t="shared" si="1"/>
        <v>145786068</v>
      </c>
      <c r="AA70" s="7">
        <v>43838</v>
      </c>
      <c r="AB70">
        <v>-946963985</v>
      </c>
      <c r="AC70">
        <v>76357504</v>
      </c>
      <c r="AD70">
        <v>161144276</v>
      </c>
    </row>
    <row r="71" spans="1:30">
      <c r="A71" s="7">
        <v>43840</v>
      </c>
      <c r="B71" s="8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ca="1" t="shared" si="1"/>
        <v>244115214</v>
      </c>
      <c r="AA71" s="7">
        <v>43839</v>
      </c>
      <c r="AB71">
        <v>-840723446</v>
      </c>
      <c r="AC71">
        <v>145786068</v>
      </c>
      <c r="AD71">
        <v>218659474</v>
      </c>
    </row>
    <row r="72" spans="1:30">
      <c r="A72" s="7">
        <v>43841</v>
      </c>
      <c r="B72" s="8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ca="1" t="shared" si="1"/>
        <v>128722349</v>
      </c>
      <c r="AA72" s="7">
        <v>43840</v>
      </c>
      <c r="AB72">
        <v>-1655934069</v>
      </c>
      <c r="AC72">
        <v>244115214</v>
      </c>
      <c r="AD72">
        <v>251573160</v>
      </c>
    </row>
    <row r="73" spans="1:30">
      <c r="A73" s="7">
        <v>43842</v>
      </c>
      <c r="B73" s="8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ca="1" t="shared" si="1"/>
        <v>114311391</v>
      </c>
      <c r="AA73" s="7">
        <v>43841</v>
      </c>
      <c r="AB73">
        <v>-990433500</v>
      </c>
      <c r="AC73">
        <v>128722349</v>
      </c>
      <c r="AD73">
        <v>233048386</v>
      </c>
    </row>
    <row r="74" spans="1:30">
      <c r="A74" s="7">
        <v>43843</v>
      </c>
      <c r="B74" s="8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ca="1" t="shared" si="1"/>
        <v>230900508</v>
      </c>
      <c r="AA74" s="7">
        <v>43842</v>
      </c>
      <c r="AB74">
        <v>-906996799</v>
      </c>
      <c r="AC74">
        <v>114311391</v>
      </c>
      <c r="AD74">
        <v>367525517</v>
      </c>
    </row>
    <row r="75" spans="1:30">
      <c r="A75" s="7">
        <v>43844</v>
      </c>
      <c r="B75" s="8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ca="1" t="shared" si="1"/>
        <v>121868328</v>
      </c>
      <c r="AA75" s="7">
        <v>43843</v>
      </c>
      <c r="AB75">
        <v>-1326057242</v>
      </c>
      <c r="AC75">
        <v>230900508</v>
      </c>
      <c r="AD75">
        <v>700541301</v>
      </c>
    </row>
    <row r="76" spans="1:30">
      <c r="A76" s="7">
        <v>43845</v>
      </c>
      <c r="B76" s="8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ca="1" t="shared" si="1"/>
        <v>133320935</v>
      </c>
      <c r="AA76" s="7">
        <v>43844</v>
      </c>
      <c r="AB76">
        <v>-840665396</v>
      </c>
      <c r="AC76">
        <v>121868328</v>
      </c>
      <c r="AD76">
        <v>792794731</v>
      </c>
    </row>
    <row r="77" spans="1:30">
      <c r="A77" s="7">
        <v>43846</v>
      </c>
      <c r="B77" s="8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ca="1" t="shared" si="1"/>
        <v>145497530</v>
      </c>
      <c r="AA77" s="7">
        <v>43845</v>
      </c>
      <c r="AB77">
        <v>-903542845</v>
      </c>
      <c r="AC77">
        <v>133320935</v>
      </c>
      <c r="AD77">
        <v>936939180</v>
      </c>
    </row>
    <row r="78" spans="1:30">
      <c r="A78" s="7">
        <v>43847</v>
      </c>
      <c r="B78" s="8">
        <v>0.675</v>
      </c>
      <c r="C78" s="6">
        <v>1</v>
      </c>
      <c r="D78" s="1">
        <v>22190554000</v>
      </c>
      <c r="E78" s="1">
        <v>21544228782</v>
      </c>
      <c r="F78" s="1">
        <v>1017970622</v>
      </c>
      <c r="G78" s="1">
        <v>-897070309</v>
      </c>
      <c r="H78" s="1">
        <v>854736735</v>
      </c>
      <c r="I78" s="1">
        <v>901012000</v>
      </c>
      <c r="J78" s="1">
        <v>835915000</v>
      </c>
      <c r="K78" s="1">
        <v>646325218</v>
      </c>
      <c r="L78" s="1">
        <f ca="1" t="shared" si="1"/>
        <v>120900313</v>
      </c>
      <c r="AA78" s="7">
        <v>43846</v>
      </c>
      <c r="AB78">
        <v>-1570852627</v>
      </c>
      <c r="AC78">
        <v>145497530</v>
      </c>
      <c r="AD78">
        <v>879622490</v>
      </c>
    </row>
    <row r="79" spans="1:30">
      <c r="A79" s="7">
        <v>43848</v>
      </c>
      <c r="B79" s="8">
        <v>0.716666666666667</v>
      </c>
      <c r="C79" s="6">
        <v>1</v>
      </c>
      <c r="D79" s="1">
        <v>22190554000</v>
      </c>
      <c r="E79" s="1">
        <v>21544228782</v>
      </c>
      <c r="F79" s="1">
        <v>252121429</v>
      </c>
      <c r="G79" s="1">
        <v>-855429356</v>
      </c>
      <c r="H79" s="1">
        <v>153099662</v>
      </c>
      <c r="I79" s="1">
        <v>901012000</v>
      </c>
      <c r="J79" s="1">
        <v>835915000</v>
      </c>
      <c r="K79" s="1">
        <v>646325218</v>
      </c>
      <c r="L79" s="1">
        <f ca="1" t="shared" si="1"/>
        <v>-603307927</v>
      </c>
      <c r="AA79" s="7">
        <v>43847</v>
      </c>
      <c r="AB79">
        <v>-897070309</v>
      </c>
      <c r="AC79">
        <v>120900313</v>
      </c>
      <c r="AD79">
        <v>854736735</v>
      </c>
    </row>
    <row r="80" spans="1:30">
      <c r="A80" s="7">
        <v>43849</v>
      </c>
      <c r="B80" s="8">
        <v>0.729861111111111</v>
      </c>
      <c r="C80" s="6">
        <v>1</v>
      </c>
      <c r="D80" s="1">
        <v>22190554000</v>
      </c>
      <c r="E80" s="1">
        <v>21544228782</v>
      </c>
      <c r="F80" s="1">
        <v>1594036067</v>
      </c>
      <c r="G80" s="1">
        <v>-824798491</v>
      </c>
      <c r="H80" s="1">
        <v>785096328</v>
      </c>
      <c r="I80" s="1">
        <v>901012000</v>
      </c>
      <c r="J80" s="1">
        <v>835915000</v>
      </c>
      <c r="K80" s="1">
        <v>646325218</v>
      </c>
      <c r="L80" s="1">
        <f ca="1" t="shared" si="1"/>
        <v>769237576</v>
      </c>
      <c r="AA80" s="7">
        <v>43848</v>
      </c>
      <c r="AB80">
        <v>-855429356</v>
      </c>
      <c r="AC80">
        <v>-603307927</v>
      </c>
      <c r="AD80">
        <v>153099662</v>
      </c>
    </row>
    <row r="81" spans="1:30">
      <c r="A81" s="7">
        <v>43850</v>
      </c>
      <c r="B81" s="8">
        <v>0.890972222222222</v>
      </c>
      <c r="C81" s="6">
        <v>1</v>
      </c>
      <c r="D81" s="1">
        <v>22190554000</v>
      </c>
      <c r="E81" s="1">
        <v>21544228782</v>
      </c>
      <c r="F81" s="1">
        <v>1180396068</v>
      </c>
      <c r="G81" s="1">
        <v>-1034425462</v>
      </c>
      <c r="H81" s="1">
        <v>825274104</v>
      </c>
      <c r="I81" s="1">
        <v>901012000</v>
      </c>
      <c r="J81" s="1">
        <v>835915000</v>
      </c>
      <c r="K81" s="1">
        <v>646325218</v>
      </c>
      <c r="L81" s="1">
        <f ca="1" t="shared" si="1"/>
        <v>145970606</v>
      </c>
      <c r="AA81" s="7">
        <v>43849</v>
      </c>
      <c r="AB81">
        <v>-824798491</v>
      </c>
      <c r="AC81">
        <v>769237576</v>
      </c>
      <c r="AD81">
        <v>785096328</v>
      </c>
    </row>
    <row r="82" spans="1:30">
      <c r="A82" s="7">
        <v>43851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1805732215</v>
      </c>
      <c r="G82" s="1">
        <v>-1595997802</v>
      </c>
      <c r="H82" s="1">
        <v>763930233</v>
      </c>
      <c r="I82" s="1">
        <v>901012000</v>
      </c>
      <c r="J82" s="1">
        <v>835915000</v>
      </c>
      <c r="K82" s="1">
        <v>646325218</v>
      </c>
      <c r="L82" s="1">
        <f ca="1" t="shared" si="1"/>
        <v>209734413</v>
      </c>
      <c r="AA82" s="7">
        <v>43850</v>
      </c>
      <c r="AB82">
        <v>-1034425462</v>
      </c>
      <c r="AC82">
        <v>145970606</v>
      </c>
      <c r="AD82">
        <v>825274104</v>
      </c>
    </row>
    <row r="83" spans="1:30">
      <c r="A83" s="7">
        <v>43852</v>
      </c>
      <c r="B83" s="8">
        <v>0.874305555555556</v>
      </c>
      <c r="C83" s="6">
        <v>1</v>
      </c>
      <c r="D83" s="1">
        <v>22190554000</v>
      </c>
      <c r="E83" s="1">
        <v>21544228782</v>
      </c>
      <c r="F83" s="1">
        <v>916176510</v>
      </c>
      <c r="G83" s="1">
        <v>-901269234</v>
      </c>
      <c r="H83" s="1">
        <v>686033714</v>
      </c>
      <c r="I83" s="1">
        <v>901012000</v>
      </c>
      <c r="J83" s="1">
        <v>835915000</v>
      </c>
      <c r="K83" s="1">
        <v>646325218</v>
      </c>
      <c r="L83" s="1">
        <f ca="1" t="shared" si="1"/>
        <v>14907276</v>
      </c>
      <c r="AA83" s="7">
        <v>43851</v>
      </c>
      <c r="AB83">
        <v>-1595997802</v>
      </c>
      <c r="AC83">
        <v>209734413</v>
      </c>
      <c r="AD83">
        <v>763930233</v>
      </c>
    </row>
    <row r="84" spans="1:30">
      <c r="A84" s="7">
        <v>43853</v>
      </c>
      <c r="B84" s="8">
        <v>0.870833333333333</v>
      </c>
      <c r="C84" s="6">
        <v>1</v>
      </c>
      <c r="D84" s="1">
        <v>22190554000</v>
      </c>
      <c r="E84" s="1">
        <v>21544228782</v>
      </c>
      <c r="F84" s="1">
        <v>1818307794</v>
      </c>
      <c r="G84" s="1">
        <v>-1744188892</v>
      </c>
      <c r="H84" s="1">
        <v>605961642</v>
      </c>
      <c r="I84" s="1">
        <v>901012000</v>
      </c>
      <c r="J84" s="1">
        <v>835915000</v>
      </c>
      <c r="K84" s="1">
        <v>646325218</v>
      </c>
      <c r="L84" s="1">
        <f ca="1" t="shared" si="1"/>
        <v>74118902</v>
      </c>
      <c r="AA84" s="7">
        <v>43852</v>
      </c>
      <c r="AB84">
        <v>-901269234</v>
      </c>
      <c r="AC84">
        <v>14907276</v>
      </c>
      <c r="AD84">
        <v>686033714</v>
      </c>
    </row>
    <row r="85" spans="1:30">
      <c r="A85" s="7">
        <v>43854</v>
      </c>
      <c r="B85" s="8">
        <v>0.904861111111111</v>
      </c>
      <c r="C85" s="6">
        <v>1</v>
      </c>
      <c r="D85" s="1">
        <v>22190554000</v>
      </c>
      <c r="E85" s="1">
        <v>21544228782</v>
      </c>
      <c r="F85" s="1">
        <v>1724369173</v>
      </c>
      <c r="G85" s="1">
        <v>-1556446640</v>
      </c>
      <c r="H85" s="1">
        <v>695575204</v>
      </c>
      <c r="I85" s="1">
        <v>901012000</v>
      </c>
      <c r="J85" s="1">
        <v>835915000</v>
      </c>
      <c r="K85" s="1">
        <v>646325218</v>
      </c>
      <c r="L85" s="1">
        <f ca="1" t="shared" si="1"/>
        <v>167922533</v>
      </c>
      <c r="AA85" s="7">
        <v>43853</v>
      </c>
      <c r="AB85">
        <v>-1744188892</v>
      </c>
      <c r="AC85">
        <v>74118902</v>
      </c>
      <c r="AD85">
        <v>605961642</v>
      </c>
    </row>
    <row r="86" spans="1:30">
      <c r="A86" s="7">
        <v>43855</v>
      </c>
      <c r="B86" s="8">
        <v>0.809027777777778</v>
      </c>
      <c r="C86" s="6">
        <v>1</v>
      </c>
      <c r="D86" s="1">
        <v>22190554000</v>
      </c>
      <c r="E86" s="1">
        <v>21544228782</v>
      </c>
      <c r="F86" s="1">
        <v>897504279</v>
      </c>
      <c r="G86" s="1">
        <v>-868838827</v>
      </c>
      <c r="H86" s="1">
        <v>623748848</v>
      </c>
      <c r="I86" s="1">
        <v>901012000</v>
      </c>
      <c r="J86" s="1">
        <v>835915000</v>
      </c>
      <c r="K86" s="1">
        <v>646325218</v>
      </c>
      <c r="L86" s="1">
        <f ca="1" t="shared" si="1"/>
        <v>28665452</v>
      </c>
      <c r="AA86" s="7">
        <v>43854</v>
      </c>
      <c r="AB86">
        <v>-1556446640</v>
      </c>
      <c r="AC86">
        <v>167922533</v>
      </c>
      <c r="AD86">
        <v>695575204</v>
      </c>
    </row>
    <row r="87" spans="1:30">
      <c r="A87" s="7">
        <v>43856</v>
      </c>
      <c r="B87" s="8">
        <v>0.85</v>
      </c>
      <c r="C87" s="6">
        <v>1</v>
      </c>
      <c r="D87" s="1">
        <v>22190554000</v>
      </c>
      <c r="E87" s="1">
        <v>21544228782</v>
      </c>
      <c r="F87" s="1">
        <v>841143785</v>
      </c>
      <c r="G87" s="1">
        <v>-827772588</v>
      </c>
      <c r="H87" s="1">
        <v>1222902980</v>
      </c>
      <c r="I87" s="1">
        <v>901012000</v>
      </c>
      <c r="J87" s="1">
        <v>835915000</v>
      </c>
      <c r="K87" s="1">
        <v>646325218</v>
      </c>
      <c r="L87" s="1">
        <f ca="1" t="shared" si="1"/>
        <v>13371197</v>
      </c>
      <c r="AA87" s="7">
        <v>43855</v>
      </c>
      <c r="AB87">
        <v>-868838827</v>
      </c>
      <c r="AC87">
        <v>28665452</v>
      </c>
      <c r="AD87">
        <v>623748848</v>
      </c>
    </row>
    <row r="88" spans="1:30">
      <c r="A88" s="7">
        <v>43857</v>
      </c>
      <c r="B88" s="8">
        <v>0.866666666666667</v>
      </c>
      <c r="C88" s="6">
        <v>1</v>
      </c>
      <c r="D88" s="1">
        <v>22190554000</v>
      </c>
      <c r="E88" s="1">
        <v>21544228782</v>
      </c>
      <c r="F88" s="1">
        <v>905747332</v>
      </c>
      <c r="G88" s="1">
        <v>-907432172</v>
      </c>
      <c r="H88" s="1">
        <v>451980564</v>
      </c>
      <c r="I88" s="1">
        <v>901012000</v>
      </c>
      <c r="J88" s="1">
        <v>835915000</v>
      </c>
      <c r="K88" s="1">
        <v>646325218</v>
      </c>
      <c r="L88" s="1">
        <f ca="1" t="shared" si="1"/>
        <v>-1684840</v>
      </c>
      <c r="AA88" s="7">
        <v>43856</v>
      </c>
      <c r="AB88">
        <v>-827772588</v>
      </c>
      <c r="AC88">
        <v>13371197</v>
      </c>
      <c r="AD88">
        <v>1222902980</v>
      </c>
    </row>
    <row r="89" spans="1:30">
      <c r="A89" s="7">
        <v>43858</v>
      </c>
      <c r="B89" s="8">
        <v>0.902083333333333</v>
      </c>
      <c r="C89" s="6">
        <v>1</v>
      </c>
      <c r="D89" s="1">
        <v>22190554000</v>
      </c>
      <c r="E89" s="1">
        <v>21544228782</v>
      </c>
      <c r="F89" s="1">
        <v>944908689</v>
      </c>
      <c r="G89" s="1">
        <v>-865578372</v>
      </c>
      <c r="H89" s="1">
        <v>385340275</v>
      </c>
      <c r="I89" s="1">
        <v>901012000</v>
      </c>
      <c r="J89" s="1">
        <v>835915000</v>
      </c>
      <c r="K89" s="1">
        <v>646325218</v>
      </c>
      <c r="L89" s="1">
        <f ca="1" t="shared" si="1"/>
        <v>79330317</v>
      </c>
      <c r="AA89" s="7">
        <v>43857</v>
      </c>
      <c r="AB89">
        <v>-907432172</v>
      </c>
      <c r="AC89">
        <v>-1684840</v>
      </c>
      <c r="AD89">
        <v>451980564</v>
      </c>
    </row>
    <row r="90" spans="1:30">
      <c r="A90" s="7">
        <v>43859</v>
      </c>
      <c r="B90" s="8">
        <v>0.848611111111111</v>
      </c>
      <c r="C90" s="6">
        <v>1</v>
      </c>
      <c r="D90" s="1">
        <v>22190554000</v>
      </c>
      <c r="E90" s="1">
        <v>21544228782</v>
      </c>
      <c r="F90" s="1">
        <v>1743717401</v>
      </c>
      <c r="G90" s="1">
        <v>-1659397698</v>
      </c>
      <c r="H90" s="1">
        <v>297501321</v>
      </c>
      <c r="I90" s="1">
        <v>901012000</v>
      </c>
      <c r="J90" s="1">
        <v>835915000</v>
      </c>
      <c r="K90" s="1">
        <v>646325218</v>
      </c>
      <c r="L90" s="1">
        <f ca="1" t="shared" si="1"/>
        <v>84319703</v>
      </c>
      <c r="AA90" s="7">
        <v>43858</v>
      </c>
      <c r="AB90">
        <v>-865578372</v>
      </c>
      <c r="AC90">
        <v>79330317</v>
      </c>
      <c r="AD90">
        <v>385340275</v>
      </c>
    </row>
    <row r="91" spans="1:30">
      <c r="A91" s="7">
        <v>43860</v>
      </c>
      <c r="B91" s="8">
        <v>0.925</v>
      </c>
      <c r="C91" s="6">
        <v>1</v>
      </c>
      <c r="D91" s="1">
        <v>22190554000</v>
      </c>
      <c r="E91" s="1">
        <v>21544228782</v>
      </c>
      <c r="F91" s="1">
        <v>926942688</v>
      </c>
      <c r="G91" s="1">
        <v>-870202994</v>
      </c>
      <c r="H91" s="1">
        <v>339333739</v>
      </c>
      <c r="I91" s="1">
        <v>901012000</v>
      </c>
      <c r="J91" s="1">
        <v>835915000</v>
      </c>
      <c r="K91" s="1">
        <v>646325218</v>
      </c>
      <c r="L91" s="1">
        <f ca="1" t="shared" si="1"/>
        <v>56739694</v>
      </c>
      <c r="AA91" s="7">
        <v>43859</v>
      </c>
      <c r="AB91">
        <v>-1659397698</v>
      </c>
      <c r="AC91">
        <v>84319703</v>
      </c>
      <c r="AD91">
        <v>297501321</v>
      </c>
    </row>
    <row r="92" spans="1:30">
      <c r="A92" s="7">
        <v>43861</v>
      </c>
      <c r="B92" s="8">
        <v>0.845833333333333</v>
      </c>
      <c r="C92" s="6">
        <v>1</v>
      </c>
      <c r="D92" s="1">
        <v>22190554000</v>
      </c>
      <c r="E92" s="1">
        <v>21544228782</v>
      </c>
      <c r="F92" s="1">
        <v>1634608351</v>
      </c>
      <c r="G92" s="1">
        <v>-1530653243</v>
      </c>
      <c r="H92" s="1">
        <v>327337527</v>
      </c>
      <c r="I92" s="1">
        <v>901012000</v>
      </c>
      <c r="J92" s="1">
        <v>835915000</v>
      </c>
      <c r="K92" s="1">
        <v>646325218</v>
      </c>
      <c r="L92" s="1">
        <f ca="1" t="shared" si="1"/>
        <v>103955108</v>
      </c>
      <c r="AA92" s="7">
        <v>43860</v>
      </c>
      <c r="AB92">
        <v>-870202994</v>
      </c>
      <c r="AC92">
        <v>56739694</v>
      </c>
      <c r="AD92">
        <v>339333739</v>
      </c>
    </row>
    <row r="93" spans="1:30">
      <c r="A93" s="7">
        <v>43862</v>
      </c>
      <c r="B93" s="8">
        <v>0.952777777777778</v>
      </c>
      <c r="C93" s="6">
        <v>1</v>
      </c>
      <c r="D93" s="1">
        <v>22190554000</v>
      </c>
      <c r="E93" s="1">
        <v>21544228782</v>
      </c>
      <c r="F93" s="1">
        <v>1138969512</v>
      </c>
      <c r="G93" s="1">
        <v>-1046935162</v>
      </c>
      <c r="H93" s="1">
        <v>305295027</v>
      </c>
      <c r="I93" s="1">
        <v>901012000</v>
      </c>
      <c r="J93" s="1">
        <v>835915000</v>
      </c>
      <c r="K93" s="1">
        <v>646325218</v>
      </c>
      <c r="L93" s="1">
        <f ca="1" t="shared" si="1"/>
        <v>92034350</v>
      </c>
      <c r="AA93" s="7">
        <v>43861</v>
      </c>
      <c r="AB93">
        <v>-1530653243</v>
      </c>
      <c r="AC93">
        <v>103955108</v>
      </c>
      <c r="AD93">
        <v>327337527</v>
      </c>
    </row>
    <row r="94" spans="1:30">
      <c r="A94" s="7">
        <v>43863</v>
      </c>
      <c r="B94" s="8">
        <v>0.475</v>
      </c>
      <c r="C94" s="6">
        <v>1</v>
      </c>
      <c r="D94" s="1">
        <v>22190554000</v>
      </c>
      <c r="E94" s="1">
        <v>21544228782</v>
      </c>
      <c r="F94" s="1">
        <v>1644361681</v>
      </c>
      <c r="G94" s="1">
        <v>-1490589308</v>
      </c>
      <c r="H94" s="1">
        <v>367033050</v>
      </c>
      <c r="I94" s="1">
        <v>901012000</v>
      </c>
      <c r="J94" s="1">
        <v>835915000</v>
      </c>
      <c r="K94" s="1">
        <v>646325218</v>
      </c>
      <c r="L94" s="1">
        <f ca="1" t="shared" si="1"/>
        <v>153772373</v>
      </c>
      <c r="AA94" s="7">
        <v>43862</v>
      </c>
      <c r="AB94">
        <v>-1046935162</v>
      </c>
      <c r="AC94">
        <v>92034350</v>
      </c>
      <c r="AD94">
        <v>305295027</v>
      </c>
    </row>
    <row r="95" spans="1:30">
      <c r="A95" s="7">
        <v>43864</v>
      </c>
      <c r="B95" s="8">
        <v>0.489583333333333</v>
      </c>
      <c r="C95" s="6">
        <v>1</v>
      </c>
      <c r="D95" s="1">
        <v>22190554000</v>
      </c>
      <c r="E95" s="1">
        <v>21544228782</v>
      </c>
      <c r="F95" s="1">
        <v>955968024</v>
      </c>
      <c r="G95" s="1">
        <v>-847911928</v>
      </c>
      <c r="H95" s="1">
        <v>448418440</v>
      </c>
      <c r="I95" s="1">
        <v>901012000</v>
      </c>
      <c r="J95" s="1">
        <v>835915000</v>
      </c>
      <c r="K95" s="1">
        <v>646325218</v>
      </c>
      <c r="L95" s="1">
        <f ca="1" t="shared" si="1"/>
        <v>108056096</v>
      </c>
      <c r="AA95" s="7">
        <v>43863</v>
      </c>
      <c r="AB95">
        <v>-1490589308</v>
      </c>
      <c r="AC95">
        <v>153772373</v>
      </c>
      <c r="AD95">
        <v>367033050</v>
      </c>
    </row>
    <row r="96" spans="1:30">
      <c r="A96" s="7">
        <v>43865</v>
      </c>
      <c r="B96" s="8">
        <v>0.93125</v>
      </c>
      <c r="C96" s="6">
        <v>1</v>
      </c>
      <c r="D96" s="1">
        <v>22190554000</v>
      </c>
      <c r="E96" s="1">
        <v>21544228782</v>
      </c>
      <c r="F96" s="1">
        <v>883051157</v>
      </c>
      <c r="G96" s="1">
        <v>-854161940</v>
      </c>
      <c r="H96" s="1">
        <v>518224555</v>
      </c>
      <c r="I96" s="1">
        <v>901012000</v>
      </c>
      <c r="J96" s="1">
        <v>835915000</v>
      </c>
      <c r="K96" s="1">
        <v>646325218</v>
      </c>
      <c r="L96" s="1">
        <f ca="1" t="shared" si="1"/>
        <v>28889217</v>
      </c>
      <c r="AA96" s="7">
        <v>43864</v>
      </c>
      <c r="AB96">
        <v>-847911928</v>
      </c>
      <c r="AC96">
        <v>108056096</v>
      </c>
      <c r="AD96">
        <v>448418440</v>
      </c>
    </row>
    <row r="97" spans="1:30">
      <c r="A97" s="7">
        <v>43866</v>
      </c>
      <c r="B97" s="8">
        <v>0.409027777777778</v>
      </c>
      <c r="C97" s="6">
        <v>1</v>
      </c>
      <c r="D97" s="1">
        <v>22190554000</v>
      </c>
      <c r="E97" s="1">
        <v>21544228782</v>
      </c>
      <c r="F97" s="1">
        <v>1287162402</v>
      </c>
      <c r="G97" s="1">
        <v>-1250321795</v>
      </c>
      <c r="H97" s="1">
        <v>446845628</v>
      </c>
      <c r="I97" s="1">
        <v>901012000</v>
      </c>
      <c r="J97" s="1">
        <v>835915000</v>
      </c>
      <c r="K97" s="1">
        <v>646325218</v>
      </c>
      <c r="L97" s="1">
        <f ca="1" t="shared" si="1"/>
        <v>36840607</v>
      </c>
      <c r="AA97" s="7">
        <v>43865</v>
      </c>
      <c r="AB97">
        <v>-854161940</v>
      </c>
      <c r="AC97">
        <v>28889217</v>
      </c>
      <c r="AD97">
        <v>518224555</v>
      </c>
    </row>
    <row r="98" spans="1:30">
      <c r="A98" s="7">
        <v>43867</v>
      </c>
      <c r="B98" s="8">
        <v>0.929861111111111</v>
      </c>
      <c r="C98" s="6">
        <v>1</v>
      </c>
      <c r="D98" s="1">
        <v>22190554000</v>
      </c>
      <c r="E98" s="1">
        <v>21544228782</v>
      </c>
      <c r="F98" s="1">
        <v>1396919000</v>
      </c>
      <c r="G98" s="1">
        <v>-1271993666</v>
      </c>
      <c r="H98" s="1">
        <v>566781576</v>
      </c>
      <c r="I98" s="1">
        <v>901012000</v>
      </c>
      <c r="J98" s="1">
        <v>835915000</v>
      </c>
      <c r="K98" s="1">
        <v>646325218</v>
      </c>
      <c r="L98" s="1">
        <f ca="1" t="shared" si="1"/>
        <v>124925334</v>
      </c>
      <c r="AA98" s="7">
        <v>43866</v>
      </c>
      <c r="AB98">
        <v>-1250321795</v>
      </c>
      <c r="AC98">
        <v>36840607</v>
      </c>
      <c r="AD98">
        <v>446845628</v>
      </c>
    </row>
    <row r="99" spans="1:30">
      <c r="A99" s="7">
        <v>43868</v>
      </c>
      <c r="B99" s="8">
        <v>0.494444444444444</v>
      </c>
      <c r="C99" s="6">
        <v>1</v>
      </c>
      <c r="D99" s="1">
        <v>22190554000</v>
      </c>
      <c r="E99" s="1">
        <v>21544228782</v>
      </c>
      <c r="F99" s="1">
        <v>1907505209</v>
      </c>
      <c r="G99" s="1">
        <v>-1735316969</v>
      </c>
      <c r="H99" s="1">
        <v>557304788</v>
      </c>
      <c r="I99" s="1">
        <v>901012000</v>
      </c>
      <c r="J99" s="1">
        <v>835915000</v>
      </c>
      <c r="K99" s="1">
        <v>646325218</v>
      </c>
      <c r="L99" s="1">
        <f ca="1" t="shared" si="1"/>
        <v>172188240</v>
      </c>
      <c r="AA99" s="7">
        <v>43867</v>
      </c>
      <c r="AB99">
        <v>-1271993666</v>
      </c>
      <c r="AC99">
        <v>124925334</v>
      </c>
      <c r="AD99">
        <v>566781576</v>
      </c>
    </row>
    <row r="100" spans="1:30">
      <c r="A100" s="7">
        <v>43869</v>
      </c>
      <c r="B100" s="8">
        <v>0.561805555555556</v>
      </c>
      <c r="C100" s="6">
        <v>1</v>
      </c>
      <c r="D100" s="1">
        <v>22190554000</v>
      </c>
      <c r="E100" s="1">
        <v>21544228782</v>
      </c>
      <c r="F100" s="1">
        <v>872902028</v>
      </c>
      <c r="G100" s="1">
        <v>-875572587</v>
      </c>
      <c r="H100" s="1">
        <v>507418815</v>
      </c>
      <c r="I100" s="1">
        <v>901012000</v>
      </c>
      <c r="J100" s="1">
        <v>835915000</v>
      </c>
      <c r="K100" s="1">
        <v>646325218</v>
      </c>
      <c r="L100" s="1">
        <f ca="1" t="shared" si="1"/>
        <v>-2670559</v>
      </c>
      <c r="AA100" s="7">
        <v>43868</v>
      </c>
      <c r="AB100">
        <v>-1735316969</v>
      </c>
      <c r="AC100">
        <v>172188240</v>
      </c>
      <c r="AD100">
        <v>557304788</v>
      </c>
    </row>
    <row r="101" spans="1:30">
      <c r="A101" s="7">
        <v>43870</v>
      </c>
      <c r="B101" s="8">
        <v>0.86875</v>
      </c>
      <c r="C101" s="6">
        <v>1</v>
      </c>
      <c r="D101" s="1">
        <v>22190554000</v>
      </c>
      <c r="E101" s="1">
        <v>21544228782</v>
      </c>
      <c r="F101" s="1">
        <v>1099280458</v>
      </c>
      <c r="G101" s="1">
        <v>-1109009591</v>
      </c>
      <c r="H101" s="1">
        <v>405655332</v>
      </c>
      <c r="I101" s="1">
        <v>901012000</v>
      </c>
      <c r="J101" s="1">
        <v>835915000</v>
      </c>
      <c r="K101" s="1">
        <v>646325218</v>
      </c>
      <c r="L101" s="1">
        <f ca="1" t="shared" si="1"/>
        <v>-9729133</v>
      </c>
      <c r="AA101" s="7">
        <v>43869</v>
      </c>
      <c r="AB101">
        <v>-875572587</v>
      </c>
      <c r="AC101">
        <v>-2670559</v>
      </c>
      <c r="AD101">
        <v>507418815</v>
      </c>
    </row>
    <row r="102" spans="1:30">
      <c r="A102" s="7">
        <v>43871</v>
      </c>
      <c r="B102" s="8">
        <v>0.444444444444444</v>
      </c>
      <c r="C102" s="6">
        <v>1</v>
      </c>
      <c r="D102" s="1">
        <v>22190554000</v>
      </c>
      <c r="E102" s="1">
        <v>21544228782</v>
      </c>
      <c r="F102" s="1">
        <v>1643919250</v>
      </c>
      <c r="G102" s="1">
        <v>-1598822886</v>
      </c>
      <c r="H102" s="1">
        <v>398742806</v>
      </c>
      <c r="I102" s="1">
        <v>901012000</v>
      </c>
      <c r="J102" s="1">
        <v>835915000</v>
      </c>
      <c r="K102" s="1">
        <v>646325218</v>
      </c>
      <c r="L102" s="1">
        <f ca="1" t="shared" si="1"/>
        <v>45096364</v>
      </c>
      <c r="AA102" s="7">
        <v>43870</v>
      </c>
      <c r="AB102">
        <v>-1109009591</v>
      </c>
      <c r="AC102">
        <v>-9729133</v>
      </c>
      <c r="AD102">
        <v>405655332</v>
      </c>
    </row>
    <row r="103" spans="1:30">
      <c r="A103" s="7">
        <v>43872</v>
      </c>
      <c r="B103" s="8">
        <v>0.709722222222222</v>
      </c>
      <c r="C103" s="6">
        <v>1</v>
      </c>
      <c r="D103" s="1">
        <v>22190554000</v>
      </c>
      <c r="E103" s="1">
        <v>21544228782</v>
      </c>
      <c r="F103" s="1">
        <v>958195255</v>
      </c>
      <c r="G103" s="1">
        <v>-945890067</v>
      </c>
      <c r="H103" s="1">
        <v>263759840</v>
      </c>
      <c r="I103" s="1">
        <v>901012000</v>
      </c>
      <c r="J103" s="1">
        <v>835915000</v>
      </c>
      <c r="K103" s="1">
        <v>646325218</v>
      </c>
      <c r="L103" s="1">
        <f ca="1" t="shared" si="1"/>
        <v>12305188</v>
      </c>
      <c r="AA103" s="7">
        <v>43871</v>
      </c>
      <c r="AB103">
        <v>-1598822886</v>
      </c>
      <c r="AC103">
        <v>45096364</v>
      </c>
      <c r="AD103">
        <v>398742806</v>
      </c>
    </row>
    <row r="104" spans="1:30">
      <c r="A104" s="7">
        <v>43873</v>
      </c>
      <c r="B104" s="8">
        <v>0.84375</v>
      </c>
      <c r="C104" s="6">
        <v>1</v>
      </c>
      <c r="D104" s="1">
        <v>22190554000</v>
      </c>
      <c r="E104" s="1">
        <v>21544228782</v>
      </c>
      <c r="F104" s="1">
        <v>1165682746</v>
      </c>
      <c r="G104" s="1">
        <v>-1043752106</v>
      </c>
      <c r="H104" s="1">
        <v>356801263</v>
      </c>
      <c r="I104" s="1">
        <v>901012000</v>
      </c>
      <c r="J104" s="1">
        <v>835915000</v>
      </c>
      <c r="K104" s="1">
        <v>646325218</v>
      </c>
      <c r="L104" s="1">
        <f ca="1" t="shared" si="1"/>
        <v>121930640</v>
      </c>
      <c r="AA104" s="7">
        <v>43872</v>
      </c>
      <c r="AB104">
        <v>-945890067</v>
      </c>
      <c r="AC104">
        <v>12305188</v>
      </c>
      <c r="AD104">
        <v>263759840</v>
      </c>
    </row>
    <row r="105" spans="1:30">
      <c r="A105" s="7">
        <v>43874</v>
      </c>
      <c r="B105" s="8">
        <v>0.755555555555556</v>
      </c>
      <c r="C105" s="6">
        <v>1</v>
      </c>
      <c r="D105" s="1">
        <v>22190554000</v>
      </c>
      <c r="E105" s="1">
        <v>21544228782</v>
      </c>
      <c r="F105" s="1">
        <v>2034768713</v>
      </c>
      <c r="G105" s="1">
        <v>-1782095314</v>
      </c>
      <c r="H105" s="1">
        <v>479592632</v>
      </c>
      <c r="I105" s="1">
        <v>901012000</v>
      </c>
      <c r="J105" s="1">
        <v>835915000</v>
      </c>
      <c r="K105" s="1">
        <v>646325218</v>
      </c>
      <c r="L105" s="1">
        <f ca="1" t="shared" si="1"/>
        <v>252673399</v>
      </c>
      <c r="AA105" s="7">
        <v>43873</v>
      </c>
      <c r="AB105">
        <v>-1043752106</v>
      </c>
      <c r="AC105">
        <v>121930640</v>
      </c>
      <c r="AD105">
        <v>356801263</v>
      </c>
    </row>
    <row r="106" spans="1:30">
      <c r="A106" s="7">
        <v>43875</v>
      </c>
      <c r="B106" s="8">
        <v>0.857638888888889</v>
      </c>
      <c r="C106" s="6">
        <v>1</v>
      </c>
      <c r="D106" s="1">
        <v>22190554000</v>
      </c>
      <c r="E106" s="1">
        <v>21544228782</v>
      </c>
      <c r="F106" s="1">
        <v>922821757</v>
      </c>
      <c r="G106" s="1">
        <v>-946025516</v>
      </c>
      <c r="H106" s="1">
        <v>331463539</v>
      </c>
      <c r="I106" s="1">
        <v>901012000</v>
      </c>
      <c r="J106" s="1">
        <v>835915000</v>
      </c>
      <c r="K106" s="1">
        <v>646325218</v>
      </c>
      <c r="L106" s="1">
        <f ca="1" t="shared" si="1"/>
        <v>-23203759</v>
      </c>
      <c r="AA106" s="7">
        <v>43874</v>
      </c>
      <c r="AB106">
        <v>-1782095314</v>
      </c>
      <c r="AC106">
        <v>252673399</v>
      </c>
      <c r="AD106">
        <v>479592632</v>
      </c>
    </row>
    <row r="107" spans="1:30">
      <c r="A107" s="7">
        <v>43876</v>
      </c>
      <c r="B107" s="8">
        <v>0.724305555555556</v>
      </c>
      <c r="C107" s="6">
        <v>1</v>
      </c>
      <c r="D107" s="1">
        <v>22190554000</v>
      </c>
      <c r="E107" s="1">
        <v>21544228782</v>
      </c>
      <c r="F107" s="1">
        <v>1700166706</v>
      </c>
      <c r="G107" s="1">
        <v>-1682617560</v>
      </c>
      <c r="H107" s="1">
        <v>324953538</v>
      </c>
      <c r="I107" s="1">
        <v>901012000</v>
      </c>
      <c r="J107" s="1">
        <v>835915000</v>
      </c>
      <c r="K107" s="1">
        <v>646325218</v>
      </c>
      <c r="L107" s="1">
        <f ca="1" t="shared" si="1"/>
        <v>17549146</v>
      </c>
      <c r="AA107" s="7">
        <v>43875</v>
      </c>
      <c r="AB107">
        <v>-946025516</v>
      </c>
      <c r="AC107">
        <v>-23203759</v>
      </c>
      <c r="AD107">
        <v>331463539</v>
      </c>
    </row>
    <row r="108" spans="1:30">
      <c r="A108" s="7">
        <v>43877</v>
      </c>
      <c r="B108" s="8">
        <v>0.924305555555556</v>
      </c>
      <c r="C108" s="6">
        <v>1</v>
      </c>
      <c r="D108" s="1">
        <v>22190554000</v>
      </c>
      <c r="E108" s="1">
        <v>21544228782</v>
      </c>
      <c r="F108" s="1">
        <v>1065258603</v>
      </c>
      <c r="G108" s="1">
        <v>-992726462</v>
      </c>
      <c r="H108" s="1">
        <v>400156238</v>
      </c>
      <c r="I108" s="1">
        <v>901012000</v>
      </c>
      <c r="J108" s="1">
        <v>835915000</v>
      </c>
      <c r="K108" s="1">
        <v>646325218</v>
      </c>
      <c r="L108" s="1">
        <f ca="1" t="shared" si="1"/>
        <v>72532141</v>
      </c>
      <c r="AA108" s="7">
        <v>43876</v>
      </c>
      <c r="AB108">
        <v>-1682617560</v>
      </c>
      <c r="AC108">
        <v>17549146</v>
      </c>
      <c r="AD108">
        <v>324953538</v>
      </c>
    </row>
    <row r="109" spans="1:30">
      <c r="A109" s="7">
        <v>43878</v>
      </c>
      <c r="B109" s="8">
        <v>0.711805555555556</v>
      </c>
      <c r="C109" s="6">
        <v>1</v>
      </c>
      <c r="D109" s="1">
        <v>22190554000</v>
      </c>
      <c r="E109" s="1">
        <v>21544228782</v>
      </c>
      <c r="F109" s="1">
        <v>1842837831</v>
      </c>
      <c r="G109" s="1">
        <v>-1663325725</v>
      </c>
      <c r="H109" s="1">
        <v>516865336</v>
      </c>
      <c r="I109" s="1">
        <v>901012000</v>
      </c>
      <c r="J109" s="1">
        <v>835915000</v>
      </c>
      <c r="K109" s="1">
        <v>646325218</v>
      </c>
      <c r="L109" s="1">
        <f ca="1" t="shared" si="1"/>
        <v>179512106</v>
      </c>
      <c r="AA109" s="7">
        <v>43877</v>
      </c>
      <c r="AB109">
        <v>-992726462</v>
      </c>
      <c r="AC109">
        <v>72532141</v>
      </c>
      <c r="AD109">
        <v>400156238</v>
      </c>
    </row>
    <row r="110" spans="1:30">
      <c r="A110" s="7">
        <v>43879</v>
      </c>
      <c r="B110" s="8">
        <v>0.458333333333333</v>
      </c>
      <c r="C110" s="6">
        <v>1</v>
      </c>
      <c r="D110" s="1">
        <v>22190554000</v>
      </c>
      <c r="E110" s="1">
        <v>21544228782</v>
      </c>
      <c r="F110" s="1">
        <v>1427164378</v>
      </c>
      <c r="G110" s="1">
        <v>-1294391156</v>
      </c>
      <c r="H110" s="1">
        <v>487833096</v>
      </c>
      <c r="I110" s="1">
        <v>901012000</v>
      </c>
      <c r="J110" s="1">
        <v>835915000</v>
      </c>
      <c r="K110" s="1">
        <v>646325218</v>
      </c>
      <c r="L110" s="1">
        <f ca="1" t="shared" si="1"/>
        <v>132773222</v>
      </c>
      <c r="AA110" s="7">
        <v>43878</v>
      </c>
      <c r="AB110">
        <v>-1663325725</v>
      </c>
      <c r="AC110">
        <v>179512106</v>
      </c>
      <c r="AD110">
        <v>516865336</v>
      </c>
    </row>
    <row r="111" spans="1:30">
      <c r="A111" s="7">
        <v>43880</v>
      </c>
      <c r="B111" s="8">
        <v>0.745833333333333</v>
      </c>
      <c r="C111" s="6">
        <v>1</v>
      </c>
      <c r="D111" s="1">
        <v>22190554000</v>
      </c>
      <c r="E111" s="1">
        <v>21544228782</v>
      </c>
      <c r="F111" s="1">
        <v>1090238740</v>
      </c>
      <c r="G111" s="1">
        <v>-1043587631</v>
      </c>
      <c r="H111" s="1">
        <v>522179017</v>
      </c>
      <c r="I111" s="1">
        <v>901012000</v>
      </c>
      <c r="J111" s="1">
        <v>835915000</v>
      </c>
      <c r="K111" s="1">
        <v>646325218</v>
      </c>
      <c r="L111" s="1">
        <f ca="1" t="shared" si="1"/>
        <v>46651109</v>
      </c>
      <c r="AA111" s="7">
        <v>43879</v>
      </c>
      <c r="AB111">
        <v>-1294391156</v>
      </c>
      <c r="AC111">
        <v>132773222</v>
      </c>
      <c r="AD111">
        <v>487833096</v>
      </c>
    </row>
    <row r="112" spans="1:30">
      <c r="A112" s="7">
        <v>43881</v>
      </c>
      <c r="B112" s="8">
        <v>0.960416666666667</v>
      </c>
      <c r="C112" s="6">
        <v>1</v>
      </c>
      <c r="D112" s="1">
        <v>22190554000</v>
      </c>
      <c r="E112" s="1">
        <v>21544228782</v>
      </c>
      <c r="F112" s="1">
        <v>1164864016</v>
      </c>
      <c r="G112" s="1">
        <v>-1049121699</v>
      </c>
      <c r="H112" s="1">
        <v>515990694</v>
      </c>
      <c r="I112" s="1">
        <v>901012000</v>
      </c>
      <c r="J112" s="1">
        <v>835915000</v>
      </c>
      <c r="K112" s="1">
        <v>646325218</v>
      </c>
      <c r="L112" s="1">
        <f ca="1" t="shared" si="1"/>
        <v>115742317</v>
      </c>
      <c r="AA112" s="7">
        <v>43880</v>
      </c>
      <c r="AB112">
        <v>-1043587631</v>
      </c>
      <c r="AC112">
        <v>46651109</v>
      </c>
      <c r="AD112">
        <v>522179017</v>
      </c>
    </row>
    <row r="113" spans="1:30">
      <c r="A113" s="7">
        <v>43882</v>
      </c>
      <c r="B113" s="8">
        <v>0.740972222222222</v>
      </c>
      <c r="C113" s="6">
        <v>1</v>
      </c>
      <c r="D113" s="1">
        <v>22190554000</v>
      </c>
      <c r="E113" s="1">
        <v>21544228782</v>
      </c>
      <c r="F113" s="1">
        <v>1886350270</v>
      </c>
      <c r="G113" s="1">
        <v>-1697623395</v>
      </c>
      <c r="H113" s="1">
        <v>458232493</v>
      </c>
      <c r="I113" s="1">
        <v>901012000</v>
      </c>
      <c r="J113" s="1">
        <v>835915000</v>
      </c>
      <c r="K113" s="1">
        <v>646325218</v>
      </c>
      <c r="L113" s="1">
        <f ca="1" t="shared" si="1"/>
        <v>188726875</v>
      </c>
      <c r="AA113" s="7">
        <v>43881</v>
      </c>
      <c r="AB113">
        <v>-1049121699</v>
      </c>
      <c r="AC113">
        <v>115742317</v>
      </c>
      <c r="AD113">
        <v>515990694</v>
      </c>
    </row>
    <row r="114" spans="1:30">
      <c r="A114" s="7">
        <v>43883</v>
      </c>
      <c r="B114" s="8">
        <v>0.463888888888889</v>
      </c>
      <c r="C114" s="6">
        <v>1</v>
      </c>
      <c r="D114" s="1">
        <v>22190554000</v>
      </c>
      <c r="E114" s="1">
        <v>21544228782</v>
      </c>
      <c r="F114" s="1">
        <v>1307786268</v>
      </c>
      <c r="G114" s="1">
        <v>-1240134082</v>
      </c>
      <c r="H114" s="1">
        <v>476103880</v>
      </c>
      <c r="I114" s="1">
        <v>901012000</v>
      </c>
      <c r="J114" s="1">
        <v>835915000</v>
      </c>
      <c r="K114" s="1">
        <v>646325218</v>
      </c>
      <c r="L114" s="1">
        <f ca="1" t="shared" si="1"/>
        <v>67652186</v>
      </c>
      <c r="AA114" s="7">
        <v>43882</v>
      </c>
      <c r="AB114">
        <v>-1697623395</v>
      </c>
      <c r="AC114">
        <v>188726875</v>
      </c>
      <c r="AD114">
        <v>458232493</v>
      </c>
    </row>
    <row r="115" spans="1:30">
      <c r="A115" s="7">
        <v>43884</v>
      </c>
      <c r="B115" s="8">
        <v>0.482638888888889</v>
      </c>
      <c r="C115" s="6">
        <v>1</v>
      </c>
      <c r="D115" s="1">
        <v>22190554000</v>
      </c>
      <c r="E115" s="1">
        <v>21544228782</v>
      </c>
      <c r="F115" s="1">
        <v>945349994</v>
      </c>
      <c r="G115" s="1">
        <v>-848327950</v>
      </c>
      <c r="H115" s="1">
        <v>532373019</v>
      </c>
      <c r="I115" s="1">
        <v>901012000</v>
      </c>
      <c r="J115" s="1">
        <v>835915000</v>
      </c>
      <c r="K115" s="1">
        <v>646325218</v>
      </c>
      <c r="L115" s="1">
        <f ca="1" t="shared" si="1"/>
        <v>97022044</v>
      </c>
      <c r="AA115" s="7">
        <v>43883</v>
      </c>
      <c r="AB115">
        <v>-1240134082</v>
      </c>
      <c r="AC115">
        <v>67652186</v>
      </c>
      <c r="AD115">
        <v>476103880</v>
      </c>
    </row>
    <row r="116" spans="1:30">
      <c r="A116" s="7">
        <v>43885</v>
      </c>
      <c r="B116" s="8">
        <v>0.46875</v>
      </c>
      <c r="C116" s="6">
        <v>1</v>
      </c>
      <c r="D116" s="1">
        <v>22190554000</v>
      </c>
      <c r="E116" s="1">
        <v>21544228782</v>
      </c>
      <c r="F116" s="1">
        <v>860821626</v>
      </c>
      <c r="G116" s="1">
        <v>-832877067</v>
      </c>
      <c r="H116" s="1">
        <v>487785437</v>
      </c>
      <c r="I116" s="1">
        <v>901012000</v>
      </c>
      <c r="J116" s="1">
        <v>835915000</v>
      </c>
      <c r="K116" s="1">
        <v>646325218</v>
      </c>
      <c r="L116" s="1">
        <f ca="1" t="shared" si="1"/>
        <v>27944559</v>
      </c>
      <c r="AA116" s="7">
        <v>43884</v>
      </c>
      <c r="AB116">
        <v>-848327950</v>
      </c>
      <c r="AC116">
        <v>97022044</v>
      </c>
      <c r="AD116">
        <v>532373019</v>
      </c>
    </row>
    <row r="117" spans="1:30">
      <c r="A117" s="7">
        <v>43886</v>
      </c>
      <c r="B117" s="8">
        <v>0.720833333333333</v>
      </c>
      <c r="C117" s="6">
        <v>1</v>
      </c>
      <c r="D117" s="1">
        <v>22190554000</v>
      </c>
      <c r="E117" s="1">
        <v>21544228782</v>
      </c>
      <c r="F117" s="1">
        <v>1121954171</v>
      </c>
      <c r="G117" s="1">
        <v>-1050892213</v>
      </c>
      <c r="H117" s="1">
        <v>451867430</v>
      </c>
      <c r="I117" s="1">
        <v>901012000</v>
      </c>
      <c r="J117" s="1">
        <v>835915000</v>
      </c>
      <c r="K117" s="1">
        <v>646325218</v>
      </c>
      <c r="L117" s="1">
        <f ca="1" t="shared" si="1"/>
        <v>71061958</v>
      </c>
      <c r="AA117" s="7">
        <v>43885</v>
      </c>
      <c r="AB117">
        <v>-832877067</v>
      </c>
      <c r="AC117">
        <v>27944559</v>
      </c>
      <c r="AD117">
        <v>487785437</v>
      </c>
    </row>
    <row r="118" spans="1:30">
      <c r="A118" s="7">
        <v>43887</v>
      </c>
      <c r="B118" s="8">
        <v>0.480555555555556</v>
      </c>
      <c r="C118" s="6">
        <v>1</v>
      </c>
      <c r="D118" s="1">
        <v>22190554000</v>
      </c>
      <c r="E118" s="1">
        <v>21544228782</v>
      </c>
      <c r="F118" s="1">
        <v>948284142</v>
      </c>
      <c r="G118" s="1">
        <v>-877168952</v>
      </c>
      <c r="H118" s="1">
        <v>495951270</v>
      </c>
      <c r="I118" s="1">
        <v>901012000</v>
      </c>
      <c r="J118" s="1">
        <v>835915000</v>
      </c>
      <c r="K118" s="1">
        <v>646325218</v>
      </c>
      <c r="L118" s="1">
        <f ca="1" t="shared" si="1"/>
        <v>71115190</v>
      </c>
      <c r="AA118" s="7">
        <v>43886</v>
      </c>
      <c r="AB118">
        <v>-1050892213</v>
      </c>
      <c r="AC118">
        <v>71061958</v>
      </c>
      <c r="AD118">
        <v>451867430</v>
      </c>
    </row>
    <row r="119" spans="1:30">
      <c r="A119" s="7">
        <v>43888</v>
      </c>
      <c r="B119" s="8">
        <v>0.475</v>
      </c>
      <c r="C119" s="6">
        <v>1</v>
      </c>
      <c r="D119" s="1">
        <v>22190554000</v>
      </c>
      <c r="E119" s="1">
        <v>21544228782</v>
      </c>
      <c r="F119" s="1">
        <v>1666782576</v>
      </c>
      <c r="G119" s="1">
        <v>-1473677509</v>
      </c>
      <c r="H119" s="1">
        <v>572528131</v>
      </c>
      <c r="I119" s="1">
        <v>901012000</v>
      </c>
      <c r="J119" s="1">
        <v>835915000</v>
      </c>
      <c r="K119" s="1">
        <v>646325218</v>
      </c>
      <c r="L119" s="1">
        <f ca="1" t="shared" si="1"/>
        <v>193105067</v>
      </c>
      <c r="AA119" s="7">
        <v>43887</v>
      </c>
      <c r="AB119">
        <v>-877168952</v>
      </c>
      <c r="AC119">
        <v>71115190</v>
      </c>
      <c r="AD119">
        <v>495951270</v>
      </c>
    </row>
    <row r="120" spans="1:30">
      <c r="A120" s="7">
        <v>43889</v>
      </c>
      <c r="B120" s="8">
        <v>0.736111111111111</v>
      </c>
      <c r="C120" s="6">
        <v>1</v>
      </c>
      <c r="D120" s="1">
        <v>22190554000</v>
      </c>
      <c r="E120" s="1">
        <v>21544228782</v>
      </c>
      <c r="F120" s="1">
        <v>1152060276</v>
      </c>
      <c r="G120" s="1">
        <v>-1061350826</v>
      </c>
      <c r="H120" s="1">
        <v>547495264</v>
      </c>
      <c r="I120" s="1">
        <v>901012000</v>
      </c>
      <c r="J120" s="1">
        <v>835915000</v>
      </c>
      <c r="K120" s="1">
        <v>646325218</v>
      </c>
      <c r="L120" s="1">
        <f ca="1" t="shared" si="1"/>
        <v>90709450</v>
      </c>
      <c r="AA120" s="7">
        <v>43888</v>
      </c>
      <c r="AB120">
        <v>-1473677509</v>
      </c>
      <c r="AC120">
        <v>193105067</v>
      </c>
      <c r="AD120">
        <v>572528131</v>
      </c>
    </row>
    <row r="121" spans="1:30">
      <c r="A121" s="7">
        <v>43890</v>
      </c>
      <c r="B121" s="8">
        <v>0.754861111111111</v>
      </c>
      <c r="C121" s="6">
        <v>1</v>
      </c>
      <c r="D121" s="1">
        <v>22190554000</v>
      </c>
      <c r="E121" s="1">
        <v>21544228782</v>
      </c>
      <c r="F121" s="1">
        <v>979061140</v>
      </c>
      <c r="G121" s="1">
        <v>-842174687</v>
      </c>
      <c r="H121" s="1">
        <v>611397159</v>
      </c>
      <c r="I121" s="1">
        <v>901012000</v>
      </c>
      <c r="J121" s="1">
        <v>835915000</v>
      </c>
      <c r="K121" s="1">
        <v>646325218</v>
      </c>
      <c r="L121" s="1">
        <f ca="1" t="shared" si="1"/>
        <v>136886453</v>
      </c>
      <c r="AA121" s="7">
        <v>43889</v>
      </c>
      <c r="AB121">
        <v>-1061350826</v>
      </c>
      <c r="AC121">
        <v>90709450</v>
      </c>
      <c r="AD121">
        <v>547495264</v>
      </c>
    </row>
    <row r="122" spans="1:30">
      <c r="A122" s="7">
        <v>43891</v>
      </c>
      <c r="B122" s="8">
        <v>0.550694444444444</v>
      </c>
      <c r="C122" s="6">
        <v>1</v>
      </c>
      <c r="D122" s="1">
        <v>22190554000</v>
      </c>
      <c r="E122" s="1">
        <v>21544228782</v>
      </c>
      <c r="F122" s="1">
        <v>979061140</v>
      </c>
      <c r="G122" s="1">
        <v>-1386767504</v>
      </c>
      <c r="H122" s="1">
        <v>72136714</v>
      </c>
      <c r="I122" s="1">
        <v>901012000</v>
      </c>
      <c r="J122" s="1">
        <v>835915000</v>
      </c>
      <c r="K122" s="1">
        <v>646325218</v>
      </c>
      <c r="L122" s="1">
        <f ca="1" t="shared" si="1"/>
        <v>-407706364</v>
      </c>
      <c r="AA122" s="7">
        <v>43890</v>
      </c>
      <c r="AB122">
        <v>-842174687</v>
      </c>
      <c r="AC122">
        <v>136886453</v>
      </c>
      <c r="AD122">
        <v>611397159</v>
      </c>
    </row>
    <row r="123" spans="1:30">
      <c r="A123" s="7">
        <v>43892</v>
      </c>
      <c r="B123" s="8">
        <v>0.913194444444444</v>
      </c>
      <c r="C123" s="6">
        <v>1</v>
      </c>
      <c r="D123" s="1">
        <v>22190554000</v>
      </c>
      <c r="E123" s="1">
        <v>21544228782</v>
      </c>
      <c r="F123" s="1">
        <v>2045664923</v>
      </c>
      <c r="G123" s="1">
        <v>-1262831494</v>
      </c>
      <c r="H123" s="1">
        <v>743046020</v>
      </c>
      <c r="I123" s="1">
        <v>901012000</v>
      </c>
      <c r="J123" s="1">
        <v>835915000</v>
      </c>
      <c r="K123" s="1">
        <v>646325218</v>
      </c>
      <c r="L123" s="1">
        <f ca="1" t="shared" si="1"/>
        <v>782833429</v>
      </c>
      <c r="AA123" s="7">
        <v>43891</v>
      </c>
      <c r="AB123">
        <v>-1386767504</v>
      </c>
      <c r="AC123">
        <v>-407706364</v>
      </c>
      <c r="AD123">
        <v>72136714</v>
      </c>
    </row>
    <row r="124" spans="1:30">
      <c r="A124" s="7">
        <v>43893</v>
      </c>
      <c r="B124" s="8">
        <v>0.565972222222222</v>
      </c>
      <c r="C124" s="6">
        <v>1</v>
      </c>
      <c r="D124" s="1">
        <v>22190554000</v>
      </c>
      <c r="E124" s="1">
        <v>21544228782</v>
      </c>
      <c r="F124" s="1">
        <v>1431165092</v>
      </c>
      <c r="G124" s="1">
        <v>-1338760440</v>
      </c>
      <c r="H124" s="1">
        <v>734287261</v>
      </c>
      <c r="I124" s="1">
        <v>901012000</v>
      </c>
      <c r="J124" s="1">
        <v>835915000</v>
      </c>
      <c r="K124" s="1">
        <v>646325218</v>
      </c>
      <c r="L124" s="1">
        <f ca="1" t="shared" si="1"/>
        <v>92404652</v>
      </c>
      <c r="AA124" s="7">
        <v>43892</v>
      </c>
      <c r="AB124">
        <v>-1262831494</v>
      </c>
      <c r="AC124">
        <v>782833429</v>
      </c>
      <c r="AD124">
        <v>743046020</v>
      </c>
    </row>
    <row r="125" spans="1:30">
      <c r="A125" s="7">
        <v>43894</v>
      </c>
      <c r="B125" s="8">
        <v>0.766666666666667</v>
      </c>
      <c r="C125" s="6">
        <v>1</v>
      </c>
      <c r="D125" s="1">
        <v>22190554000</v>
      </c>
      <c r="E125" s="1">
        <v>21544228782</v>
      </c>
      <c r="F125" s="1">
        <v>1123028187</v>
      </c>
      <c r="G125" s="1">
        <v>-992107265</v>
      </c>
      <c r="H125" s="1">
        <v>794146225</v>
      </c>
      <c r="I125" s="1">
        <v>901012000</v>
      </c>
      <c r="J125" s="1">
        <v>835915000</v>
      </c>
      <c r="K125" s="1">
        <v>646325218</v>
      </c>
      <c r="L125" s="1">
        <f ca="1" t="shared" si="1"/>
        <v>130920922</v>
      </c>
      <c r="AA125" s="7">
        <v>43893</v>
      </c>
      <c r="AB125">
        <v>-1338760440</v>
      </c>
      <c r="AC125">
        <v>92404652</v>
      </c>
      <c r="AD125">
        <v>734287261</v>
      </c>
    </row>
    <row r="126" spans="1:30">
      <c r="A126" s="7">
        <v>43895</v>
      </c>
      <c r="B126" s="8">
        <v>0.727777777777778</v>
      </c>
      <c r="C126" s="6">
        <v>1</v>
      </c>
      <c r="D126" s="1">
        <v>22190554000</v>
      </c>
      <c r="E126" s="1">
        <v>21544228782</v>
      </c>
      <c r="F126" s="1">
        <v>1441573470</v>
      </c>
      <c r="G126" s="1">
        <v>-1362599499</v>
      </c>
      <c r="H126" s="1">
        <v>730416595</v>
      </c>
      <c r="I126" s="1">
        <v>901012000</v>
      </c>
      <c r="J126" s="1">
        <v>835915000</v>
      </c>
      <c r="K126" s="1">
        <v>646325218</v>
      </c>
      <c r="L126" s="1">
        <f ca="1" t="shared" si="1"/>
        <v>78973971</v>
      </c>
      <c r="AA126" s="7">
        <v>43894</v>
      </c>
      <c r="AB126">
        <v>-992107265</v>
      </c>
      <c r="AC126">
        <v>130920922</v>
      </c>
      <c r="AD126">
        <v>794146225</v>
      </c>
    </row>
    <row r="127" spans="1:30">
      <c r="A127" s="7">
        <v>43896</v>
      </c>
      <c r="B127" s="8">
        <v>0.745138888888889</v>
      </c>
      <c r="C127" s="6">
        <v>1</v>
      </c>
      <c r="D127" s="1">
        <v>22190554000</v>
      </c>
      <c r="E127" s="1">
        <v>21544228782</v>
      </c>
      <c r="F127" s="1">
        <v>1792611835</v>
      </c>
      <c r="G127" s="1">
        <v>-1655150399</v>
      </c>
      <c r="H127" s="1">
        <v>738502594</v>
      </c>
      <c r="I127" s="1">
        <v>901012000</v>
      </c>
      <c r="J127" s="1">
        <v>835915000</v>
      </c>
      <c r="K127" s="1">
        <v>646325218</v>
      </c>
      <c r="L127" s="1">
        <f ca="1" t="shared" si="1"/>
        <v>137461436</v>
      </c>
      <c r="AA127" s="7">
        <v>43895</v>
      </c>
      <c r="AB127">
        <v>-1362599499</v>
      </c>
      <c r="AC127">
        <v>78973971</v>
      </c>
      <c r="AD127">
        <v>730416595</v>
      </c>
    </row>
    <row r="128" spans="1:30">
      <c r="A128" s="7">
        <v>43897</v>
      </c>
      <c r="B128" s="8">
        <v>0.734027777777778</v>
      </c>
      <c r="C128" s="6">
        <v>1</v>
      </c>
      <c r="D128" s="1">
        <v>22190554000</v>
      </c>
      <c r="E128" s="1">
        <v>21544228782</v>
      </c>
      <c r="F128" s="1">
        <v>1856190615</v>
      </c>
      <c r="G128" s="1">
        <v>-1657482060</v>
      </c>
      <c r="H128" s="1">
        <v>711689669</v>
      </c>
      <c r="I128" s="1">
        <v>901012000</v>
      </c>
      <c r="J128" s="1">
        <v>835915000</v>
      </c>
      <c r="K128" s="1">
        <v>646325218</v>
      </c>
      <c r="L128" s="1">
        <f ca="1" t="shared" si="1"/>
        <v>198708555</v>
      </c>
      <c r="AA128" s="7">
        <v>43896</v>
      </c>
      <c r="AB128">
        <v>-1655150399</v>
      </c>
      <c r="AC128">
        <v>137461436</v>
      </c>
      <c r="AD128">
        <v>738502594</v>
      </c>
    </row>
    <row r="129" spans="1:30">
      <c r="A129" s="7">
        <v>43898</v>
      </c>
      <c r="B129" s="8">
        <v>0.571527777777778</v>
      </c>
      <c r="C129" s="6">
        <v>1</v>
      </c>
      <c r="D129" s="1">
        <v>22190554000</v>
      </c>
      <c r="E129" s="1">
        <v>21544228782</v>
      </c>
      <c r="F129" s="1">
        <v>1080893860</v>
      </c>
      <c r="G129" s="1">
        <v>-1393327114</v>
      </c>
      <c r="H129" s="1">
        <v>198473437</v>
      </c>
      <c r="I129" s="1">
        <v>899900000</v>
      </c>
      <c r="J129" s="1">
        <v>835915000</v>
      </c>
      <c r="K129" s="1">
        <v>646325218</v>
      </c>
      <c r="L129" s="1">
        <f ca="1" t="shared" si="1"/>
        <v>-312433254</v>
      </c>
      <c r="AA129" s="7">
        <v>43897</v>
      </c>
      <c r="AB129">
        <v>-1657482060</v>
      </c>
      <c r="AC129">
        <v>198708555</v>
      </c>
      <c r="AD129">
        <v>711689669</v>
      </c>
    </row>
    <row r="130" spans="1:30">
      <c r="A130" s="7">
        <v>43899</v>
      </c>
      <c r="B130" s="8">
        <v>0.679861111111111</v>
      </c>
      <c r="C130" s="6">
        <v>1</v>
      </c>
      <c r="D130" s="1">
        <v>22190554000</v>
      </c>
      <c r="E130" s="1">
        <v>21544228782</v>
      </c>
      <c r="F130" s="1">
        <v>1531013834</v>
      </c>
      <c r="G130" s="1">
        <v>-1049924719</v>
      </c>
      <c r="H130" s="1">
        <v>529442871</v>
      </c>
      <c r="I130" s="1">
        <v>899900000</v>
      </c>
      <c r="J130" s="1">
        <v>835915000</v>
      </c>
      <c r="K130" s="1">
        <v>646325218</v>
      </c>
      <c r="L130" s="1">
        <f ca="1" t="shared" si="1"/>
        <v>481089115</v>
      </c>
      <c r="AA130" s="7">
        <v>43898</v>
      </c>
      <c r="AB130">
        <v>-1393327114</v>
      </c>
      <c r="AC130">
        <v>-312433254</v>
      </c>
      <c r="AD130">
        <v>198473437</v>
      </c>
    </row>
    <row r="131" spans="1:30">
      <c r="A131" s="7">
        <v>43900</v>
      </c>
      <c r="B131" s="8">
        <v>0.785416666666667</v>
      </c>
      <c r="C131" s="6">
        <v>1</v>
      </c>
      <c r="D131" s="1">
        <v>22190554000</v>
      </c>
      <c r="E131" s="1">
        <v>21544228782</v>
      </c>
      <c r="F131" s="1">
        <v>1053387670</v>
      </c>
      <c r="G131" s="1">
        <v>-941720166</v>
      </c>
      <c r="H131" s="1">
        <v>552989444</v>
      </c>
      <c r="I131" s="1">
        <v>899900000</v>
      </c>
      <c r="J131" s="1">
        <v>835915000</v>
      </c>
      <c r="K131" s="1">
        <v>646325218</v>
      </c>
      <c r="L131" s="1">
        <f ca="1" t="shared" si="1"/>
        <v>111667504</v>
      </c>
      <c r="AA131" s="7">
        <v>43899</v>
      </c>
      <c r="AB131">
        <v>-1049924719</v>
      </c>
      <c r="AC131">
        <v>481089115</v>
      </c>
      <c r="AD131">
        <v>529442871</v>
      </c>
    </row>
    <row r="132" spans="1:30">
      <c r="A132" s="7">
        <v>43901</v>
      </c>
      <c r="B132" s="8">
        <v>0.752777777777778</v>
      </c>
      <c r="C132" s="6">
        <v>1</v>
      </c>
      <c r="D132" s="1">
        <v>22190554000</v>
      </c>
      <c r="E132" s="1">
        <v>21544228782</v>
      </c>
      <c r="F132" s="1">
        <v>1408101796</v>
      </c>
      <c r="G132" s="1">
        <v>-1264563310</v>
      </c>
      <c r="H132" s="1">
        <v>548899777</v>
      </c>
      <c r="I132" s="1">
        <v>899900000</v>
      </c>
      <c r="J132" s="1">
        <v>835915000</v>
      </c>
      <c r="K132" s="1">
        <v>646325218</v>
      </c>
      <c r="L132" s="1">
        <f t="shared" ref="L132:L167" si="2">F132+G132</f>
        <v>143538486</v>
      </c>
      <c r="AA132" s="7">
        <v>43900</v>
      </c>
      <c r="AB132">
        <v>-941720166</v>
      </c>
      <c r="AC132">
        <v>111667504</v>
      </c>
      <c r="AD132">
        <v>552989444</v>
      </c>
    </row>
    <row r="133" spans="1:30">
      <c r="A133" s="7">
        <v>43902</v>
      </c>
      <c r="B133" s="8">
        <v>0.707638888888889</v>
      </c>
      <c r="C133" s="6">
        <v>1</v>
      </c>
      <c r="D133" s="1">
        <v>22190554000</v>
      </c>
      <c r="E133" s="1">
        <v>21544228782</v>
      </c>
      <c r="F133" s="1">
        <v>885435447</v>
      </c>
      <c r="G133" s="1">
        <v>-912588916</v>
      </c>
      <c r="H133" s="1">
        <v>445421743</v>
      </c>
      <c r="I133" s="1">
        <v>899900000</v>
      </c>
      <c r="J133" s="1">
        <v>835915000</v>
      </c>
      <c r="K133" s="1">
        <v>646325218</v>
      </c>
      <c r="L133" s="1">
        <f t="shared" si="2"/>
        <v>-27153469</v>
      </c>
      <c r="AA133" s="7">
        <v>43901</v>
      </c>
      <c r="AB133">
        <v>-1264563310</v>
      </c>
      <c r="AC133">
        <v>143538486</v>
      </c>
      <c r="AD133">
        <v>548899777</v>
      </c>
    </row>
    <row r="134" spans="1:30">
      <c r="A134" s="7">
        <v>43903</v>
      </c>
      <c r="B134" s="8">
        <v>0.730555555555556</v>
      </c>
      <c r="C134" s="6">
        <v>1</v>
      </c>
      <c r="D134" s="1">
        <v>22190554000</v>
      </c>
      <c r="E134" s="1">
        <v>21544228782</v>
      </c>
      <c r="F134" s="1">
        <v>977484423</v>
      </c>
      <c r="G134" s="1">
        <v>-863140287</v>
      </c>
      <c r="H134" s="1">
        <v>557116473</v>
      </c>
      <c r="I134" s="1">
        <v>899900000</v>
      </c>
      <c r="J134" s="1">
        <v>835915000</v>
      </c>
      <c r="K134" s="1">
        <v>646325218</v>
      </c>
      <c r="L134" s="1">
        <f t="shared" si="2"/>
        <v>114344136</v>
      </c>
      <c r="AA134" s="7">
        <v>43902</v>
      </c>
      <c r="AB134">
        <v>-912588916</v>
      </c>
      <c r="AC134">
        <v>-27153469</v>
      </c>
      <c r="AD134">
        <v>445421743</v>
      </c>
    </row>
    <row r="135" spans="1:30">
      <c r="A135" s="7">
        <v>43904</v>
      </c>
      <c r="B135" s="8">
        <v>0.695138888888889</v>
      </c>
      <c r="C135" s="6">
        <v>1</v>
      </c>
      <c r="D135" s="1">
        <v>22190554000</v>
      </c>
      <c r="E135" s="1">
        <v>21544228782</v>
      </c>
      <c r="F135" s="1">
        <v>1804920291</v>
      </c>
      <c r="G135" s="1">
        <v>-1676938369</v>
      </c>
      <c r="H135" s="1">
        <v>435942229</v>
      </c>
      <c r="I135" s="1">
        <v>899900000</v>
      </c>
      <c r="J135" s="1">
        <v>835915000</v>
      </c>
      <c r="K135" s="1">
        <v>646325218</v>
      </c>
      <c r="L135" s="1">
        <f t="shared" si="2"/>
        <v>127981922</v>
      </c>
      <c r="AA135" s="7">
        <v>43903</v>
      </c>
      <c r="AB135">
        <v>-863140287</v>
      </c>
      <c r="AC135">
        <v>114344136</v>
      </c>
      <c r="AD135">
        <v>557116473</v>
      </c>
    </row>
    <row r="136" spans="1:30">
      <c r="A136" s="7">
        <v>43905</v>
      </c>
      <c r="B136" s="8">
        <v>0.702777777777778</v>
      </c>
      <c r="C136" s="6">
        <v>1</v>
      </c>
      <c r="D136" s="1">
        <v>22190554000</v>
      </c>
      <c r="E136" s="1">
        <v>21544228782</v>
      </c>
      <c r="F136" s="1">
        <v>1673424902</v>
      </c>
      <c r="G136" s="1">
        <v>-1660984389</v>
      </c>
      <c r="H136" s="1">
        <v>350902256</v>
      </c>
      <c r="I136" s="1">
        <v>899900000</v>
      </c>
      <c r="J136" s="1">
        <v>835915000</v>
      </c>
      <c r="K136" s="1">
        <v>646325218</v>
      </c>
      <c r="L136" s="1">
        <f t="shared" si="2"/>
        <v>12440513</v>
      </c>
      <c r="AA136" s="7">
        <v>43904</v>
      </c>
      <c r="AB136">
        <v>-1676938369</v>
      </c>
      <c r="AC136">
        <v>127981922</v>
      </c>
      <c r="AD136">
        <v>435942229</v>
      </c>
    </row>
    <row r="137" spans="1:30">
      <c r="A137" s="7">
        <v>43906</v>
      </c>
      <c r="B137" s="8">
        <v>0.585416666666667</v>
      </c>
      <c r="C137" s="6">
        <v>1</v>
      </c>
      <c r="D137" s="1">
        <v>22190554000</v>
      </c>
      <c r="E137" s="1">
        <v>21544228782</v>
      </c>
      <c r="F137" s="1">
        <v>1710851387</v>
      </c>
      <c r="G137" s="1">
        <v>-1587754752</v>
      </c>
      <c r="H137" s="1">
        <v>871472118</v>
      </c>
      <c r="I137" s="1">
        <v>899900000</v>
      </c>
      <c r="J137" s="1">
        <v>835915000</v>
      </c>
      <c r="K137" s="1">
        <v>646325218</v>
      </c>
      <c r="L137" s="1">
        <f t="shared" si="2"/>
        <v>123096635</v>
      </c>
      <c r="AA137" s="7">
        <v>43905</v>
      </c>
      <c r="AB137">
        <v>-1660984389</v>
      </c>
      <c r="AC137">
        <v>12440513</v>
      </c>
      <c r="AD137">
        <v>350902256</v>
      </c>
    </row>
    <row r="138" spans="1:30">
      <c r="A138" s="7">
        <v>43907</v>
      </c>
      <c r="B138" s="8">
        <v>0.761111111111111</v>
      </c>
      <c r="C138" s="6">
        <v>1</v>
      </c>
      <c r="D138" s="1">
        <v>22190554000</v>
      </c>
      <c r="E138" s="1">
        <v>21544228782</v>
      </c>
      <c r="F138" s="1">
        <v>883111451</v>
      </c>
      <c r="G138" s="1">
        <v>-859841131</v>
      </c>
      <c r="H138" s="1">
        <v>390733894</v>
      </c>
      <c r="I138" s="1">
        <v>899900000</v>
      </c>
      <c r="J138" s="1">
        <v>835915000</v>
      </c>
      <c r="K138" s="1">
        <v>646325218</v>
      </c>
      <c r="L138" s="1">
        <f t="shared" si="2"/>
        <v>23270320</v>
      </c>
      <c r="AA138" s="7">
        <v>43906</v>
      </c>
      <c r="AB138">
        <v>-1587754752</v>
      </c>
      <c r="AC138">
        <v>123096635</v>
      </c>
      <c r="AD138">
        <v>871472118</v>
      </c>
    </row>
    <row r="139" spans="1:30">
      <c r="A139" s="7">
        <v>43908</v>
      </c>
      <c r="B139" s="8">
        <v>0.740277777777778</v>
      </c>
      <c r="C139" s="6">
        <v>1</v>
      </c>
      <c r="D139" s="1">
        <v>22190554000</v>
      </c>
      <c r="E139" s="1">
        <v>21544228782</v>
      </c>
      <c r="F139" s="1">
        <v>926455023</v>
      </c>
      <c r="G139" s="1">
        <v>-783970235</v>
      </c>
      <c r="H139" s="1">
        <v>444470607</v>
      </c>
      <c r="I139" s="1">
        <v>899900000</v>
      </c>
      <c r="J139" s="1">
        <v>835915000</v>
      </c>
      <c r="K139" s="1">
        <v>646325218</v>
      </c>
      <c r="L139" s="1">
        <f t="shared" si="2"/>
        <v>142484788</v>
      </c>
      <c r="AA139" s="7">
        <v>43907</v>
      </c>
      <c r="AB139">
        <v>-859841131</v>
      </c>
      <c r="AC139">
        <v>23270320</v>
      </c>
      <c r="AD139">
        <v>390733894</v>
      </c>
    </row>
    <row r="140" spans="1:30">
      <c r="A140" s="7">
        <v>43909</v>
      </c>
      <c r="B140" s="8">
        <v>0.699305555555556</v>
      </c>
      <c r="C140" s="6">
        <v>1</v>
      </c>
      <c r="D140" s="1">
        <v>22190554000</v>
      </c>
      <c r="E140" s="1">
        <v>21544228782</v>
      </c>
      <c r="F140" s="1">
        <v>919971718</v>
      </c>
      <c r="G140" s="1">
        <v>-936466673</v>
      </c>
      <c r="H140" s="1">
        <v>373185241</v>
      </c>
      <c r="I140" s="1">
        <v>899900000</v>
      </c>
      <c r="J140" s="1">
        <v>835915000</v>
      </c>
      <c r="K140" s="1">
        <v>646325218</v>
      </c>
      <c r="L140" s="1">
        <f t="shared" si="2"/>
        <v>-16494955</v>
      </c>
      <c r="AA140" s="7">
        <v>43908</v>
      </c>
      <c r="AB140">
        <v>-783970235</v>
      </c>
      <c r="AC140">
        <v>142484788</v>
      </c>
      <c r="AD140">
        <v>444470607</v>
      </c>
    </row>
    <row r="141" spans="1:30">
      <c r="A141" s="7">
        <v>43910</v>
      </c>
      <c r="B141" s="8">
        <v>0.700694444444444</v>
      </c>
      <c r="C141" s="6">
        <v>1</v>
      </c>
      <c r="D141" s="1">
        <v>22190554000</v>
      </c>
      <c r="E141" s="1">
        <v>21544228782</v>
      </c>
      <c r="F141" s="1">
        <v>786216064</v>
      </c>
      <c r="G141" s="1">
        <v>-767716332</v>
      </c>
      <c r="H141" s="1">
        <v>418838442</v>
      </c>
      <c r="I141" s="1">
        <v>1349851000</v>
      </c>
      <c r="J141" s="1">
        <v>1253873000</v>
      </c>
      <c r="K141" s="1">
        <v>646325218</v>
      </c>
      <c r="L141" s="1">
        <f t="shared" si="2"/>
        <v>18499732</v>
      </c>
      <c r="AA141" s="7">
        <v>43909</v>
      </c>
      <c r="AB141">
        <v>-936466673</v>
      </c>
      <c r="AC141">
        <v>-16494955</v>
      </c>
      <c r="AD141">
        <v>373185241</v>
      </c>
    </row>
    <row r="142" spans="1:30">
      <c r="A142" s="7">
        <v>43911</v>
      </c>
      <c r="B142" s="8">
        <v>0.479166666666667</v>
      </c>
      <c r="C142" s="6">
        <v>1</v>
      </c>
      <c r="D142" s="1">
        <v>22190554000</v>
      </c>
      <c r="E142" s="1">
        <v>21544228782</v>
      </c>
      <c r="F142" s="1">
        <v>1987738536</v>
      </c>
      <c r="G142" s="1">
        <v>-1859195363</v>
      </c>
      <c r="H142" s="1">
        <v>414537747</v>
      </c>
      <c r="I142" s="1">
        <v>1349851000</v>
      </c>
      <c r="J142" s="1">
        <v>1253873000</v>
      </c>
      <c r="K142" s="1">
        <v>646325218</v>
      </c>
      <c r="L142" s="1">
        <f t="shared" si="2"/>
        <v>128543173</v>
      </c>
      <c r="AA142" s="7">
        <v>43910</v>
      </c>
      <c r="AB142">
        <v>-767716332</v>
      </c>
      <c r="AC142">
        <v>18499732</v>
      </c>
      <c r="AD142">
        <v>418838442</v>
      </c>
    </row>
    <row r="143" spans="1:30">
      <c r="A143" s="7">
        <v>43912</v>
      </c>
      <c r="B143" s="8">
        <v>0.75</v>
      </c>
      <c r="C143" s="6">
        <v>1</v>
      </c>
      <c r="D143" s="1">
        <v>22190554000</v>
      </c>
      <c r="E143" s="1">
        <v>21544228782</v>
      </c>
      <c r="F143" s="1">
        <v>1082491068</v>
      </c>
      <c r="G143" s="1">
        <v>-1039446757</v>
      </c>
      <c r="H143" s="1">
        <v>443944272</v>
      </c>
      <c r="I143" s="1">
        <v>899900000</v>
      </c>
      <c r="J143" s="1">
        <v>835915000</v>
      </c>
      <c r="K143" s="1">
        <v>646325218</v>
      </c>
      <c r="L143" s="1">
        <f t="shared" si="2"/>
        <v>43044311</v>
      </c>
      <c r="AA143" s="7">
        <v>43911</v>
      </c>
      <c r="AB143">
        <v>-1859195363</v>
      </c>
      <c r="AC143">
        <v>128543173</v>
      </c>
      <c r="AD143">
        <v>414537747</v>
      </c>
    </row>
    <row r="144" spans="1:30">
      <c r="A144" s="7">
        <v>43913</v>
      </c>
      <c r="B144" s="8">
        <v>0.805555555555556</v>
      </c>
      <c r="C144" s="6">
        <v>1</v>
      </c>
      <c r="D144" s="1">
        <v>22190554000</v>
      </c>
      <c r="E144" s="1">
        <v>21544228782</v>
      </c>
      <c r="F144" s="1">
        <v>905059634</v>
      </c>
      <c r="G144" s="1">
        <v>-904994086</v>
      </c>
      <c r="H144" s="1">
        <v>445207093</v>
      </c>
      <c r="I144" s="1">
        <v>899900000</v>
      </c>
      <c r="J144" s="1">
        <v>835915000</v>
      </c>
      <c r="K144" s="1">
        <v>646325218</v>
      </c>
      <c r="L144" s="1">
        <f t="shared" si="2"/>
        <v>65548</v>
      </c>
      <c r="AA144" s="7">
        <v>43912</v>
      </c>
      <c r="AB144">
        <v>-1039446757</v>
      </c>
      <c r="AC144">
        <v>43044311</v>
      </c>
      <c r="AD144">
        <v>443944272</v>
      </c>
    </row>
    <row r="145" spans="1:30">
      <c r="A145" s="7">
        <v>43914</v>
      </c>
      <c r="B145" s="8">
        <v>0.779166666666667</v>
      </c>
      <c r="C145" s="6">
        <v>1</v>
      </c>
      <c r="D145" s="1">
        <v>22190554000</v>
      </c>
      <c r="E145" s="1">
        <v>21544228782</v>
      </c>
      <c r="F145" s="1">
        <v>1872376163</v>
      </c>
      <c r="G145" s="1">
        <v>-1733972152</v>
      </c>
      <c r="H145" s="1">
        <v>459251648</v>
      </c>
      <c r="I145" s="1">
        <v>899900000</v>
      </c>
      <c r="J145" s="1">
        <v>835915000</v>
      </c>
      <c r="K145" s="1">
        <v>646325218</v>
      </c>
      <c r="L145" s="1">
        <f t="shared" si="2"/>
        <v>138404011</v>
      </c>
      <c r="AA145" s="7">
        <v>43913</v>
      </c>
      <c r="AB145">
        <v>-904994086</v>
      </c>
      <c r="AC145">
        <v>65548</v>
      </c>
      <c r="AD145">
        <v>445207093</v>
      </c>
    </row>
    <row r="146" spans="1:30">
      <c r="A146" s="7">
        <v>43915</v>
      </c>
      <c r="B146" s="8">
        <v>0.800694444444444</v>
      </c>
      <c r="C146" s="6">
        <v>1</v>
      </c>
      <c r="D146" s="1">
        <v>22190554000</v>
      </c>
      <c r="E146" s="1">
        <v>21544228782</v>
      </c>
      <c r="F146" s="1">
        <v>1753752736</v>
      </c>
      <c r="G146" s="1">
        <v>-1588228824</v>
      </c>
      <c r="H146" s="1">
        <v>463166777</v>
      </c>
      <c r="I146" s="1">
        <v>899900000</v>
      </c>
      <c r="J146" s="1">
        <v>835915000</v>
      </c>
      <c r="K146" s="1">
        <v>646325218</v>
      </c>
      <c r="L146" s="1">
        <f t="shared" si="2"/>
        <v>165523912</v>
      </c>
      <c r="AA146" s="7">
        <v>43914</v>
      </c>
      <c r="AB146">
        <v>-1733972152</v>
      </c>
      <c r="AC146">
        <v>138404011</v>
      </c>
      <c r="AD146">
        <v>459251648</v>
      </c>
    </row>
    <row r="147" spans="1:30">
      <c r="A147" s="7">
        <v>43916</v>
      </c>
      <c r="B147" s="8">
        <v>0.656944444444444</v>
      </c>
      <c r="C147" s="6">
        <v>1</v>
      </c>
      <c r="D147" s="1">
        <v>22190554000</v>
      </c>
      <c r="E147" s="1">
        <v>21544228782</v>
      </c>
      <c r="F147" s="1">
        <v>1547122148</v>
      </c>
      <c r="G147" s="1">
        <v>-1524306481</v>
      </c>
      <c r="H147" s="1">
        <v>313475790</v>
      </c>
      <c r="I147" s="1">
        <v>899900000</v>
      </c>
      <c r="J147" s="1">
        <v>835915000</v>
      </c>
      <c r="K147" s="1">
        <v>646325218</v>
      </c>
      <c r="L147" s="1">
        <f t="shared" si="2"/>
        <v>22815667</v>
      </c>
      <c r="AA147" s="7">
        <v>43915</v>
      </c>
      <c r="AB147">
        <v>-1588228824</v>
      </c>
      <c r="AC147">
        <v>165523912</v>
      </c>
      <c r="AD147">
        <v>463166777</v>
      </c>
    </row>
    <row r="148" spans="1:30">
      <c r="A148" s="7">
        <v>43917</v>
      </c>
      <c r="B148" s="8">
        <v>0.621527777777778</v>
      </c>
      <c r="C148" s="6">
        <v>1</v>
      </c>
      <c r="D148" s="1">
        <v>22190554000</v>
      </c>
      <c r="E148" s="1">
        <v>21544228782</v>
      </c>
      <c r="F148" s="1">
        <v>1638667831</v>
      </c>
      <c r="G148" s="1">
        <v>-1581736938</v>
      </c>
      <c r="H148" s="1">
        <v>394107837</v>
      </c>
      <c r="I148" s="1">
        <v>1349851000</v>
      </c>
      <c r="J148" s="1">
        <v>1253873000</v>
      </c>
      <c r="K148" s="1">
        <v>646325218</v>
      </c>
      <c r="L148" s="1">
        <f t="shared" si="2"/>
        <v>56930893</v>
      </c>
      <c r="AA148" s="7">
        <v>43916</v>
      </c>
      <c r="AB148">
        <v>-1524306481</v>
      </c>
      <c r="AC148">
        <v>22815667</v>
      </c>
      <c r="AD148">
        <v>313475790</v>
      </c>
    </row>
    <row r="149" spans="1:30">
      <c r="A149" s="7">
        <v>43918</v>
      </c>
      <c r="B149" s="8">
        <v>0.699305555555556</v>
      </c>
      <c r="C149" s="6">
        <v>1</v>
      </c>
      <c r="D149" s="1">
        <v>22190554000</v>
      </c>
      <c r="E149" s="1">
        <v>21544228782</v>
      </c>
      <c r="F149" s="1">
        <v>1619622371</v>
      </c>
      <c r="G149" s="1">
        <v>-1403350915</v>
      </c>
      <c r="H149" s="1">
        <v>591879561</v>
      </c>
      <c r="I149" s="1">
        <v>1349851000</v>
      </c>
      <c r="J149" s="1">
        <v>1253873000</v>
      </c>
      <c r="K149" s="1">
        <v>646325218</v>
      </c>
      <c r="L149" s="1">
        <f t="shared" si="2"/>
        <v>216271456</v>
      </c>
      <c r="AA149" s="7">
        <v>43917</v>
      </c>
      <c r="AB149">
        <v>-1581736938</v>
      </c>
      <c r="AC149">
        <v>56930893</v>
      </c>
      <c r="AD149">
        <v>394107837</v>
      </c>
    </row>
    <row r="150" spans="1:30">
      <c r="A150" s="7">
        <v>43919</v>
      </c>
      <c r="B150" s="8">
        <v>0.740277777777778</v>
      </c>
      <c r="C150" s="6">
        <v>1</v>
      </c>
      <c r="D150" s="1">
        <v>22190554000</v>
      </c>
      <c r="E150" s="1">
        <v>21544228782</v>
      </c>
      <c r="F150" s="1">
        <v>989087817</v>
      </c>
      <c r="G150" s="1">
        <v>-871315613</v>
      </c>
      <c r="H150" s="1">
        <v>599608324</v>
      </c>
      <c r="I150" s="1">
        <v>899900000</v>
      </c>
      <c r="J150" s="1">
        <v>835915000</v>
      </c>
      <c r="K150" s="1">
        <v>646325218</v>
      </c>
      <c r="L150" s="1">
        <f t="shared" si="2"/>
        <v>117772204</v>
      </c>
      <c r="AA150" s="7">
        <v>43918</v>
      </c>
      <c r="AB150">
        <v>-1403350915</v>
      </c>
      <c r="AC150">
        <v>216271456</v>
      </c>
      <c r="AD150">
        <v>591879561</v>
      </c>
    </row>
    <row r="151" spans="1:30">
      <c r="A151" s="7">
        <v>43920</v>
      </c>
      <c r="B151" s="8">
        <v>0.6875</v>
      </c>
      <c r="C151" s="6">
        <v>1</v>
      </c>
      <c r="D151" s="1">
        <v>22190554000</v>
      </c>
      <c r="E151" s="1">
        <v>21544228782</v>
      </c>
      <c r="F151" s="1">
        <v>1865487089</v>
      </c>
      <c r="G151" s="1">
        <v>-1642988997</v>
      </c>
      <c r="H151" s="1">
        <v>661289901</v>
      </c>
      <c r="I151" s="1">
        <v>899900000</v>
      </c>
      <c r="J151" s="1">
        <v>835915000</v>
      </c>
      <c r="K151" s="1">
        <v>646325218</v>
      </c>
      <c r="L151" s="1">
        <f t="shared" si="2"/>
        <v>222498092</v>
      </c>
      <c r="AA151" s="7">
        <v>43919</v>
      </c>
      <c r="AB151">
        <v>-871315613</v>
      </c>
      <c r="AC151">
        <v>117772204</v>
      </c>
      <c r="AD151">
        <v>599608324</v>
      </c>
    </row>
    <row r="152" spans="1:30">
      <c r="A152" s="7">
        <v>43921</v>
      </c>
      <c r="B152" s="8">
        <v>0.457638888888889</v>
      </c>
      <c r="C152" s="6">
        <v>1</v>
      </c>
      <c r="D152" s="1">
        <v>22190554000</v>
      </c>
      <c r="E152" s="1">
        <v>21544228782</v>
      </c>
      <c r="F152" s="1">
        <v>1557201166</v>
      </c>
      <c r="G152" s="1">
        <v>-1436951429</v>
      </c>
      <c r="H152" s="1">
        <v>676748202</v>
      </c>
      <c r="I152" s="1">
        <v>899900000</v>
      </c>
      <c r="J152" s="1">
        <v>835915000</v>
      </c>
      <c r="K152" s="1">
        <v>646325218</v>
      </c>
      <c r="L152" s="1">
        <f t="shared" si="2"/>
        <v>120249737</v>
      </c>
      <c r="AA152" s="7">
        <v>43920</v>
      </c>
      <c r="AB152">
        <v>-1642988997</v>
      </c>
      <c r="AC152">
        <v>222498092</v>
      </c>
      <c r="AD152">
        <v>661289901</v>
      </c>
    </row>
    <row r="153" spans="1:30">
      <c r="A153" s="7">
        <v>43922</v>
      </c>
      <c r="B153" s="8">
        <v>0.563194444444444</v>
      </c>
      <c r="C153" s="6">
        <v>1</v>
      </c>
      <c r="D153" s="1">
        <v>22190554000</v>
      </c>
      <c r="E153" s="1">
        <v>21544228782</v>
      </c>
      <c r="F153" s="1">
        <v>1071682397</v>
      </c>
      <c r="G153" s="1">
        <v>-921828486</v>
      </c>
      <c r="H153" s="1">
        <v>688263650</v>
      </c>
      <c r="I153" s="1">
        <v>899900000</v>
      </c>
      <c r="J153" s="1">
        <v>835915000</v>
      </c>
      <c r="K153" s="1">
        <v>646325218</v>
      </c>
      <c r="L153" s="1">
        <f t="shared" si="2"/>
        <v>149853911</v>
      </c>
      <c r="AA153" s="7">
        <v>43921</v>
      </c>
      <c r="AB153">
        <v>-1436951429</v>
      </c>
      <c r="AC153">
        <v>120249737</v>
      </c>
      <c r="AD153">
        <v>676748202</v>
      </c>
    </row>
    <row r="154" spans="1:30">
      <c r="A154" s="7">
        <v>43923</v>
      </c>
      <c r="B154" s="8">
        <v>0.734027777777778</v>
      </c>
      <c r="C154" s="6">
        <v>1</v>
      </c>
      <c r="D154" s="1">
        <v>22190554000</v>
      </c>
      <c r="E154" s="1">
        <v>21544228782</v>
      </c>
      <c r="F154" s="1">
        <v>1074524287</v>
      </c>
      <c r="G154" s="1">
        <v>-976221010</v>
      </c>
      <c r="H154" s="1">
        <v>759381478</v>
      </c>
      <c r="I154" s="1">
        <v>899900000</v>
      </c>
      <c r="J154" s="1">
        <v>835915000</v>
      </c>
      <c r="K154" s="1">
        <v>646325218</v>
      </c>
      <c r="L154" s="1">
        <f t="shared" si="2"/>
        <v>98303277</v>
      </c>
      <c r="AA154" s="7">
        <v>43922</v>
      </c>
      <c r="AB154">
        <v>-921828486</v>
      </c>
      <c r="AC154">
        <v>149853911</v>
      </c>
      <c r="AD154">
        <v>688263650</v>
      </c>
    </row>
    <row r="155" spans="1:30">
      <c r="A155" s="7">
        <v>43924</v>
      </c>
      <c r="B155" s="8">
        <v>0.478472222222222</v>
      </c>
      <c r="C155" s="6">
        <v>1</v>
      </c>
      <c r="D155" s="1">
        <v>22190554000</v>
      </c>
      <c r="E155" s="1">
        <v>21544228782</v>
      </c>
      <c r="F155" s="1">
        <v>1707349705</v>
      </c>
      <c r="G155" s="1">
        <v>-1599751680</v>
      </c>
      <c r="H155" s="1">
        <v>773046008</v>
      </c>
      <c r="I155" s="1">
        <v>899900000</v>
      </c>
      <c r="J155" s="1">
        <v>835915000</v>
      </c>
      <c r="K155" s="1">
        <v>646325218</v>
      </c>
      <c r="L155" s="1">
        <f t="shared" si="2"/>
        <v>107598025</v>
      </c>
      <c r="AA155" s="7">
        <v>43923</v>
      </c>
      <c r="AB155">
        <v>-976221010</v>
      </c>
      <c r="AC155">
        <v>98303277</v>
      </c>
      <c r="AD155">
        <v>759381478</v>
      </c>
    </row>
    <row r="156" spans="1:30">
      <c r="A156" s="7">
        <v>43925</v>
      </c>
      <c r="B156" s="8">
        <v>0.458333333333333</v>
      </c>
      <c r="C156" s="6">
        <v>1</v>
      </c>
      <c r="D156" s="1">
        <v>22190554000</v>
      </c>
      <c r="E156" s="1">
        <v>21544228782</v>
      </c>
      <c r="F156" s="1">
        <v>1517336361</v>
      </c>
      <c r="G156" s="1">
        <v>-1440511808</v>
      </c>
      <c r="H156" s="1">
        <v>780275138</v>
      </c>
      <c r="I156" s="1">
        <v>899900000</v>
      </c>
      <c r="J156" s="1">
        <v>835915000</v>
      </c>
      <c r="K156" s="1">
        <v>646325218</v>
      </c>
      <c r="L156" s="1">
        <f t="shared" si="2"/>
        <v>76824553</v>
      </c>
      <c r="AA156" s="7">
        <v>43924</v>
      </c>
      <c r="AB156">
        <v>-1599751680</v>
      </c>
      <c r="AC156">
        <v>107598025</v>
      </c>
      <c r="AD156">
        <v>773046008</v>
      </c>
    </row>
    <row r="157" spans="1:30">
      <c r="A157" s="7">
        <v>43926</v>
      </c>
      <c r="B157" s="8">
        <v>0.477777777777778</v>
      </c>
      <c r="C157" s="6">
        <v>1</v>
      </c>
      <c r="D157" s="1">
        <v>22190554000</v>
      </c>
      <c r="E157" s="1">
        <v>21544228782</v>
      </c>
      <c r="F157" s="1">
        <v>847984363</v>
      </c>
      <c r="G157" s="1">
        <v>-852188252</v>
      </c>
      <c r="H157" s="1">
        <v>559799793</v>
      </c>
      <c r="I157" s="1">
        <v>899900000</v>
      </c>
      <c r="J157" s="1">
        <v>835915000</v>
      </c>
      <c r="K157" s="1">
        <v>646325218</v>
      </c>
      <c r="L157" s="1">
        <f t="shared" si="2"/>
        <v>-4203889</v>
      </c>
      <c r="AA157" s="7">
        <v>43925</v>
      </c>
      <c r="AB157">
        <v>-1440511808</v>
      </c>
      <c r="AC157">
        <v>76824553</v>
      </c>
      <c r="AD157">
        <v>780275138</v>
      </c>
    </row>
    <row r="158" spans="1:30">
      <c r="A158" s="7">
        <v>43927</v>
      </c>
      <c r="B158" s="8">
        <v>0.505555555555556</v>
      </c>
      <c r="C158" s="6">
        <v>1</v>
      </c>
      <c r="D158" s="1">
        <v>22190554000</v>
      </c>
      <c r="E158" s="1">
        <v>21544228782</v>
      </c>
      <c r="F158" s="1">
        <v>860347950</v>
      </c>
      <c r="G158" s="1">
        <v>-864223880</v>
      </c>
      <c r="H158" s="1">
        <v>438151659</v>
      </c>
      <c r="I158" s="1">
        <v>899900000</v>
      </c>
      <c r="J158" s="1">
        <v>835915000</v>
      </c>
      <c r="K158" s="1">
        <v>646325218</v>
      </c>
      <c r="L158" s="1">
        <f t="shared" si="2"/>
        <v>-3875930</v>
      </c>
      <c r="AA158" s="7">
        <v>43926</v>
      </c>
      <c r="AB158">
        <v>-852188252</v>
      </c>
      <c r="AC158">
        <v>-4203889</v>
      </c>
      <c r="AD158">
        <v>559799793</v>
      </c>
    </row>
    <row r="159" spans="1:30">
      <c r="A159" s="7">
        <v>43928</v>
      </c>
      <c r="B159" s="8">
        <v>0.463194444444444</v>
      </c>
      <c r="C159" s="6">
        <v>1</v>
      </c>
      <c r="D159" s="1">
        <v>22190554000</v>
      </c>
      <c r="E159" s="1">
        <v>21544228782</v>
      </c>
      <c r="F159" s="1">
        <v>1668927201</v>
      </c>
      <c r="G159" s="1">
        <v>-1658604353</v>
      </c>
      <c r="H159" s="1">
        <v>347624549</v>
      </c>
      <c r="I159" s="1">
        <v>899900000</v>
      </c>
      <c r="J159" s="1">
        <v>835915000</v>
      </c>
      <c r="K159" s="1">
        <v>646325218</v>
      </c>
      <c r="L159" s="1">
        <f t="shared" si="2"/>
        <v>10322848</v>
      </c>
      <c r="AA159" s="7">
        <v>43927</v>
      </c>
      <c r="AB159">
        <v>-864223880</v>
      </c>
      <c r="AC159">
        <v>-3875930</v>
      </c>
      <c r="AD159">
        <v>438151659</v>
      </c>
    </row>
    <row r="160" spans="1:30">
      <c r="A160" s="7">
        <v>43929</v>
      </c>
      <c r="B160" s="8">
        <v>0.708333333333333</v>
      </c>
      <c r="C160" s="6">
        <v>1</v>
      </c>
      <c r="D160" s="1">
        <v>22190554000</v>
      </c>
      <c r="E160" s="1">
        <v>21544228782</v>
      </c>
      <c r="F160" s="1">
        <v>1015279226</v>
      </c>
      <c r="G160" s="1">
        <v>-1040336852</v>
      </c>
      <c r="H160" s="1">
        <v>307043074</v>
      </c>
      <c r="I160" s="1">
        <v>899900000</v>
      </c>
      <c r="J160" s="1">
        <v>835915000</v>
      </c>
      <c r="K160" s="1">
        <v>646325218</v>
      </c>
      <c r="L160" s="1">
        <f t="shared" si="2"/>
        <v>-25057626</v>
      </c>
      <c r="AA160" s="7">
        <v>43928</v>
      </c>
      <c r="AB160">
        <v>-1658604353</v>
      </c>
      <c r="AC160">
        <v>10322848</v>
      </c>
      <c r="AD160">
        <v>347624549</v>
      </c>
    </row>
    <row r="161" spans="1:30">
      <c r="A161" s="7">
        <v>43930</v>
      </c>
      <c r="B161" s="8">
        <v>0.741666666666667</v>
      </c>
      <c r="C161" s="6">
        <v>1</v>
      </c>
      <c r="D161" s="1">
        <v>22190554000</v>
      </c>
      <c r="E161" s="1">
        <v>21544228782</v>
      </c>
      <c r="F161" s="1">
        <v>873460321</v>
      </c>
      <c r="G161" s="1">
        <v>-875533887</v>
      </c>
      <c r="H161" s="1">
        <v>155115597</v>
      </c>
      <c r="I161" s="1">
        <v>899900000</v>
      </c>
      <c r="J161" s="1">
        <v>835915000</v>
      </c>
      <c r="K161" s="1">
        <v>646325218</v>
      </c>
      <c r="L161" s="1">
        <f t="shared" si="2"/>
        <v>-2073566</v>
      </c>
      <c r="AA161" s="7">
        <v>43929</v>
      </c>
      <c r="AB161">
        <v>-1040336852</v>
      </c>
      <c r="AC161">
        <v>-25057626</v>
      </c>
      <c r="AD161">
        <v>307043074</v>
      </c>
    </row>
    <row r="162" spans="1:30">
      <c r="A162" s="7">
        <v>43931</v>
      </c>
      <c r="B162" s="8">
        <v>0.525</v>
      </c>
      <c r="C162" s="6">
        <v>1</v>
      </c>
      <c r="D162" s="1">
        <v>22190554000</v>
      </c>
      <c r="E162" s="1">
        <v>21544228782</v>
      </c>
      <c r="F162" s="1">
        <v>979372671</v>
      </c>
      <c r="G162" s="1">
        <v>-866603915</v>
      </c>
      <c r="H162" s="1">
        <v>158258510</v>
      </c>
      <c r="I162" s="1">
        <v>899900000</v>
      </c>
      <c r="J162" s="1">
        <v>835915000</v>
      </c>
      <c r="K162" s="1">
        <v>646325218</v>
      </c>
      <c r="L162" s="1">
        <f t="shared" si="2"/>
        <v>112768756</v>
      </c>
      <c r="AA162" s="7">
        <v>43930</v>
      </c>
      <c r="AB162">
        <v>-875533887</v>
      </c>
      <c r="AC162">
        <v>-2073566</v>
      </c>
      <c r="AD162">
        <v>155115597</v>
      </c>
    </row>
    <row r="163" spans="1:30">
      <c r="A163" s="7">
        <v>43932</v>
      </c>
      <c r="B163" s="8">
        <v>0.440972222222222</v>
      </c>
      <c r="C163" s="6">
        <v>1</v>
      </c>
      <c r="D163" s="1">
        <v>22190554000</v>
      </c>
      <c r="E163" s="1">
        <v>21544228782</v>
      </c>
      <c r="F163" s="1">
        <v>1526616861</v>
      </c>
      <c r="G163" s="1">
        <v>-1404772571</v>
      </c>
      <c r="H163" s="1">
        <v>169361862</v>
      </c>
      <c r="I163" s="1">
        <v>899900000</v>
      </c>
      <c r="J163" s="1">
        <v>835915000</v>
      </c>
      <c r="K163" s="1">
        <v>646325218</v>
      </c>
      <c r="L163" s="1">
        <f t="shared" si="2"/>
        <v>121844290</v>
      </c>
      <c r="AA163" s="7">
        <v>43931</v>
      </c>
      <c r="AB163">
        <v>-866603915</v>
      </c>
      <c r="AC163">
        <v>112768756</v>
      </c>
      <c r="AD163">
        <v>158258510</v>
      </c>
    </row>
    <row r="164" spans="1:30">
      <c r="A164" s="7">
        <v>43933</v>
      </c>
      <c r="B164" s="8">
        <v>0.508333333333333</v>
      </c>
      <c r="C164" s="6">
        <v>1</v>
      </c>
      <c r="D164" s="1">
        <v>22190554000</v>
      </c>
      <c r="E164" s="1">
        <v>21544228782</v>
      </c>
      <c r="F164" s="1">
        <v>925592037</v>
      </c>
      <c r="G164" s="1">
        <v>-903784719</v>
      </c>
      <c r="H164" s="1">
        <v>122639375</v>
      </c>
      <c r="I164" s="1">
        <v>899900000</v>
      </c>
      <c r="J164" s="1">
        <v>835915000</v>
      </c>
      <c r="K164" s="1">
        <v>646325218</v>
      </c>
      <c r="L164" s="1">
        <f t="shared" si="2"/>
        <v>21807318</v>
      </c>
      <c r="AA164" s="7">
        <v>43932</v>
      </c>
      <c r="AB164">
        <v>-1404772571</v>
      </c>
      <c r="AC164">
        <v>121844290</v>
      </c>
      <c r="AD164">
        <v>169361862</v>
      </c>
    </row>
    <row r="165" spans="1:30">
      <c r="A165" s="7">
        <v>43934</v>
      </c>
      <c r="B165" s="8">
        <v>0.690277777777778</v>
      </c>
      <c r="C165" s="6">
        <v>1</v>
      </c>
      <c r="D165" s="1">
        <v>22190554000</v>
      </c>
      <c r="E165" s="1">
        <v>21544228782</v>
      </c>
      <c r="F165" s="1">
        <v>883420186</v>
      </c>
      <c r="G165" s="1">
        <v>-883786613</v>
      </c>
      <c r="H165" s="1">
        <v>126476837</v>
      </c>
      <c r="I165" s="1">
        <v>899900000</v>
      </c>
      <c r="J165" s="1">
        <v>835915000</v>
      </c>
      <c r="K165" s="1">
        <v>646325218</v>
      </c>
      <c r="L165" s="1">
        <f t="shared" si="2"/>
        <v>-366427</v>
      </c>
      <c r="AA165" s="7">
        <v>43933</v>
      </c>
      <c r="AB165">
        <v>-903784719</v>
      </c>
      <c r="AC165">
        <v>21807318</v>
      </c>
      <c r="AD165">
        <v>122639375</v>
      </c>
    </row>
    <row r="166" spans="1:30">
      <c r="A166" s="7">
        <v>43935</v>
      </c>
      <c r="B166" s="8">
        <v>0.722916666666667</v>
      </c>
      <c r="C166" s="6">
        <v>1</v>
      </c>
      <c r="D166" s="1">
        <v>22190554000</v>
      </c>
      <c r="E166" s="1">
        <v>21544228782</v>
      </c>
      <c r="F166" s="1">
        <v>977699237</v>
      </c>
      <c r="G166" s="1">
        <v>-962414868</v>
      </c>
      <c r="H166" s="1">
        <v>145637136</v>
      </c>
      <c r="I166" s="1">
        <v>899900000</v>
      </c>
      <c r="J166" s="1">
        <v>835915000</v>
      </c>
      <c r="K166" s="1">
        <v>646325218</v>
      </c>
      <c r="L166" s="1">
        <f t="shared" si="2"/>
        <v>15284369</v>
      </c>
      <c r="AA166" s="7">
        <v>43934</v>
      </c>
      <c r="AB166">
        <v>-883786613</v>
      </c>
      <c r="AC166">
        <v>-366427</v>
      </c>
      <c r="AD166">
        <v>126476837</v>
      </c>
    </row>
    <row r="167" spans="1:30">
      <c r="A167" s="7">
        <v>43936</v>
      </c>
      <c r="B167" s="8">
        <v>0.658333333333333</v>
      </c>
      <c r="C167" s="6">
        <v>1</v>
      </c>
      <c r="D167" s="1">
        <v>22190554000</v>
      </c>
      <c r="E167" s="1">
        <v>21544228782</v>
      </c>
      <c r="F167" s="1">
        <v>1762301544</v>
      </c>
      <c r="G167" s="1">
        <v>-1753060812</v>
      </c>
      <c r="H167" s="1">
        <v>125394721</v>
      </c>
      <c r="I167" s="1">
        <v>899900000</v>
      </c>
      <c r="J167" s="1">
        <v>835915000</v>
      </c>
      <c r="K167" s="1">
        <v>646325218</v>
      </c>
      <c r="L167" s="1">
        <f t="shared" si="2"/>
        <v>9240732</v>
      </c>
      <c r="AA167" s="7">
        <v>43935</v>
      </c>
      <c r="AB167">
        <v>-962414868</v>
      </c>
      <c r="AC167">
        <v>15284369</v>
      </c>
      <c r="AD167">
        <v>145637136</v>
      </c>
    </row>
    <row r="168" spans="27:30">
      <c r="AA168" s="7">
        <v>43936</v>
      </c>
      <c r="AB168">
        <v>-1753060812</v>
      </c>
      <c r="AC168">
        <v>9240732</v>
      </c>
      <c r="AD168">
        <v>125394721</v>
      </c>
    </row>
    <row r="169" spans="27:30">
      <c r="AA169" t="s">
        <v>308</v>
      </c>
      <c r="AB169">
        <v>-195555373934</v>
      </c>
      <c r="AC169">
        <v>15276154177</v>
      </c>
      <c r="AD169">
        <v>70963167362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2"/>
  <sheetViews>
    <sheetView workbookViewId="0">
      <pane ySplit="3" topLeftCell="A151" activePane="bottomLeft" state="frozen"/>
      <selection/>
      <selection pane="bottomLeft" activeCell="I160" sqref="I1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239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ca="1" t="shared" ref="L4:L5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306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ca="1"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ca="1"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ca="1"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ca="1"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ca="1"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ca="1"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ca="1"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ca="1"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ca="1"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ca="1"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ca="1"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ca="1"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ca="1"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ca="1"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ca="1"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ca="1"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ca="1"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ca="1"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ca="1"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ca="1"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ca="1"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ca="1"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ca="1"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ca="1"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ca="1"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ca="1"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ca="1"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ca="1"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ca="1"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ca="1"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ca="1"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ca="1"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ca="1"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ca="1"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ca="1"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ca="1"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ca="1"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ca="1"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ca="1"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ca="1"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ca="1"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ca="1"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ca="1"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ca="1"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ca="1"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ca="1"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ca="1"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ca="1"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ca="1"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ca="1"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ca="1"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ca="1"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ca="1"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ca="1"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1:30">
      <c r="A59" s="7">
        <v>43835</v>
      </c>
      <c r="B59" s="8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ca="1" t="array" ref="L59">F59+G59</f>
        <v>-17026350</v>
      </c>
      <c r="AA59" s="7">
        <v>43834</v>
      </c>
      <c r="AB59">
        <v>-379072736</v>
      </c>
      <c r="AC59">
        <v>56977506</v>
      </c>
      <c r="AD59">
        <v>188047213</v>
      </c>
    </row>
    <row r="60" spans="1:30">
      <c r="A60" s="7">
        <v>43836</v>
      </c>
      <c r="B60" s="8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ca="1" t="array" ref="L60">F60+G60</f>
        <v>202764142</v>
      </c>
      <c r="AA60" s="7">
        <v>43835</v>
      </c>
      <c r="AB60">
        <v>-673799904</v>
      </c>
      <c r="AC60">
        <v>-17026350</v>
      </c>
      <c r="AD60">
        <v>107307374</v>
      </c>
    </row>
    <row r="61" spans="1:30">
      <c r="A61" s="7">
        <v>43837</v>
      </c>
      <c r="B61" s="8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ca="1" t="array" ref="L61">F61+G61</f>
        <v>6985343</v>
      </c>
      <c r="AA61" s="7">
        <v>43836</v>
      </c>
      <c r="AB61">
        <v>-225594612</v>
      </c>
      <c r="AC61">
        <v>202764142</v>
      </c>
      <c r="AD61">
        <v>87370102</v>
      </c>
    </row>
    <row r="62" spans="1:30">
      <c r="A62" s="7">
        <v>43838</v>
      </c>
      <c r="B62" s="8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ca="1" t="array" ref="L62">F62+G62</f>
        <v>-2430705</v>
      </c>
      <c r="AA62" s="7">
        <v>43837</v>
      </c>
      <c r="AB62">
        <v>-246408573</v>
      </c>
      <c r="AC62">
        <v>6985343</v>
      </c>
      <c r="AD62">
        <v>92868098</v>
      </c>
    </row>
    <row r="63" spans="1:30">
      <c r="A63" s="7">
        <v>43839</v>
      </c>
      <c r="B63" s="8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ca="1" t="array" ref="L63">F63+G63</f>
        <v>-4042220</v>
      </c>
      <c r="AA63" s="7">
        <v>43838</v>
      </c>
      <c r="AB63">
        <v>-194513000</v>
      </c>
      <c r="AC63">
        <v>-2430705</v>
      </c>
      <c r="AD63">
        <v>69207247</v>
      </c>
    </row>
    <row r="64" spans="1:30">
      <c r="A64" s="7">
        <v>43840</v>
      </c>
      <c r="B64" s="8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ca="1" t="array" ref="L64">F64+G64</f>
        <v>15526107</v>
      </c>
      <c r="AA64" s="7">
        <v>43839</v>
      </c>
      <c r="AB64">
        <v>-218151193</v>
      </c>
      <c r="AC64">
        <v>-4042220</v>
      </c>
      <c r="AD64">
        <v>43211732</v>
      </c>
    </row>
    <row r="65" spans="1:30">
      <c r="A65" s="7">
        <v>43841</v>
      </c>
      <c r="B65" s="8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ca="1" t="array" ref="L65">F65+G65</f>
        <v>20488202</v>
      </c>
      <c r="AA65" s="7">
        <v>43840</v>
      </c>
      <c r="AB65">
        <v>-429679876</v>
      </c>
      <c r="AC65">
        <v>15526107</v>
      </c>
      <c r="AD65">
        <v>45625776</v>
      </c>
    </row>
    <row r="66" spans="1:30">
      <c r="A66" s="7">
        <v>43842</v>
      </c>
      <c r="B66" s="8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ca="1" t="array" ref="L66">F66+G66</f>
        <v>10877228</v>
      </c>
      <c r="AA66" s="7">
        <v>43841</v>
      </c>
      <c r="AB66">
        <v>-256995049</v>
      </c>
      <c r="AC66">
        <v>20488202</v>
      </c>
      <c r="AD66">
        <v>50934313</v>
      </c>
    </row>
    <row r="67" spans="1:30">
      <c r="A67" s="7">
        <v>43843</v>
      </c>
      <c r="B67" s="8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ca="1" t="array" ref="L67">F67+G67</f>
        <v>20631758</v>
      </c>
      <c r="AA67" s="7">
        <v>43842</v>
      </c>
      <c r="AB67">
        <v>-235345115</v>
      </c>
      <c r="AC67">
        <v>10877228</v>
      </c>
      <c r="AD67">
        <v>4834035</v>
      </c>
    </row>
    <row r="68" spans="1:30">
      <c r="A68" s="7">
        <v>43844</v>
      </c>
      <c r="B68" s="8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ca="1" t="array" ref="L68">F68+G68</f>
        <v>10743341</v>
      </c>
      <c r="AA68" s="7">
        <v>43843</v>
      </c>
      <c r="AB68">
        <v>-344081803</v>
      </c>
      <c r="AC68">
        <v>20631758</v>
      </c>
      <c r="AD68">
        <v>100699129</v>
      </c>
    </row>
    <row r="69" spans="1:30">
      <c r="A69" s="7">
        <v>43845</v>
      </c>
      <c r="B69" s="8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ca="1" t="array" ref="L69">F69+G69</f>
        <v>15299530</v>
      </c>
      <c r="AA69" s="7">
        <v>43844</v>
      </c>
      <c r="AB69">
        <v>-218133620</v>
      </c>
      <c r="AC69">
        <v>10743341</v>
      </c>
      <c r="AD69">
        <v>84050754</v>
      </c>
    </row>
    <row r="70" spans="1:30">
      <c r="A70" s="7">
        <v>43846</v>
      </c>
      <c r="B70" s="8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ca="1" t="array" ref="L70">F70+G70</f>
        <v>11568551</v>
      </c>
      <c r="AA70" s="7">
        <v>43845</v>
      </c>
      <c r="AB70">
        <v>-234448893</v>
      </c>
      <c r="AC70">
        <v>15299530</v>
      </c>
      <c r="AD70">
        <v>92364941</v>
      </c>
    </row>
    <row r="71" spans="1:30">
      <c r="A71" s="7">
        <v>43847</v>
      </c>
      <c r="B71" s="8">
        <v>0.675694444444444</v>
      </c>
      <c r="C71" s="6">
        <v>1</v>
      </c>
      <c r="D71" s="1">
        <v>5757969000</v>
      </c>
      <c r="E71" s="1">
        <v>5590262552</v>
      </c>
      <c r="F71" s="1">
        <v>242802116</v>
      </c>
      <c r="G71" s="1">
        <v>-232771926</v>
      </c>
      <c r="H71" s="1">
        <v>105137077</v>
      </c>
      <c r="I71" s="1">
        <v>233792000</v>
      </c>
      <c r="J71" s="1">
        <v>216901000</v>
      </c>
      <c r="K71" s="1">
        <v>167706448</v>
      </c>
      <c r="L71" s="1">
        <f ca="1" t="array" ref="L71">F71+G71</f>
        <v>10030190</v>
      </c>
      <c r="AA71" s="7">
        <v>43846</v>
      </c>
      <c r="AB71">
        <v>-407603169</v>
      </c>
      <c r="AC71">
        <v>11568551</v>
      </c>
      <c r="AD71">
        <v>91064667</v>
      </c>
    </row>
    <row r="72" spans="1:30">
      <c r="A72" s="7">
        <v>43848</v>
      </c>
      <c r="B72" s="8">
        <v>0.717361111111111</v>
      </c>
      <c r="C72" s="6">
        <v>1</v>
      </c>
      <c r="D72" s="1">
        <v>5757969000</v>
      </c>
      <c r="E72" s="1">
        <v>5590262552</v>
      </c>
      <c r="F72" s="1">
        <v>74022891</v>
      </c>
      <c r="G72" s="1">
        <v>-221964532</v>
      </c>
      <c r="H72" s="1">
        <v>-62372891</v>
      </c>
      <c r="I72" s="1">
        <v>233792000</v>
      </c>
      <c r="J72" s="1">
        <v>216901000</v>
      </c>
      <c r="K72" s="1">
        <v>167706448</v>
      </c>
      <c r="L72" s="1">
        <f ca="1" t="array" ref="L72">F72+G72</f>
        <v>-147941641</v>
      </c>
      <c r="AA72" s="7">
        <v>43847</v>
      </c>
      <c r="AB72">
        <v>-232771926</v>
      </c>
      <c r="AC72">
        <v>10030190</v>
      </c>
      <c r="AD72">
        <v>105137077</v>
      </c>
    </row>
    <row r="73" spans="1:30">
      <c r="A73" s="7">
        <v>43849</v>
      </c>
      <c r="B73" s="8">
        <v>0.729861111111111</v>
      </c>
      <c r="C73" s="6">
        <v>1</v>
      </c>
      <c r="D73" s="1">
        <v>5757969000</v>
      </c>
      <c r="E73" s="1">
        <v>5590262552</v>
      </c>
      <c r="F73" s="1">
        <v>394747888</v>
      </c>
      <c r="G73" s="1">
        <v>-214016517</v>
      </c>
      <c r="H73" s="1">
        <v>85763570</v>
      </c>
      <c r="I73" s="1">
        <v>233792000</v>
      </c>
      <c r="J73" s="1">
        <v>216901000</v>
      </c>
      <c r="K73" s="1">
        <v>167706448</v>
      </c>
      <c r="L73" s="1">
        <f ca="1" t="array" ref="L73">F73+G73</f>
        <v>180731371</v>
      </c>
      <c r="AA73" s="7">
        <v>43848</v>
      </c>
      <c r="AB73">
        <v>-221964532</v>
      </c>
      <c r="AC73">
        <v>-147941641</v>
      </c>
      <c r="AD73">
        <v>-62372891</v>
      </c>
    </row>
    <row r="74" spans="1:30">
      <c r="A74" s="7">
        <v>43850</v>
      </c>
      <c r="B74" s="8">
        <v>0.890972222222222</v>
      </c>
      <c r="C74" s="6">
        <v>1</v>
      </c>
      <c r="D74" s="1">
        <v>5757969000</v>
      </c>
      <c r="E74" s="1">
        <v>5590262552</v>
      </c>
      <c r="F74" s="1">
        <v>309644825</v>
      </c>
      <c r="G74" s="1">
        <v>-268412477</v>
      </c>
      <c r="H74" s="1">
        <v>128225398</v>
      </c>
      <c r="I74" s="1">
        <v>233792000</v>
      </c>
      <c r="J74" s="1">
        <v>216901000</v>
      </c>
      <c r="K74" s="1">
        <v>167706448</v>
      </c>
      <c r="L74" s="1">
        <f ca="1" t="array" ref="L74">F74+G74</f>
        <v>41232348</v>
      </c>
      <c r="AA74" s="7">
        <v>43849</v>
      </c>
      <c r="AB74">
        <v>-214016517</v>
      </c>
      <c r="AC74">
        <v>180731371</v>
      </c>
      <c r="AD74">
        <v>85763570</v>
      </c>
    </row>
    <row r="75" spans="1:30">
      <c r="A75" s="7">
        <v>43851</v>
      </c>
      <c r="B75" s="8">
        <v>0.743055555555556</v>
      </c>
      <c r="C75" s="6">
        <v>1</v>
      </c>
      <c r="D75" s="1">
        <v>5757969000</v>
      </c>
      <c r="E75" s="1">
        <v>5590262552</v>
      </c>
      <c r="F75" s="1">
        <v>459101637</v>
      </c>
      <c r="G75" s="1">
        <v>-414127773</v>
      </c>
      <c r="H75" s="1">
        <v>110105676</v>
      </c>
      <c r="I75" s="1">
        <v>233792000</v>
      </c>
      <c r="J75" s="1">
        <v>216901000</v>
      </c>
      <c r="K75" s="1">
        <v>167706448</v>
      </c>
      <c r="L75" s="1">
        <f ca="1" t="array" ref="L75">F75+G75</f>
        <v>44973864</v>
      </c>
      <c r="AA75" s="7">
        <v>43850</v>
      </c>
      <c r="AB75">
        <v>-268412477</v>
      </c>
      <c r="AC75">
        <v>41232348</v>
      </c>
      <c r="AD75">
        <v>128225398</v>
      </c>
    </row>
    <row r="76" spans="1:30">
      <c r="A76" s="7">
        <v>43852</v>
      </c>
      <c r="B76" s="8">
        <v>0.874305555555556</v>
      </c>
      <c r="C76" s="6">
        <v>1</v>
      </c>
      <c r="D76" s="1">
        <v>5757969000</v>
      </c>
      <c r="E76" s="1">
        <v>5590262552</v>
      </c>
      <c r="F76" s="1">
        <v>259398094</v>
      </c>
      <c r="G76" s="1">
        <v>-233856432</v>
      </c>
      <c r="H76" s="1">
        <v>126876472</v>
      </c>
      <c r="I76" s="1">
        <v>233792000</v>
      </c>
      <c r="J76" s="1">
        <v>216901000</v>
      </c>
      <c r="K76" s="1">
        <v>167706448</v>
      </c>
      <c r="L76" s="1">
        <f ca="1" t="array" ref="L76">F76+G76</f>
        <v>25541662</v>
      </c>
      <c r="AA76" s="7">
        <v>43851</v>
      </c>
      <c r="AB76">
        <v>-414127773</v>
      </c>
      <c r="AC76">
        <v>44973864</v>
      </c>
      <c r="AD76">
        <v>110105676</v>
      </c>
    </row>
    <row r="77" spans="1:30">
      <c r="A77" s="7">
        <v>43853</v>
      </c>
      <c r="B77" s="8">
        <v>0.871527777777778</v>
      </c>
      <c r="C77" s="6">
        <v>1</v>
      </c>
      <c r="D77" s="1">
        <v>5757969000</v>
      </c>
      <c r="E77" s="1">
        <v>5590262552</v>
      </c>
      <c r="F77" s="1">
        <v>488687476</v>
      </c>
      <c r="G77" s="1">
        <v>-452572471</v>
      </c>
      <c r="H77" s="1">
        <v>122945230</v>
      </c>
      <c r="I77" s="1">
        <v>233792000</v>
      </c>
      <c r="J77" s="1">
        <v>216901000</v>
      </c>
      <c r="K77" s="1">
        <v>167706448</v>
      </c>
      <c r="L77" s="1">
        <f ca="1" t="array" ref="L77">F77+G77</f>
        <v>36115005</v>
      </c>
      <c r="AA77" s="7">
        <v>43852</v>
      </c>
      <c r="AB77">
        <v>-233856432</v>
      </c>
      <c r="AC77">
        <v>25541662</v>
      </c>
      <c r="AD77">
        <v>126876472</v>
      </c>
    </row>
    <row r="78" spans="1:30">
      <c r="A78" s="7">
        <v>43854</v>
      </c>
      <c r="B78" s="8">
        <v>0.90625</v>
      </c>
      <c r="C78" s="6">
        <v>1</v>
      </c>
      <c r="D78" s="1">
        <v>5757969000</v>
      </c>
      <c r="E78" s="1">
        <v>5590262552</v>
      </c>
      <c r="F78" s="1">
        <v>429600448</v>
      </c>
      <c r="G78" s="1">
        <v>-403860121</v>
      </c>
      <c r="H78" s="1">
        <v>133744242</v>
      </c>
      <c r="I78" s="1">
        <v>233792000</v>
      </c>
      <c r="J78" s="1">
        <v>216901000</v>
      </c>
      <c r="K78" s="1">
        <v>167706448</v>
      </c>
      <c r="L78" s="1">
        <f ca="1" t="array" ref="L78">F78+G78</f>
        <v>25740327</v>
      </c>
      <c r="AA78" s="7">
        <v>43853</v>
      </c>
      <c r="AB78">
        <v>-452572471</v>
      </c>
      <c r="AC78">
        <v>36115005</v>
      </c>
      <c r="AD78">
        <v>122945230</v>
      </c>
    </row>
    <row r="79" spans="1:30">
      <c r="A79" s="7">
        <v>43855</v>
      </c>
      <c r="B79" s="8">
        <v>0.809722222222222</v>
      </c>
      <c r="C79" s="6">
        <v>1</v>
      </c>
      <c r="D79" s="1">
        <v>5757969000</v>
      </c>
      <c r="E79" s="1">
        <v>5590262552</v>
      </c>
      <c r="F79" s="1">
        <v>238376706</v>
      </c>
      <c r="G79" s="1">
        <v>-225443986</v>
      </c>
      <c r="H79" s="1">
        <v>137302760</v>
      </c>
      <c r="I79" s="1">
        <v>233792000</v>
      </c>
      <c r="J79" s="1">
        <v>216901000</v>
      </c>
      <c r="K79" s="1">
        <v>167706448</v>
      </c>
      <c r="L79" s="1">
        <f ca="1" t="array" ref="L79">F79+G79</f>
        <v>12932720</v>
      </c>
      <c r="AA79" s="7">
        <v>43854</v>
      </c>
      <c r="AB79">
        <v>-403860121</v>
      </c>
      <c r="AC79">
        <v>25740327</v>
      </c>
      <c r="AD79">
        <v>133744242</v>
      </c>
    </row>
    <row r="80" spans="1:30">
      <c r="A80" s="7">
        <v>43856</v>
      </c>
      <c r="B80" s="8">
        <v>0.850694444444444</v>
      </c>
      <c r="C80" s="6">
        <v>1</v>
      </c>
      <c r="D80" s="1">
        <v>5757969000</v>
      </c>
      <c r="E80" s="1">
        <v>5590262552</v>
      </c>
      <c r="F80" s="1">
        <v>226136321</v>
      </c>
      <c r="G80" s="1">
        <v>-217383002</v>
      </c>
      <c r="H80" s="1">
        <v>300645738</v>
      </c>
      <c r="I80" s="1">
        <v>233792000</v>
      </c>
      <c r="J80" s="1">
        <v>216901000</v>
      </c>
      <c r="K80" s="1">
        <v>167706448</v>
      </c>
      <c r="L80" s="1">
        <f ca="1" t="array" ref="L80">F80+G80</f>
        <v>8753319</v>
      </c>
      <c r="AA80" s="7">
        <v>43855</v>
      </c>
      <c r="AB80">
        <v>-225443986</v>
      </c>
      <c r="AC80">
        <v>12932720</v>
      </c>
      <c r="AD80">
        <v>137302760</v>
      </c>
    </row>
    <row r="81" spans="1:30">
      <c r="A81" s="7">
        <v>43857</v>
      </c>
      <c r="B81" s="8">
        <v>0.867361111111111</v>
      </c>
      <c r="C81" s="6">
        <v>1</v>
      </c>
      <c r="D81" s="1">
        <v>5757969000</v>
      </c>
      <c r="E81" s="1">
        <v>5590262552</v>
      </c>
      <c r="F81" s="1">
        <v>246573924</v>
      </c>
      <c r="G81" s="1">
        <v>-235460595</v>
      </c>
      <c r="H81" s="1">
        <v>131027696</v>
      </c>
      <c r="I81" s="1">
        <v>233792000</v>
      </c>
      <c r="J81" s="1">
        <v>216901000</v>
      </c>
      <c r="K81" s="1">
        <v>167706448</v>
      </c>
      <c r="L81" s="1">
        <f ca="1" t="array" ref="L81">F81+G81</f>
        <v>11113329</v>
      </c>
      <c r="AA81" s="7">
        <v>43856</v>
      </c>
      <c r="AB81">
        <v>-217383002</v>
      </c>
      <c r="AC81">
        <v>8753319</v>
      </c>
      <c r="AD81">
        <v>300645738</v>
      </c>
    </row>
    <row r="82" spans="1:30">
      <c r="A82" s="7">
        <v>43858</v>
      </c>
      <c r="B82" s="8">
        <v>0.902083333333333</v>
      </c>
      <c r="C82" s="6">
        <v>1</v>
      </c>
      <c r="D82" s="1">
        <v>5757969000</v>
      </c>
      <c r="E82" s="1">
        <v>5590262552</v>
      </c>
      <c r="F82" s="1">
        <v>223080169</v>
      </c>
      <c r="G82" s="1">
        <v>-224597972</v>
      </c>
      <c r="H82" s="1">
        <v>88277545</v>
      </c>
      <c r="I82" s="1">
        <v>233792000</v>
      </c>
      <c r="J82" s="1">
        <v>216901000</v>
      </c>
      <c r="K82" s="1">
        <v>167706448</v>
      </c>
      <c r="L82" s="1">
        <f ca="1" t="array" ref="L82">F82+G82</f>
        <v>-1517803</v>
      </c>
      <c r="AA82" s="7">
        <v>43857</v>
      </c>
      <c r="AB82">
        <v>-235460595</v>
      </c>
      <c r="AC82">
        <v>11113329</v>
      </c>
      <c r="AD82">
        <v>131027696</v>
      </c>
    </row>
    <row r="83" spans="1:30">
      <c r="A83" s="7">
        <v>43859</v>
      </c>
      <c r="B83" s="8">
        <v>0.848611111111111</v>
      </c>
      <c r="C83" s="6">
        <v>1</v>
      </c>
      <c r="D83" s="1">
        <v>5757969000</v>
      </c>
      <c r="E83" s="1">
        <v>5590262552</v>
      </c>
      <c r="F83" s="1">
        <v>424818056</v>
      </c>
      <c r="G83" s="1">
        <v>-430573588</v>
      </c>
      <c r="H83" s="1">
        <v>78325825</v>
      </c>
      <c r="I83" s="1">
        <v>233792000</v>
      </c>
      <c r="J83" s="1">
        <v>216901000</v>
      </c>
      <c r="K83" s="1">
        <v>167706448</v>
      </c>
      <c r="L83" s="1">
        <f ca="1" t="array" ref="L83">F83+G83</f>
        <v>-5755532</v>
      </c>
      <c r="AA83" s="7">
        <v>43858</v>
      </c>
      <c r="AB83">
        <v>-224597972</v>
      </c>
      <c r="AC83">
        <v>-1517803</v>
      </c>
      <c r="AD83">
        <v>88277545</v>
      </c>
    </row>
    <row r="84" spans="1:30">
      <c r="A84" s="7">
        <v>43860</v>
      </c>
      <c r="B84" s="8">
        <v>0.925</v>
      </c>
      <c r="C84" s="6">
        <v>1</v>
      </c>
      <c r="D84" s="1">
        <v>5757969000</v>
      </c>
      <c r="E84" s="1">
        <v>5590262552</v>
      </c>
      <c r="F84" s="1">
        <v>251227314</v>
      </c>
      <c r="G84" s="1">
        <v>-225797957</v>
      </c>
      <c r="H84" s="1">
        <v>78213520</v>
      </c>
      <c r="I84" s="1">
        <v>233792000</v>
      </c>
      <c r="J84" s="1">
        <v>216901000</v>
      </c>
      <c r="K84" s="1">
        <v>167706448</v>
      </c>
      <c r="L84" s="1">
        <f ca="1" t="array" ref="L84">F84+G84</f>
        <v>25429357</v>
      </c>
      <c r="AA84" s="7">
        <v>43859</v>
      </c>
      <c r="AB84">
        <v>-430573588</v>
      </c>
      <c r="AC84">
        <v>-5755532</v>
      </c>
      <c r="AD84">
        <v>78325825</v>
      </c>
    </row>
    <row r="85" spans="1:30">
      <c r="A85" s="7">
        <v>43861</v>
      </c>
      <c r="B85" s="8">
        <v>0.845833333333333</v>
      </c>
      <c r="C85" s="6">
        <v>1</v>
      </c>
      <c r="D85" s="1">
        <v>5757969000</v>
      </c>
      <c r="E85" s="1">
        <v>5590262552</v>
      </c>
      <c r="F85" s="1">
        <v>432922609</v>
      </c>
      <c r="G85" s="1">
        <v>-397167319</v>
      </c>
      <c r="H85" s="1">
        <v>77966110</v>
      </c>
      <c r="I85" s="1">
        <v>233792000</v>
      </c>
      <c r="J85" s="1">
        <v>216901000</v>
      </c>
      <c r="K85" s="1">
        <v>167706448</v>
      </c>
      <c r="L85" s="1">
        <f ca="1" t="array" ref="L85">F85+G85</f>
        <v>35755290</v>
      </c>
      <c r="AA85" s="7">
        <v>43860</v>
      </c>
      <c r="AB85">
        <v>-225797957</v>
      </c>
      <c r="AC85">
        <v>25429357</v>
      </c>
      <c r="AD85">
        <v>78213520</v>
      </c>
    </row>
    <row r="86" spans="1:30">
      <c r="A86" s="7">
        <v>43862</v>
      </c>
      <c r="B86" s="8">
        <v>0.952777777777778</v>
      </c>
      <c r="C86" s="6">
        <v>1</v>
      </c>
      <c r="D86" s="1">
        <v>5757969000</v>
      </c>
      <c r="E86" s="1">
        <v>5590262552</v>
      </c>
      <c r="F86" s="1">
        <v>274228277</v>
      </c>
      <c r="G86" s="1">
        <v>-271653439</v>
      </c>
      <c r="H86" s="1">
        <v>58444962</v>
      </c>
      <c r="I86" s="1">
        <v>233792000</v>
      </c>
      <c r="J86" s="1">
        <v>216901000</v>
      </c>
      <c r="K86" s="1">
        <v>167706448</v>
      </c>
      <c r="L86" s="1">
        <f ca="1" t="array" ref="L86">F86+G86</f>
        <v>2574838</v>
      </c>
      <c r="AA86" s="7">
        <v>43861</v>
      </c>
      <c r="AB86">
        <v>-397167319</v>
      </c>
      <c r="AC86">
        <v>35755290</v>
      </c>
      <c r="AD86">
        <v>77966110</v>
      </c>
    </row>
    <row r="87" spans="1:30">
      <c r="A87" s="7">
        <v>43863</v>
      </c>
      <c r="B87" s="8">
        <v>0.475</v>
      </c>
      <c r="C87" s="6">
        <v>1</v>
      </c>
      <c r="D87" s="1">
        <v>5757969000</v>
      </c>
      <c r="E87" s="1">
        <v>5590262552</v>
      </c>
      <c r="F87" s="1">
        <v>388866116</v>
      </c>
      <c r="G87" s="1">
        <v>-386774146</v>
      </c>
      <c r="H87" s="1">
        <v>57962094</v>
      </c>
      <c r="I87" s="1">
        <v>233792000</v>
      </c>
      <c r="J87" s="1">
        <v>216901000</v>
      </c>
      <c r="K87" s="1">
        <v>167706448</v>
      </c>
      <c r="L87" s="1">
        <f ca="1" t="array" ref="L87">F87+G87</f>
        <v>2091970</v>
      </c>
      <c r="AA87" s="7">
        <v>43862</v>
      </c>
      <c r="AB87">
        <v>-271653439</v>
      </c>
      <c r="AC87">
        <v>2574838</v>
      </c>
      <c r="AD87">
        <v>58444962</v>
      </c>
    </row>
    <row r="88" spans="1:30">
      <c r="A88" s="7">
        <v>43864</v>
      </c>
      <c r="B88" s="8">
        <v>0.489583333333333</v>
      </c>
      <c r="C88" s="6">
        <v>1</v>
      </c>
      <c r="D88" s="1">
        <v>5757969000</v>
      </c>
      <c r="E88" s="1">
        <v>5590262552</v>
      </c>
      <c r="F88" s="1">
        <v>244993763</v>
      </c>
      <c r="G88" s="1">
        <v>-220013931</v>
      </c>
      <c r="H88" s="1">
        <v>68184889</v>
      </c>
      <c r="I88" s="1">
        <v>233792000</v>
      </c>
      <c r="J88" s="1">
        <v>216901000</v>
      </c>
      <c r="K88" s="1">
        <v>167706448</v>
      </c>
      <c r="L88" s="1">
        <f ca="1" t="array" ref="L88">F88+G88</f>
        <v>24979832</v>
      </c>
      <c r="AA88" s="7">
        <v>43863</v>
      </c>
      <c r="AB88">
        <v>-386774146</v>
      </c>
      <c r="AC88">
        <v>2091970</v>
      </c>
      <c r="AD88">
        <v>57962094</v>
      </c>
    </row>
    <row r="89" spans="1:30">
      <c r="A89" s="7">
        <v>43865</v>
      </c>
      <c r="B89" s="8">
        <v>0.931944444444444</v>
      </c>
      <c r="C89" s="6">
        <v>1</v>
      </c>
      <c r="D89" s="1">
        <v>5757969000</v>
      </c>
      <c r="E89" s="1">
        <v>5590262552</v>
      </c>
      <c r="F89" s="1">
        <v>253003493</v>
      </c>
      <c r="G89" s="1">
        <v>-221633157</v>
      </c>
      <c r="H89" s="1">
        <v>101723251</v>
      </c>
      <c r="I89" s="1">
        <v>233792000</v>
      </c>
      <c r="J89" s="1">
        <v>216901000</v>
      </c>
      <c r="K89" s="1">
        <v>167706448</v>
      </c>
      <c r="L89" s="1">
        <f ca="1" t="array" ref="L89">F89+G89</f>
        <v>31370336</v>
      </c>
      <c r="AA89" s="7">
        <v>43864</v>
      </c>
      <c r="AB89">
        <v>-220013931</v>
      </c>
      <c r="AC89">
        <v>24979832</v>
      </c>
      <c r="AD89">
        <v>68184889</v>
      </c>
    </row>
    <row r="90" spans="1:30">
      <c r="A90" s="7">
        <v>43866</v>
      </c>
      <c r="B90" s="8">
        <v>0.409027777777778</v>
      </c>
      <c r="C90" s="6">
        <v>1</v>
      </c>
      <c r="D90" s="1">
        <v>5757969000</v>
      </c>
      <c r="E90" s="1">
        <v>5590262552</v>
      </c>
      <c r="F90" s="1">
        <v>358382506</v>
      </c>
      <c r="G90" s="1">
        <v>-324427662</v>
      </c>
      <c r="H90" s="1">
        <v>105825562</v>
      </c>
      <c r="I90" s="1">
        <v>233792000</v>
      </c>
      <c r="J90" s="1">
        <v>216901000</v>
      </c>
      <c r="K90" s="1">
        <v>167706448</v>
      </c>
      <c r="L90" s="1">
        <f ca="1" t="array" ref="L90">F90+G90</f>
        <v>33954844</v>
      </c>
      <c r="AA90" s="7">
        <v>43865</v>
      </c>
      <c r="AB90">
        <v>-221633157</v>
      </c>
      <c r="AC90">
        <v>31370336</v>
      </c>
      <c r="AD90">
        <v>101723251</v>
      </c>
    </row>
    <row r="91" spans="1:30">
      <c r="A91" s="7">
        <v>43867</v>
      </c>
      <c r="B91" s="8">
        <v>0.929861111111111</v>
      </c>
      <c r="C91" s="6">
        <v>1</v>
      </c>
      <c r="D91" s="1">
        <v>5757969000</v>
      </c>
      <c r="E91" s="1">
        <v>5590262552</v>
      </c>
      <c r="F91" s="1">
        <v>330363942</v>
      </c>
      <c r="G91" s="1">
        <v>-330053531</v>
      </c>
      <c r="H91" s="1">
        <v>110373702</v>
      </c>
      <c r="I91" s="1">
        <v>233792000</v>
      </c>
      <c r="J91" s="1">
        <v>216901000</v>
      </c>
      <c r="K91" s="1">
        <v>167706448</v>
      </c>
      <c r="L91" s="1">
        <f ca="1" t="array" ref="L91">F91+G91</f>
        <v>310411</v>
      </c>
      <c r="AA91" s="7">
        <v>43866</v>
      </c>
      <c r="AB91">
        <v>-324427662</v>
      </c>
      <c r="AC91">
        <v>33954844</v>
      </c>
      <c r="AD91">
        <v>105825562</v>
      </c>
    </row>
    <row r="92" spans="1:30">
      <c r="A92" s="7">
        <v>43868</v>
      </c>
      <c r="B92" s="8">
        <v>0.495138888888889</v>
      </c>
      <c r="C92" s="6">
        <v>1</v>
      </c>
      <c r="D92" s="1">
        <v>5757969000</v>
      </c>
      <c r="E92" s="1">
        <v>5590262552</v>
      </c>
      <c r="F92" s="1">
        <v>466525998</v>
      </c>
      <c r="G92" s="1">
        <v>-450275429</v>
      </c>
      <c r="H92" s="1">
        <v>100884503</v>
      </c>
      <c r="I92" s="1">
        <v>233792000</v>
      </c>
      <c r="J92" s="1">
        <v>216901000</v>
      </c>
      <c r="K92" s="1">
        <v>167706448</v>
      </c>
      <c r="L92" s="1">
        <f ca="1" t="array" ref="L92">F92+G92</f>
        <v>16250569</v>
      </c>
      <c r="AA92" s="7">
        <v>43867</v>
      </c>
      <c r="AB92">
        <v>-330053531</v>
      </c>
      <c r="AC92">
        <v>310411</v>
      </c>
      <c r="AD92">
        <v>110373702</v>
      </c>
    </row>
    <row r="93" spans="1:30">
      <c r="A93" s="7">
        <v>43869</v>
      </c>
      <c r="B93" s="8">
        <v>0.5625</v>
      </c>
      <c r="C93" s="6">
        <v>1</v>
      </c>
      <c r="D93" s="1">
        <v>5757969000</v>
      </c>
      <c r="E93" s="1">
        <v>5590262552</v>
      </c>
      <c r="F93" s="1">
        <v>222503496</v>
      </c>
      <c r="G93" s="1">
        <v>-227191245</v>
      </c>
      <c r="H93" s="1">
        <v>85870821</v>
      </c>
      <c r="I93" s="1">
        <v>233792000</v>
      </c>
      <c r="J93" s="1">
        <v>216901000</v>
      </c>
      <c r="K93" s="1">
        <v>167706448</v>
      </c>
      <c r="L93" s="1">
        <f ca="1" t="array" ref="L93">F93+G93</f>
        <v>-4687749</v>
      </c>
      <c r="AA93" s="7">
        <v>43868</v>
      </c>
      <c r="AB93">
        <v>-450275429</v>
      </c>
      <c r="AC93">
        <v>16250569</v>
      </c>
      <c r="AD93">
        <v>100884503</v>
      </c>
    </row>
    <row r="94" spans="1:30">
      <c r="A94" s="7">
        <v>43870</v>
      </c>
      <c r="B94" s="8">
        <v>0.86875</v>
      </c>
      <c r="C94" s="6">
        <v>1</v>
      </c>
      <c r="D94" s="1">
        <v>5757969000</v>
      </c>
      <c r="E94" s="1">
        <v>5590262552</v>
      </c>
      <c r="F94" s="1">
        <v>287391376</v>
      </c>
      <c r="G94" s="1">
        <v>-287765368</v>
      </c>
      <c r="H94" s="1">
        <v>82921991</v>
      </c>
      <c r="I94" s="1">
        <v>233792000</v>
      </c>
      <c r="J94" s="1">
        <v>216901000</v>
      </c>
      <c r="K94" s="1">
        <v>167706448</v>
      </c>
      <c r="L94" s="1">
        <f ca="1" t="array" ref="L94">F94+G94</f>
        <v>-373992</v>
      </c>
      <c r="AA94" s="7">
        <v>43869</v>
      </c>
      <c r="AB94">
        <v>-227191245</v>
      </c>
      <c r="AC94">
        <v>-4687749</v>
      </c>
      <c r="AD94">
        <v>85870821</v>
      </c>
    </row>
    <row r="95" spans="1:30">
      <c r="A95" s="7">
        <v>43871</v>
      </c>
      <c r="B95" s="8">
        <v>0.444444444444444</v>
      </c>
      <c r="C95" s="6">
        <v>1</v>
      </c>
      <c r="D95" s="1">
        <v>5757969000</v>
      </c>
      <c r="E95" s="1">
        <v>5590262552</v>
      </c>
      <c r="F95" s="1">
        <v>429881196</v>
      </c>
      <c r="G95" s="1">
        <v>-414858308</v>
      </c>
      <c r="H95" s="1">
        <v>98801739</v>
      </c>
      <c r="I95" s="1">
        <v>233792000</v>
      </c>
      <c r="J95" s="1">
        <v>216901000</v>
      </c>
      <c r="K95" s="1">
        <v>167706448</v>
      </c>
      <c r="L95" s="1">
        <f ca="1" t="array" ref="L95">F95+G95</f>
        <v>15022888</v>
      </c>
      <c r="AA95" s="7">
        <v>43870</v>
      </c>
      <c r="AB95">
        <v>-287765368</v>
      </c>
      <c r="AC95">
        <v>-373992</v>
      </c>
      <c r="AD95">
        <v>82921991</v>
      </c>
    </row>
    <row r="96" spans="1:30">
      <c r="A96" s="7">
        <v>43872</v>
      </c>
      <c r="B96" s="8">
        <v>0.710416666666667</v>
      </c>
      <c r="C96" s="6">
        <v>1</v>
      </c>
      <c r="D96" s="1">
        <v>5757969000</v>
      </c>
      <c r="E96" s="1">
        <v>5590262552</v>
      </c>
      <c r="F96" s="1">
        <v>266157228</v>
      </c>
      <c r="G96" s="1">
        <v>-245434527</v>
      </c>
      <c r="H96" s="1">
        <v>81263253</v>
      </c>
      <c r="I96" s="1">
        <v>233792000</v>
      </c>
      <c r="J96" s="1">
        <v>216901000</v>
      </c>
      <c r="K96" s="1">
        <v>167706448</v>
      </c>
      <c r="L96" s="1">
        <f ca="1" t="array" ref="L96">F96+G96</f>
        <v>20722701</v>
      </c>
      <c r="AA96" s="7">
        <v>43871</v>
      </c>
      <c r="AB96">
        <v>-414858308</v>
      </c>
      <c r="AC96">
        <v>15022888</v>
      </c>
      <c r="AD96">
        <v>98801739</v>
      </c>
    </row>
    <row r="97" spans="1:30">
      <c r="A97" s="7">
        <v>43873</v>
      </c>
      <c r="B97" s="8">
        <v>0.84375</v>
      </c>
      <c r="C97" s="6">
        <v>1</v>
      </c>
      <c r="D97" s="1">
        <v>5757969000</v>
      </c>
      <c r="E97" s="1">
        <v>5590262552</v>
      </c>
      <c r="F97" s="1">
        <v>265763171</v>
      </c>
      <c r="G97" s="1">
        <v>-270830019</v>
      </c>
      <c r="H97" s="1">
        <v>44826069</v>
      </c>
      <c r="I97" s="1">
        <v>233792000</v>
      </c>
      <c r="J97" s="1">
        <v>216901000</v>
      </c>
      <c r="K97" s="1">
        <v>167706448</v>
      </c>
      <c r="L97" s="1">
        <f ca="1" t="array" ref="L97">F97+G97</f>
        <v>-5066848</v>
      </c>
      <c r="AA97" s="7">
        <v>43872</v>
      </c>
      <c r="AB97">
        <v>-245434527</v>
      </c>
      <c r="AC97">
        <v>20722701</v>
      </c>
      <c r="AD97">
        <v>81263253</v>
      </c>
    </row>
    <row r="98" spans="1:30">
      <c r="A98" s="7">
        <v>43874</v>
      </c>
      <c r="B98" s="8">
        <v>0.755555555555556</v>
      </c>
      <c r="C98" s="6">
        <v>1</v>
      </c>
      <c r="D98" s="1">
        <v>5757969000</v>
      </c>
      <c r="E98" s="1">
        <v>5590262552</v>
      </c>
      <c r="F98" s="1">
        <v>455378217</v>
      </c>
      <c r="G98" s="1">
        <v>-462405818</v>
      </c>
      <c r="H98" s="1">
        <v>40280808</v>
      </c>
      <c r="I98" s="1">
        <v>233792000</v>
      </c>
      <c r="J98" s="1">
        <v>216901000</v>
      </c>
      <c r="K98" s="1">
        <v>167706448</v>
      </c>
      <c r="L98" s="1">
        <f ca="1" t="array" ref="L98">F98+G98</f>
        <v>-7027601</v>
      </c>
      <c r="AA98" s="7">
        <v>43873</v>
      </c>
      <c r="AB98">
        <v>-270830019</v>
      </c>
      <c r="AC98">
        <v>-5066848</v>
      </c>
      <c r="AD98">
        <v>44826069</v>
      </c>
    </row>
    <row r="99" spans="1:30">
      <c r="A99" s="7">
        <v>43875</v>
      </c>
      <c r="B99" s="8">
        <v>0.858333333333333</v>
      </c>
      <c r="C99" s="6">
        <v>1</v>
      </c>
      <c r="D99" s="1">
        <v>5757969000</v>
      </c>
      <c r="E99" s="1">
        <v>5590262552</v>
      </c>
      <c r="F99" s="1">
        <v>241462284</v>
      </c>
      <c r="G99" s="1">
        <v>-245477204</v>
      </c>
      <c r="H99" s="1">
        <v>35955477</v>
      </c>
      <c r="I99" s="1">
        <v>233792000</v>
      </c>
      <c r="J99" s="1">
        <v>216901000</v>
      </c>
      <c r="K99" s="1">
        <v>167706448</v>
      </c>
      <c r="L99" s="1">
        <f ca="1" t="array" ref="L99">F99+G99</f>
        <v>-4014920</v>
      </c>
      <c r="AA99" s="7">
        <v>43874</v>
      </c>
      <c r="AB99">
        <v>-462405818</v>
      </c>
      <c r="AC99">
        <v>-7027601</v>
      </c>
      <c r="AD99">
        <v>40280808</v>
      </c>
    </row>
    <row r="100" spans="1:30">
      <c r="A100" s="7">
        <v>43876</v>
      </c>
      <c r="B100" s="8">
        <v>0.725</v>
      </c>
      <c r="C100" s="6">
        <v>1</v>
      </c>
      <c r="D100" s="1">
        <v>5757969000</v>
      </c>
      <c r="E100" s="1">
        <v>5590262552</v>
      </c>
      <c r="F100" s="1">
        <v>436329459</v>
      </c>
      <c r="G100" s="1">
        <v>-436606147</v>
      </c>
      <c r="H100" s="1">
        <v>23753551</v>
      </c>
      <c r="I100" s="1">
        <v>233792000</v>
      </c>
      <c r="J100" s="1">
        <v>216901000</v>
      </c>
      <c r="K100" s="1">
        <v>167706448</v>
      </c>
      <c r="L100" s="1">
        <f t="array" ref="L100">F100+G100</f>
        <v>-276688</v>
      </c>
      <c r="AA100" s="7">
        <v>43875</v>
      </c>
      <c r="AB100">
        <v>-245477204</v>
      </c>
      <c r="AC100">
        <v>-4014920</v>
      </c>
      <c r="AD100">
        <v>35955477</v>
      </c>
    </row>
    <row r="101" spans="1:30">
      <c r="A101" s="7">
        <v>43877</v>
      </c>
      <c r="B101" s="8">
        <v>0.924305555555556</v>
      </c>
      <c r="C101" s="6">
        <v>1</v>
      </c>
      <c r="D101" s="1">
        <v>5757969000</v>
      </c>
      <c r="E101" s="1">
        <v>5590262552</v>
      </c>
      <c r="F101" s="1">
        <v>260650051</v>
      </c>
      <c r="G101" s="1">
        <v>-257590020</v>
      </c>
      <c r="H101" s="1">
        <v>31501331</v>
      </c>
      <c r="I101" s="1">
        <v>233792000</v>
      </c>
      <c r="J101" s="1">
        <v>216901000</v>
      </c>
      <c r="K101" s="1">
        <v>167706448</v>
      </c>
      <c r="L101" s="1">
        <f t="array" ref="L101">F101+G101</f>
        <v>3060031</v>
      </c>
      <c r="AA101" s="7">
        <v>43876</v>
      </c>
      <c r="AB101">
        <v>-436606147</v>
      </c>
      <c r="AC101">
        <v>-276688</v>
      </c>
      <c r="AD101">
        <v>23753551</v>
      </c>
    </row>
    <row r="102" spans="1:30">
      <c r="A102" s="7">
        <v>43878</v>
      </c>
      <c r="B102" s="8">
        <v>0.711805555555556</v>
      </c>
      <c r="C102" s="6">
        <v>1</v>
      </c>
      <c r="D102" s="1">
        <v>5757969000</v>
      </c>
      <c r="E102" s="1">
        <v>5590262552</v>
      </c>
      <c r="F102" s="1">
        <v>461071131</v>
      </c>
      <c r="G102" s="1">
        <v>-431597843</v>
      </c>
      <c r="H102" s="1">
        <v>58288580</v>
      </c>
      <c r="I102" s="1">
        <v>233792000</v>
      </c>
      <c r="J102" s="1">
        <v>216901000</v>
      </c>
      <c r="K102" s="1">
        <v>167706448</v>
      </c>
      <c r="L102" s="1">
        <f t="array" ref="L102">F102+G102</f>
        <v>29473288</v>
      </c>
      <c r="AA102" s="7">
        <v>43877</v>
      </c>
      <c r="AB102">
        <v>-257590020</v>
      </c>
      <c r="AC102">
        <v>3060031</v>
      </c>
      <c r="AD102">
        <v>31501331</v>
      </c>
    </row>
    <row r="103" spans="1:30">
      <c r="A103" s="7">
        <v>43879</v>
      </c>
      <c r="B103" s="8">
        <v>0.458333333333333</v>
      </c>
      <c r="C103" s="6">
        <v>1</v>
      </c>
      <c r="D103" s="1">
        <v>5757969000</v>
      </c>
      <c r="E103" s="1">
        <v>5590262552</v>
      </c>
      <c r="F103" s="1">
        <v>384811597</v>
      </c>
      <c r="G103" s="1">
        <v>-335867683</v>
      </c>
      <c r="H103" s="1">
        <v>65422357</v>
      </c>
      <c r="I103" s="1">
        <v>233792000</v>
      </c>
      <c r="J103" s="1">
        <v>216901000</v>
      </c>
      <c r="K103" s="1">
        <v>167706448</v>
      </c>
      <c r="L103" s="1">
        <f t="array" ref="L103">F103+G103</f>
        <v>48943914</v>
      </c>
      <c r="AA103" s="7">
        <v>43878</v>
      </c>
      <c r="AB103">
        <v>-431597843</v>
      </c>
      <c r="AC103">
        <v>29473288</v>
      </c>
      <c r="AD103">
        <v>58288580</v>
      </c>
    </row>
    <row r="104" spans="1:30">
      <c r="A104" s="7">
        <v>43880</v>
      </c>
      <c r="B104" s="8">
        <v>0.746527777777778</v>
      </c>
      <c r="C104" s="6">
        <v>1</v>
      </c>
      <c r="D104" s="1">
        <v>5757969000</v>
      </c>
      <c r="E104" s="1">
        <v>5590262552</v>
      </c>
      <c r="F104" s="1">
        <v>294873584</v>
      </c>
      <c r="G104" s="1">
        <v>-270782321</v>
      </c>
      <c r="H104" s="1">
        <v>68790919</v>
      </c>
      <c r="I104" s="1">
        <v>233792000</v>
      </c>
      <c r="J104" s="1">
        <v>216901000</v>
      </c>
      <c r="K104" s="1">
        <v>167706448</v>
      </c>
      <c r="L104" s="1">
        <f t="array" ref="L104">F104+G104</f>
        <v>24091263</v>
      </c>
      <c r="AA104" s="7">
        <v>43879</v>
      </c>
      <c r="AB104">
        <v>-335867683</v>
      </c>
      <c r="AC104">
        <v>48943914</v>
      </c>
      <c r="AD104">
        <v>65422357</v>
      </c>
    </row>
    <row r="105" spans="1:30">
      <c r="A105" s="7">
        <v>43881</v>
      </c>
      <c r="B105" s="8">
        <v>0.960416666666667</v>
      </c>
      <c r="C105" s="6">
        <v>1</v>
      </c>
      <c r="D105" s="1">
        <v>5757969000</v>
      </c>
      <c r="E105" s="1">
        <v>5590262552</v>
      </c>
      <c r="F105" s="1">
        <v>317760836</v>
      </c>
      <c r="G105" s="1">
        <v>-272220796</v>
      </c>
      <c r="H105" s="1">
        <v>119397807</v>
      </c>
      <c r="I105" s="1">
        <v>233792000</v>
      </c>
      <c r="J105" s="1">
        <v>216901000</v>
      </c>
      <c r="K105" s="1">
        <v>167706448</v>
      </c>
      <c r="L105" s="1">
        <f t="array" ref="L105">F105+G105</f>
        <v>45540040</v>
      </c>
      <c r="AA105" s="7">
        <v>43880</v>
      </c>
      <c r="AB105">
        <v>-270782321</v>
      </c>
      <c r="AC105">
        <v>24091263</v>
      </c>
      <c r="AD105">
        <v>68790919</v>
      </c>
    </row>
    <row r="106" spans="1:30">
      <c r="A106" s="7">
        <v>43882</v>
      </c>
      <c r="B106" s="8">
        <v>0.740972222222222</v>
      </c>
      <c r="C106" s="6">
        <v>1</v>
      </c>
      <c r="D106" s="1">
        <v>5757969000</v>
      </c>
      <c r="E106" s="1">
        <v>5590262552</v>
      </c>
      <c r="F106" s="1">
        <v>484350727</v>
      </c>
      <c r="G106" s="1">
        <v>-440492290</v>
      </c>
      <c r="H106" s="1">
        <v>119676957</v>
      </c>
      <c r="I106" s="1">
        <v>233792000</v>
      </c>
      <c r="J106" s="1">
        <v>216901000</v>
      </c>
      <c r="K106" s="1">
        <v>167706448</v>
      </c>
      <c r="L106" s="1">
        <f t="array" ref="L106">F106+G106</f>
        <v>43858437</v>
      </c>
      <c r="AA106" s="7">
        <v>43881</v>
      </c>
      <c r="AB106">
        <v>-272220796</v>
      </c>
      <c r="AC106">
        <v>45540040</v>
      </c>
      <c r="AD106">
        <v>119397807</v>
      </c>
    </row>
    <row r="107" spans="1:30">
      <c r="A107" s="7">
        <v>43883</v>
      </c>
      <c r="B107" s="8">
        <v>0.463888888888889</v>
      </c>
      <c r="C107" s="6">
        <v>1</v>
      </c>
      <c r="D107" s="1">
        <v>5757969000</v>
      </c>
      <c r="E107" s="1">
        <v>5590262552</v>
      </c>
      <c r="F107" s="1">
        <v>317414286</v>
      </c>
      <c r="G107" s="1">
        <v>-321786691</v>
      </c>
      <c r="H107" s="1">
        <v>121001075</v>
      </c>
      <c r="I107" s="1">
        <v>233792000</v>
      </c>
      <c r="J107" s="1">
        <v>216901000</v>
      </c>
      <c r="K107" s="1">
        <v>167706448</v>
      </c>
      <c r="L107" s="1">
        <f t="array" ref="L107">F107+G107</f>
        <v>-4372405</v>
      </c>
      <c r="AA107" s="7">
        <v>43882</v>
      </c>
      <c r="AB107">
        <v>-440492290</v>
      </c>
      <c r="AC107">
        <v>43858437</v>
      </c>
      <c r="AD107">
        <v>119676957</v>
      </c>
    </row>
    <row r="108" spans="1:30">
      <c r="A108" s="7">
        <v>43884</v>
      </c>
      <c r="B108" s="8">
        <v>0.482638888888889</v>
      </c>
      <c r="C108" s="6">
        <v>1</v>
      </c>
      <c r="D108" s="1">
        <v>5757969000</v>
      </c>
      <c r="E108" s="1">
        <v>5590262552</v>
      </c>
      <c r="F108" s="1">
        <v>243085747</v>
      </c>
      <c r="G108" s="1">
        <v>-220124389</v>
      </c>
      <c r="H108" s="1">
        <v>142024210</v>
      </c>
      <c r="I108" s="1">
        <v>233792000</v>
      </c>
      <c r="J108" s="1">
        <v>216901000</v>
      </c>
      <c r="K108" s="1">
        <v>167706448</v>
      </c>
      <c r="L108" s="1">
        <f t="array" ref="L108">F108+G108</f>
        <v>22961358</v>
      </c>
      <c r="AA108" s="7">
        <v>43883</v>
      </c>
      <c r="AB108">
        <v>-321786691</v>
      </c>
      <c r="AC108">
        <v>-4372405</v>
      </c>
      <c r="AD108">
        <v>121001075</v>
      </c>
    </row>
    <row r="109" spans="1:30">
      <c r="A109" s="7">
        <v>43885</v>
      </c>
      <c r="B109" s="8">
        <v>0.469444444444444</v>
      </c>
      <c r="C109" s="6">
        <v>1</v>
      </c>
      <c r="D109" s="1">
        <v>5757969000</v>
      </c>
      <c r="E109" s="1">
        <v>5590262552</v>
      </c>
      <c r="F109" s="1">
        <v>223027812</v>
      </c>
      <c r="G109" s="1">
        <v>-216112724</v>
      </c>
      <c r="H109" s="1">
        <v>144079258</v>
      </c>
      <c r="I109" s="1">
        <v>233792000</v>
      </c>
      <c r="J109" s="1">
        <v>216901000</v>
      </c>
      <c r="K109" s="1">
        <v>167706448</v>
      </c>
      <c r="L109" s="1">
        <f t="array" ref="L109">F109+G109</f>
        <v>6915088</v>
      </c>
      <c r="AA109" s="7">
        <v>43884</v>
      </c>
      <c r="AB109">
        <v>-220124389</v>
      </c>
      <c r="AC109">
        <v>22961358</v>
      </c>
      <c r="AD109">
        <v>142024210</v>
      </c>
    </row>
    <row r="110" spans="1:30">
      <c r="A110" s="7">
        <v>43886</v>
      </c>
      <c r="B110" s="8">
        <v>0.720833333333333</v>
      </c>
      <c r="C110" s="6">
        <v>1</v>
      </c>
      <c r="D110" s="1">
        <v>5757969000</v>
      </c>
      <c r="E110" s="1">
        <v>5590262552</v>
      </c>
      <c r="F110" s="1">
        <v>295722459</v>
      </c>
      <c r="G110" s="1">
        <v>-272682715</v>
      </c>
      <c r="H110" s="1">
        <v>140705745</v>
      </c>
      <c r="I110" s="1">
        <v>233792000</v>
      </c>
      <c r="J110" s="1">
        <v>216901000</v>
      </c>
      <c r="K110" s="1">
        <v>167706448</v>
      </c>
      <c r="L110" s="1">
        <f t="array" ref="L110">F110+G110</f>
        <v>23039744</v>
      </c>
      <c r="AA110" s="7">
        <v>43885</v>
      </c>
      <c r="AB110">
        <v>-216112724</v>
      </c>
      <c r="AC110">
        <v>6915088</v>
      </c>
      <c r="AD110">
        <v>144079258</v>
      </c>
    </row>
    <row r="111" spans="1:30">
      <c r="A111" s="7">
        <v>43887</v>
      </c>
      <c r="B111" s="8">
        <v>0.480555555555556</v>
      </c>
      <c r="C111" s="6">
        <v>1</v>
      </c>
      <c r="D111" s="1">
        <v>5757969000</v>
      </c>
      <c r="E111" s="1">
        <v>5590262552</v>
      </c>
      <c r="F111" s="1">
        <v>247359602</v>
      </c>
      <c r="G111" s="1">
        <v>-227607976</v>
      </c>
      <c r="H111" s="1">
        <v>128356236</v>
      </c>
      <c r="I111" s="1">
        <v>233792000</v>
      </c>
      <c r="J111" s="1">
        <v>216901000</v>
      </c>
      <c r="K111" s="1">
        <v>167706448</v>
      </c>
      <c r="L111" s="1">
        <f t="array" ref="L111">F111+G111</f>
        <v>19751626</v>
      </c>
      <c r="AA111" s="7">
        <v>43886</v>
      </c>
      <c r="AB111">
        <v>-272682715</v>
      </c>
      <c r="AC111">
        <v>23039744</v>
      </c>
      <c r="AD111">
        <v>140705745</v>
      </c>
    </row>
    <row r="112" spans="1:30">
      <c r="A112" s="7">
        <v>43888</v>
      </c>
      <c r="B112" s="8">
        <v>0.475</v>
      </c>
      <c r="C112" s="6">
        <v>1</v>
      </c>
      <c r="D112" s="1">
        <v>5757969000</v>
      </c>
      <c r="E112" s="1">
        <v>5590262552</v>
      </c>
      <c r="F112" s="1">
        <v>423658531</v>
      </c>
      <c r="G112" s="1">
        <v>-382390939</v>
      </c>
      <c r="H112" s="1">
        <v>135351417</v>
      </c>
      <c r="I112" s="1">
        <v>233792000</v>
      </c>
      <c r="J112" s="1">
        <v>216901000</v>
      </c>
      <c r="K112" s="1">
        <v>167706448</v>
      </c>
      <c r="L112" s="1">
        <f t="array" ref="L112">F112+G112</f>
        <v>41267592</v>
      </c>
      <c r="AA112" s="7">
        <v>43887</v>
      </c>
      <c r="AB112">
        <v>-227607976</v>
      </c>
      <c r="AC112">
        <v>19751626</v>
      </c>
      <c r="AD112">
        <v>128356236</v>
      </c>
    </row>
    <row r="113" spans="1:30">
      <c r="A113" s="7">
        <v>43889</v>
      </c>
      <c r="B113" s="8">
        <v>0.736111111111111</v>
      </c>
      <c r="C113" s="6">
        <v>1</v>
      </c>
      <c r="D113" s="1">
        <v>5757969000</v>
      </c>
      <c r="E113" s="1">
        <v>5590262552</v>
      </c>
      <c r="F113" s="1">
        <v>292037538</v>
      </c>
      <c r="G113" s="1">
        <v>-275398998</v>
      </c>
      <c r="H113" s="1">
        <v>106449917</v>
      </c>
      <c r="I113" s="1">
        <v>233792000</v>
      </c>
      <c r="J113" s="1">
        <v>216901000</v>
      </c>
      <c r="K113" s="1">
        <v>167706448</v>
      </c>
      <c r="L113" s="1">
        <f t="array" ref="L113">F113+G113</f>
        <v>16638540</v>
      </c>
      <c r="AA113" s="7">
        <v>43888</v>
      </c>
      <c r="AB113">
        <v>-382390939</v>
      </c>
      <c r="AC113">
        <v>41267592</v>
      </c>
      <c r="AD113">
        <v>135351417</v>
      </c>
    </row>
    <row r="114" spans="1:30">
      <c r="A114" s="7">
        <v>43890</v>
      </c>
      <c r="B114" s="8">
        <v>0.754861111111111</v>
      </c>
      <c r="C114" s="6">
        <v>1</v>
      </c>
      <c r="D114" s="1">
        <v>5757969000</v>
      </c>
      <c r="E114" s="1">
        <v>5590262552</v>
      </c>
      <c r="F114" s="1">
        <v>241658128</v>
      </c>
      <c r="G114" s="1">
        <v>-218525247</v>
      </c>
      <c r="H114" s="1">
        <v>131264401</v>
      </c>
      <c r="I114" s="1">
        <v>233792000</v>
      </c>
      <c r="J114" s="1">
        <v>216901000</v>
      </c>
      <c r="K114" s="1">
        <v>167706448</v>
      </c>
      <c r="L114" s="1">
        <f t="array" ref="L114">F114+G114</f>
        <v>23132881</v>
      </c>
      <c r="AA114" s="7">
        <v>43889</v>
      </c>
      <c r="AB114">
        <v>-275398998</v>
      </c>
      <c r="AC114">
        <v>16638540</v>
      </c>
      <c r="AD114">
        <v>106449917</v>
      </c>
    </row>
    <row r="115" spans="1:30">
      <c r="A115" s="7">
        <v>43891</v>
      </c>
      <c r="B115" s="8">
        <v>0.551388888888889</v>
      </c>
      <c r="C115" s="6">
        <v>1</v>
      </c>
      <c r="D115" s="1">
        <v>5757969000</v>
      </c>
      <c r="E115" s="1">
        <v>5590262552</v>
      </c>
      <c r="F115" s="1">
        <v>241658128</v>
      </c>
      <c r="G115" s="1">
        <v>-359834742</v>
      </c>
      <c r="H115" s="1">
        <v>-7354292</v>
      </c>
      <c r="I115" s="1">
        <v>233792000</v>
      </c>
      <c r="J115" s="1">
        <v>216901000</v>
      </c>
      <c r="K115" s="1">
        <v>167706448</v>
      </c>
      <c r="L115" s="1">
        <f t="array" ref="L115">F115+G115</f>
        <v>-118176614</v>
      </c>
      <c r="AA115" s="7">
        <v>43890</v>
      </c>
      <c r="AB115">
        <v>-218525247</v>
      </c>
      <c r="AC115">
        <v>23132881</v>
      </c>
      <c r="AD115">
        <v>131264401</v>
      </c>
    </row>
    <row r="116" spans="1:30">
      <c r="A116" s="7">
        <v>43892</v>
      </c>
      <c r="B116" s="8">
        <v>0.913194444444444</v>
      </c>
      <c r="C116" s="6">
        <v>1</v>
      </c>
      <c r="D116" s="1">
        <v>5757969000</v>
      </c>
      <c r="E116" s="1">
        <v>5590262552</v>
      </c>
      <c r="F116" s="1">
        <v>514376558</v>
      </c>
      <c r="G116" s="1">
        <v>-327681176</v>
      </c>
      <c r="H116" s="1">
        <v>157824665</v>
      </c>
      <c r="I116" s="1">
        <v>233792000</v>
      </c>
      <c r="J116" s="1">
        <v>216901000</v>
      </c>
      <c r="K116" s="1">
        <v>167706448</v>
      </c>
      <c r="L116" s="1">
        <f t="array" ref="L116">F116+G116</f>
        <v>186695382</v>
      </c>
      <c r="AA116" s="7">
        <v>43891</v>
      </c>
      <c r="AB116">
        <v>-359834742</v>
      </c>
      <c r="AC116">
        <v>-118176614</v>
      </c>
      <c r="AD116">
        <v>-7354292</v>
      </c>
    </row>
    <row r="117" spans="1:30">
      <c r="A117" s="7">
        <v>43893</v>
      </c>
      <c r="B117" s="8">
        <v>0.565972222222222</v>
      </c>
      <c r="C117" s="6">
        <v>1</v>
      </c>
      <c r="D117" s="1">
        <v>5757969000</v>
      </c>
      <c r="E117" s="1">
        <v>5590262552</v>
      </c>
      <c r="F117" s="1">
        <v>370478621</v>
      </c>
      <c r="G117" s="1">
        <v>-347383017</v>
      </c>
      <c r="H117" s="1">
        <v>157686663</v>
      </c>
      <c r="I117" s="1">
        <v>233792000</v>
      </c>
      <c r="J117" s="1">
        <v>216901000</v>
      </c>
      <c r="K117" s="1">
        <v>167706448</v>
      </c>
      <c r="L117" s="1">
        <f t="array" ref="L117">F117+G117</f>
        <v>23095604</v>
      </c>
      <c r="AA117" s="7">
        <v>43892</v>
      </c>
      <c r="AB117">
        <v>-327681176</v>
      </c>
      <c r="AC117">
        <v>186695382</v>
      </c>
      <c r="AD117">
        <v>157824665</v>
      </c>
    </row>
    <row r="118" spans="1:30">
      <c r="A118" s="7">
        <v>43894</v>
      </c>
      <c r="B118" s="8">
        <v>0.766666666666667</v>
      </c>
      <c r="C118" s="6">
        <v>1</v>
      </c>
      <c r="D118" s="1">
        <v>5757969000</v>
      </c>
      <c r="E118" s="1">
        <v>5590262552</v>
      </c>
      <c r="F118" s="1">
        <v>287801104</v>
      </c>
      <c r="G118" s="1">
        <v>-257426842</v>
      </c>
      <c r="H118" s="1">
        <v>165021181</v>
      </c>
      <c r="I118" s="1">
        <v>233792000</v>
      </c>
      <c r="J118" s="1">
        <v>216901000</v>
      </c>
      <c r="K118" s="1">
        <v>167706448</v>
      </c>
      <c r="L118" s="1">
        <f t="array" ref="L118">F118+G118</f>
        <v>30374262</v>
      </c>
      <c r="AA118" s="7">
        <v>43893</v>
      </c>
      <c r="AB118">
        <v>-347383017</v>
      </c>
      <c r="AC118">
        <v>23095604</v>
      </c>
      <c r="AD118">
        <v>157686663</v>
      </c>
    </row>
    <row r="119" spans="1:30">
      <c r="A119" s="7">
        <v>43895</v>
      </c>
      <c r="B119" s="8">
        <v>0.728472222222222</v>
      </c>
      <c r="C119" s="6">
        <v>1</v>
      </c>
      <c r="D119" s="1">
        <v>5757969000</v>
      </c>
      <c r="E119" s="1">
        <v>5590262552</v>
      </c>
      <c r="F119" s="1">
        <v>364455975</v>
      </c>
      <c r="G119" s="1">
        <v>-353563691</v>
      </c>
      <c r="H119" s="1">
        <v>148878942</v>
      </c>
      <c r="I119" s="1">
        <v>233792000</v>
      </c>
      <c r="J119" s="1">
        <v>216901000</v>
      </c>
      <c r="K119" s="1">
        <v>167706448</v>
      </c>
      <c r="L119" s="1">
        <f t="array" ref="L119">F119+G119</f>
        <v>10892284</v>
      </c>
      <c r="AA119" s="7">
        <v>43894</v>
      </c>
      <c r="AB119">
        <v>-257426842</v>
      </c>
      <c r="AC119">
        <v>30374262</v>
      </c>
      <c r="AD119">
        <v>165021181</v>
      </c>
    </row>
    <row r="120" spans="1:30">
      <c r="A120" s="7">
        <v>43896</v>
      </c>
      <c r="B120" s="8">
        <v>0.745833333333333</v>
      </c>
      <c r="C120" s="6">
        <v>1</v>
      </c>
      <c r="D120" s="1">
        <v>5757969000</v>
      </c>
      <c r="E120" s="1">
        <v>5590262552</v>
      </c>
      <c r="F120" s="1">
        <v>463122622</v>
      </c>
      <c r="G120" s="1">
        <v>-429474021</v>
      </c>
      <c r="H120" s="1">
        <v>157402190</v>
      </c>
      <c r="I120" s="1">
        <v>233792000</v>
      </c>
      <c r="J120" s="1">
        <v>216901000</v>
      </c>
      <c r="K120" s="1">
        <v>167706448</v>
      </c>
      <c r="L120" s="1">
        <f t="array" ref="L120">F120+G120</f>
        <v>33648601</v>
      </c>
      <c r="AA120" s="7">
        <v>43895</v>
      </c>
      <c r="AB120">
        <v>-353563691</v>
      </c>
      <c r="AC120">
        <v>10892284</v>
      </c>
      <c r="AD120">
        <v>148878942</v>
      </c>
    </row>
    <row r="121" spans="1:30">
      <c r="A121" s="7">
        <v>43897</v>
      </c>
      <c r="B121" s="8">
        <v>0.734027777777778</v>
      </c>
      <c r="C121" s="6">
        <v>1</v>
      </c>
      <c r="D121" s="1">
        <v>5757969000</v>
      </c>
      <c r="E121" s="1">
        <v>5590262552</v>
      </c>
      <c r="F121" s="1">
        <v>490401504</v>
      </c>
      <c r="G121" s="1">
        <v>-430081545</v>
      </c>
      <c r="H121" s="1">
        <v>168859003</v>
      </c>
      <c r="I121" s="1">
        <v>233792000</v>
      </c>
      <c r="J121" s="1">
        <v>216901000</v>
      </c>
      <c r="K121" s="1">
        <v>167706448</v>
      </c>
      <c r="L121" s="1">
        <f t="array" ref="L121">F121+G121</f>
        <v>60319959</v>
      </c>
      <c r="AA121" s="7">
        <v>43896</v>
      </c>
      <c r="AB121">
        <v>-429474021</v>
      </c>
      <c r="AC121">
        <v>33648601</v>
      </c>
      <c r="AD121">
        <v>157402190</v>
      </c>
    </row>
    <row r="122" spans="1:30">
      <c r="A122" s="7">
        <v>43898</v>
      </c>
      <c r="B122" s="8">
        <v>0.574305555555556</v>
      </c>
      <c r="C122" s="6">
        <v>1</v>
      </c>
      <c r="D122" s="1">
        <v>5757969000</v>
      </c>
      <c r="E122" s="1">
        <v>5590262552</v>
      </c>
      <c r="F122" s="1">
        <v>292205670</v>
      </c>
      <c r="G122" s="1">
        <v>-361539322</v>
      </c>
      <c r="H122" s="1">
        <v>48297117</v>
      </c>
      <c r="I122" s="1">
        <v>233504000</v>
      </c>
      <c r="J122" s="1">
        <v>216901000</v>
      </c>
      <c r="K122" s="1">
        <v>167706448</v>
      </c>
      <c r="L122" s="1">
        <f t="array" ref="L122">F122+G122</f>
        <v>-69333652</v>
      </c>
      <c r="AA122" s="7">
        <v>43897</v>
      </c>
      <c r="AB122">
        <v>-430081545</v>
      </c>
      <c r="AC122">
        <v>60319959</v>
      </c>
      <c r="AD122">
        <v>168859003</v>
      </c>
    </row>
    <row r="123" spans="1:30">
      <c r="A123" s="7">
        <v>43899</v>
      </c>
      <c r="B123" s="8">
        <v>0.680555555555556</v>
      </c>
      <c r="C123" s="6">
        <v>1</v>
      </c>
      <c r="D123" s="1">
        <v>5757969000</v>
      </c>
      <c r="E123" s="1">
        <v>5590262552</v>
      </c>
      <c r="F123" s="1">
        <v>433249513</v>
      </c>
      <c r="G123" s="1">
        <v>-272429162</v>
      </c>
      <c r="H123" s="1">
        <v>178605166</v>
      </c>
      <c r="I123" s="1">
        <v>233504000</v>
      </c>
      <c r="J123" s="1">
        <v>216901000</v>
      </c>
      <c r="K123" s="1">
        <v>167706448</v>
      </c>
      <c r="L123" s="1">
        <f t="array" ref="L123">F123+G123</f>
        <v>160820351</v>
      </c>
      <c r="AA123" s="7">
        <v>43898</v>
      </c>
      <c r="AB123">
        <v>-361539322</v>
      </c>
      <c r="AC123">
        <v>-69333652</v>
      </c>
      <c r="AD123">
        <v>48297117</v>
      </c>
    </row>
    <row r="124" spans="1:30">
      <c r="A124" s="7">
        <v>43900</v>
      </c>
      <c r="B124" s="8">
        <v>0.785416666666667</v>
      </c>
      <c r="C124" s="6">
        <v>1</v>
      </c>
      <c r="D124" s="1">
        <v>5757969000</v>
      </c>
      <c r="E124" s="1">
        <v>5590262552</v>
      </c>
      <c r="F124" s="1">
        <v>261607261</v>
      </c>
      <c r="G124" s="1">
        <v>-244355042</v>
      </c>
      <c r="H124" s="1">
        <v>180983800</v>
      </c>
      <c r="I124" s="1">
        <v>233504000</v>
      </c>
      <c r="J124" s="1">
        <v>216901000</v>
      </c>
      <c r="K124" s="1">
        <v>167706448</v>
      </c>
      <c r="L124" s="1">
        <f t="array" ref="L124">F124+G124</f>
        <v>17252219</v>
      </c>
      <c r="AA124" s="7">
        <v>43899</v>
      </c>
      <c r="AB124">
        <v>-272429162</v>
      </c>
      <c r="AC124">
        <v>160820351</v>
      </c>
      <c r="AD124">
        <v>178605166</v>
      </c>
    </row>
    <row r="125" spans="1:30">
      <c r="A125" s="7">
        <v>43901</v>
      </c>
      <c r="B125" s="8">
        <v>0.755555555555556</v>
      </c>
      <c r="C125" s="6">
        <v>1</v>
      </c>
      <c r="D125" s="1">
        <v>5757969000</v>
      </c>
      <c r="E125" s="1">
        <v>5590262552</v>
      </c>
      <c r="F125" s="1">
        <v>369838598</v>
      </c>
      <c r="G125" s="1">
        <v>-328125522</v>
      </c>
      <c r="H125" s="1">
        <v>180765545</v>
      </c>
      <c r="I125" s="1">
        <v>233504000</v>
      </c>
      <c r="J125" s="1">
        <v>216901000</v>
      </c>
      <c r="K125" s="1">
        <v>167706448</v>
      </c>
      <c r="L125" s="1">
        <f t="array" ref="L125">F125+G125</f>
        <v>41713076</v>
      </c>
      <c r="AA125" s="7">
        <v>43900</v>
      </c>
      <c r="AB125">
        <v>-244355042</v>
      </c>
      <c r="AC125">
        <v>17252219</v>
      </c>
      <c r="AD125">
        <v>180983800</v>
      </c>
    </row>
    <row r="126" spans="1:30">
      <c r="A126" s="7">
        <v>43902</v>
      </c>
      <c r="B126" s="8">
        <v>0.719444444444444</v>
      </c>
      <c r="C126" s="6">
        <v>1</v>
      </c>
      <c r="D126" s="1">
        <v>5757969000</v>
      </c>
      <c r="E126" s="1">
        <v>5590262552</v>
      </c>
      <c r="F126" s="1">
        <v>273927501</v>
      </c>
      <c r="G126" s="1">
        <v>-236796143</v>
      </c>
      <c r="H126" s="1">
        <v>208428614</v>
      </c>
      <c r="I126" s="1">
        <v>233504000</v>
      </c>
      <c r="J126" s="1">
        <v>216901000</v>
      </c>
      <c r="K126" s="1">
        <v>167706448</v>
      </c>
      <c r="L126" s="1">
        <f t="array" ref="L126">F126+G126</f>
        <v>37131358</v>
      </c>
      <c r="AA126" s="7">
        <v>43901</v>
      </c>
      <c r="AB126">
        <v>-328125522</v>
      </c>
      <c r="AC126">
        <v>41713076</v>
      </c>
      <c r="AD126">
        <v>180765545</v>
      </c>
    </row>
    <row r="127" spans="1:30">
      <c r="A127" s="7">
        <v>43903</v>
      </c>
      <c r="B127" s="8">
        <v>0.742361111111111</v>
      </c>
      <c r="C127" s="6">
        <v>1</v>
      </c>
      <c r="D127" s="1">
        <v>5757969000</v>
      </c>
      <c r="E127" s="1">
        <v>5590262552</v>
      </c>
      <c r="F127" s="1">
        <v>239666946</v>
      </c>
      <c r="G127" s="1">
        <v>-223965345</v>
      </c>
      <c r="H127" s="1">
        <v>222706220</v>
      </c>
      <c r="I127" s="1">
        <v>233504000</v>
      </c>
      <c r="J127" s="1">
        <v>216901000</v>
      </c>
      <c r="K127" s="1">
        <v>167706448</v>
      </c>
      <c r="L127" s="1">
        <f t="array" ref="L127">F127+G127</f>
        <v>15701601</v>
      </c>
      <c r="AA127" s="7">
        <v>43902</v>
      </c>
      <c r="AB127">
        <v>-236796143</v>
      </c>
      <c r="AC127">
        <v>37131358</v>
      </c>
      <c r="AD127">
        <v>208428614</v>
      </c>
    </row>
    <row r="128" spans="1:30">
      <c r="A128" s="7">
        <v>43904</v>
      </c>
      <c r="B128" s="8">
        <v>0.695138888888889</v>
      </c>
      <c r="C128" s="6">
        <v>1</v>
      </c>
      <c r="D128" s="1">
        <v>5757969000</v>
      </c>
      <c r="E128" s="1">
        <v>5590262552</v>
      </c>
      <c r="F128" s="1">
        <v>478749873</v>
      </c>
      <c r="G128" s="1">
        <v>-435127506</v>
      </c>
      <c r="H128" s="1">
        <v>218402380</v>
      </c>
      <c r="I128" s="1">
        <v>233504000</v>
      </c>
      <c r="J128" s="1">
        <v>216901000</v>
      </c>
      <c r="K128" s="1">
        <v>167706448</v>
      </c>
      <c r="L128" s="1">
        <f t="array" ref="L128">F128+G128</f>
        <v>43622367</v>
      </c>
      <c r="AA128" s="7">
        <v>43903</v>
      </c>
      <c r="AB128">
        <v>-223965345</v>
      </c>
      <c r="AC128">
        <v>15701601</v>
      </c>
      <c r="AD128">
        <v>222706220</v>
      </c>
    </row>
    <row r="129" spans="1:30">
      <c r="A129" s="7">
        <v>43905</v>
      </c>
      <c r="B129" s="8">
        <v>0.703472222222222</v>
      </c>
      <c r="C129" s="6">
        <v>1</v>
      </c>
      <c r="D129" s="1">
        <v>5757969000</v>
      </c>
      <c r="E129" s="1">
        <v>5590262552</v>
      </c>
      <c r="F129" s="1">
        <v>456409077</v>
      </c>
      <c r="G129" s="1">
        <v>-430987809</v>
      </c>
      <c r="H129" s="1">
        <v>182411904</v>
      </c>
      <c r="I129" s="1">
        <v>233504000</v>
      </c>
      <c r="J129" s="1">
        <v>216901000</v>
      </c>
      <c r="K129" s="1">
        <v>167706448</v>
      </c>
      <c r="L129" s="1">
        <f t="array" ref="L129">F129+G129</f>
        <v>25421268</v>
      </c>
      <c r="AA129" s="7">
        <v>43904</v>
      </c>
      <c r="AB129">
        <v>-435127506</v>
      </c>
      <c r="AC129">
        <v>43622367</v>
      </c>
      <c r="AD129">
        <v>218402380</v>
      </c>
    </row>
    <row r="130" spans="1:30">
      <c r="A130" s="7">
        <v>43906</v>
      </c>
      <c r="B130" s="8">
        <v>0.592361111111111</v>
      </c>
      <c r="C130" s="6">
        <v>1</v>
      </c>
      <c r="D130" s="1">
        <v>5757969000</v>
      </c>
      <c r="E130" s="1">
        <v>5590262552</v>
      </c>
      <c r="F130" s="1">
        <v>424412125</v>
      </c>
      <c r="G130" s="1">
        <v>-411986377</v>
      </c>
      <c r="H130" s="1">
        <v>300161780</v>
      </c>
      <c r="I130" s="1">
        <v>233504000</v>
      </c>
      <c r="J130" s="1">
        <v>216901000</v>
      </c>
      <c r="K130" s="1">
        <v>167706448</v>
      </c>
      <c r="L130" s="1">
        <f t="array" ref="L130">F130+G130</f>
        <v>12425748</v>
      </c>
      <c r="AA130" s="7">
        <v>43905</v>
      </c>
      <c r="AB130">
        <v>-430987809</v>
      </c>
      <c r="AC130">
        <v>25421268</v>
      </c>
      <c r="AD130">
        <v>182411904</v>
      </c>
    </row>
    <row r="131" spans="1:30">
      <c r="A131" s="7">
        <v>43907</v>
      </c>
      <c r="B131" s="8">
        <v>0.761111111111111</v>
      </c>
      <c r="C131" s="6">
        <v>1</v>
      </c>
      <c r="D131" s="1">
        <v>5757969000</v>
      </c>
      <c r="E131" s="1">
        <v>5590262552</v>
      </c>
      <c r="F131" s="1">
        <v>235577341</v>
      </c>
      <c r="G131" s="1">
        <v>-223109289</v>
      </c>
      <c r="H131" s="1">
        <v>147360601</v>
      </c>
      <c r="I131" s="1">
        <v>233504000</v>
      </c>
      <c r="J131" s="1">
        <v>216901000</v>
      </c>
      <c r="K131" s="1">
        <v>167706448</v>
      </c>
      <c r="L131" s="1">
        <f t="array" ref="L131">F131+G131</f>
        <v>12468052</v>
      </c>
      <c r="AA131" s="7">
        <v>43906</v>
      </c>
      <c r="AB131">
        <v>-411986377</v>
      </c>
      <c r="AC131">
        <v>12425748</v>
      </c>
      <c r="AD131">
        <v>300161780</v>
      </c>
    </row>
    <row r="132" spans="1:30">
      <c r="A132" s="7">
        <v>43908</v>
      </c>
      <c r="B132" s="8">
        <v>0.740972222222222</v>
      </c>
      <c r="C132" s="6">
        <v>1</v>
      </c>
      <c r="D132" s="1">
        <v>5757969000</v>
      </c>
      <c r="E132" s="1">
        <v>5590262552</v>
      </c>
      <c r="F132" s="1">
        <v>234011310</v>
      </c>
      <c r="G132" s="1">
        <v>-203422510</v>
      </c>
      <c r="H132" s="1">
        <v>165146062</v>
      </c>
      <c r="I132" s="1">
        <v>233504000</v>
      </c>
      <c r="J132" s="1">
        <v>216901000</v>
      </c>
      <c r="K132" s="1">
        <v>167706448</v>
      </c>
      <c r="L132" s="1">
        <f t="array" ref="L132">F132+G132</f>
        <v>30588800</v>
      </c>
      <c r="AA132" s="7">
        <v>43907</v>
      </c>
      <c r="AB132">
        <v>-223109289</v>
      </c>
      <c r="AC132">
        <v>12468052</v>
      </c>
      <c r="AD132">
        <v>147360601</v>
      </c>
    </row>
    <row r="133" spans="1:30">
      <c r="A133" s="7">
        <v>43909</v>
      </c>
      <c r="B133" s="8">
        <v>0.7</v>
      </c>
      <c r="C133" s="6">
        <v>1</v>
      </c>
      <c r="D133" s="1">
        <v>5757969000</v>
      </c>
      <c r="E133" s="1">
        <v>5590262552</v>
      </c>
      <c r="F133" s="1">
        <v>280379324</v>
      </c>
      <c r="G133" s="1">
        <v>-242989369</v>
      </c>
      <c r="H133" s="1">
        <v>173626280</v>
      </c>
      <c r="I133" s="1">
        <v>233504000</v>
      </c>
      <c r="J133" s="1">
        <v>216901000</v>
      </c>
      <c r="K133" s="1">
        <v>167706448</v>
      </c>
      <c r="L133" s="1">
        <f t="array" ref="L133">F133+G133</f>
        <v>37389955</v>
      </c>
      <c r="AA133" s="7">
        <v>43908</v>
      </c>
      <c r="AB133">
        <v>-203422510</v>
      </c>
      <c r="AC133">
        <v>30588800</v>
      </c>
      <c r="AD133">
        <v>165146062</v>
      </c>
    </row>
    <row r="134" spans="1:30">
      <c r="A134" s="7">
        <v>43910</v>
      </c>
      <c r="B134" s="8">
        <v>0.701388888888889</v>
      </c>
      <c r="C134" s="6">
        <v>1</v>
      </c>
      <c r="D134" s="1">
        <v>5757969000</v>
      </c>
      <c r="E134" s="1">
        <v>5590262552</v>
      </c>
      <c r="F134" s="1">
        <v>196823173</v>
      </c>
      <c r="G134" s="1">
        <v>-199204991</v>
      </c>
      <c r="H134" s="1">
        <v>134113104</v>
      </c>
      <c r="I134" s="1">
        <v>350256000</v>
      </c>
      <c r="J134" s="1">
        <v>325352000</v>
      </c>
      <c r="K134" s="1">
        <v>167706448</v>
      </c>
      <c r="L134" s="1">
        <f t="array" ref="L134">F134+G134</f>
        <v>-2381818</v>
      </c>
      <c r="AA134" s="7">
        <v>43909</v>
      </c>
      <c r="AB134">
        <v>-242989369</v>
      </c>
      <c r="AC134">
        <v>37389955</v>
      </c>
      <c r="AD134">
        <v>173626280</v>
      </c>
    </row>
    <row r="135" spans="1:30">
      <c r="A135" s="7">
        <v>43911</v>
      </c>
      <c r="B135" s="8">
        <v>0.479861111111111</v>
      </c>
      <c r="C135" s="6">
        <v>1</v>
      </c>
      <c r="D135" s="1">
        <v>5757969000</v>
      </c>
      <c r="E135" s="1">
        <v>5590262552</v>
      </c>
      <c r="F135" s="1">
        <v>518520599</v>
      </c>
      <c r="G135" s="1">
        <v>-482419388</v>
      </c>
      <c r="H135" s="1">
        <v>156894532</v>
      </c>
      <c r="I135" s="1">
        <v>350256000</v>
      </c>
      <c r="J135" s="1">
        <v>325352000</v>
      </c>
      <c r="K135" s="1">
        <v>167706448</v>
      </c>
      <c r="L135" s="1">
        <f t="array" ref="L135">F135+G135</f>
        <v>36101211</v>
      </c>
      <c r="AA135" s="7">
        <v>43910</v>
      </c>
      <c r="AB135">
        <v>-199204991</v>
      </c>
      <c r="AC135">
        <v>-2381818</v>
      </c>
      <c r="AD135">
        <v>134113104</v>
      </c>
    </row>
    <row r="136" spans="1:30">
      <c r="A136" s="7">
        <v>43912</v>
      </c>
      <c r="B136" s="8">
        <v>0.75</v>
      </c>
      <c r="C136" s="6">
        <v>1</v>
      </c>
      <c r="D136" s="1">
        <v>5757969000</v>
      </c>
      <c r="E136" s="1">
        <v>5590262552</v>
      </c>
      <c r="F136" s="1">
        <v>277623270</v>
      </c>
      <c r="G136" s="1">
        <v>-269712878</v>
      </c>
      <c r="H136" s="1">
        <v>136884158</v>
      </c>
      <c r="I136" s="1">
        <v>233504000</v>
      </c>
      <c r="J136" s="1">
        <v>216901000</v>
      </c>
      <c r="K136" s="1">
        <v>167706448</v>
      </c>
      <c r="L136" s="1">
        <f t="array" ref="L136">F136+G136</f>
        <v>7910392</v>
      </c>
      <c r="AA136" s="7">
        <v>43911</v>
      </c>
      <c r="AB136">
        <v>-482419388</v>
      </c>
      <c r="AC136">
        <v>36101211</v>
      </c>
      <c r="AD136">
        <v>156894532</v>
      </c>
    </row>
    <row r="137" spans="1:30">
      <c r="A137" s="7">
        <v>43913</v>
      </c>
      <c r="B137" s="8">
        <v>0.805555555555556</v>
      </c>
      <c r="C137" s="6">
        <v>1</v>
      </c>
      <c r="D137" s="1">
        <v>5757969000</v>
      </c>
      <c r="E137" s="1">
        <v>5590262552</v>
      </c>
      <c r="F137" s="1">
        <v>246343487</v>
      </c>
      <c r="G137" s="1">
        <v>-234825457</v>
      </c>
      <c r="H137" s="1">
        <v>150901686</v>
      </c>
      <c r="I137" s="1">
        <v>233504000</v>
      </c>
      <c r="J137" s="1">
        <v>216901000</v>
      </c>
      <c r="K137" s="1">
        <v>167706448</v>
      </c>
      <c r="L137" s="1">
        <f t="array" ref="L137">F137+G137</f>
        <v>11518030</v>
      </c>
      <c r="AA137" s="7">
        <v>43912</v>
      </c>
      <c r="AB137">
        <v>-269712878</v>
      </c>
      <c r="AC137">
        <v>7910392</v>
      </c>
      <c r="AD137">
        <v>136884158</v>
      </c>
    </row>
    <row r="138" spans="1:30">
      <c r="A138" s="7">
        <v>43914</v>
      </c>
      <c r="B138" s="8">
        <v>0.779861111111111</v>
      </c>
      <c r="C138" s="6">
        <v>1</v>
      </c>
      <c r="D138" s="1">
        <v>5757969000</v>
      </c>
      <c r="E138" s="1">
        <v>5590262552</v>
      </c>
      <c r="F138" s="1">
        <v>463772992</v>
      </c>
      <c r="G138" s="1">
        <v>-449926479</v>
      </c>
      <c r="H138" s="1">
        <v>138304923</v>
      </c>
      <c r="I138" s="1">
        <v>233504000</v>
      </c>
      <c r="J138" s="1">
        <v>216901000</v>
      </c>
      <c r="K138" s="1">
        <v>167706448</v>
      </c>
      <c r="L138" s="1">
        <f t="array" ref="L138">F138+G138</f>
        <v>13846513</v>
      </c>
      <c r="AA138" s="7">
        <v>43913</v>
      </c>
      <c r="AB138">
        <v>-234825457</v>
      </c>
      <c r="AC138">
        <v>11518030</v>
      </c>
      <c r="AD138">
        <v>150901686</v>
      </c>
    </row>
    <row r="139" spans="1:30">
      <c r="A139" s="7">
        <v>43915</v>
      </c>
      <c r="B139" s="8">
        <v>0.800694444444444</v>
      </c>
      <c r="C139" s="6">
        <v>1</v>
      </c>
      <c r="D139" s="1">
        <v>5757969000</v>
      </c>
      <c r="E139" s="1">
        <v>5590262552</v>
      </c>
      <c r="F139" s="1">
        <v>442034329</v>
      </c>
      <c r="G139" s="1">
        <v>-412109388</v>
      </c>
      <c r="H139" s="1">
        <v>153433329</v>
      </c>
      <c r="I139" s="1">
        <v>233504000</v>
      </c>
      <c r="J139" s="1">
        <v>216901000</v>
      </c>
      <c r="K139" s="1">
        <v>167706448</v>
      </c>
      <c r="L139" s="1">
        <f t="array" ref="L139">F139+G139</f>
        <v>29924941</v>
      </c>
      <c r="AA139" s="7">
        <v>43914</v>
      </c>
      <c r="AB139">
        <v>-449926479</v>
      </c>
      <c r="AC139">
        <v>13846513</v>
      </c>
      <c r="AD139">
        <v>138304923</v>
      </c>
    </row>
    <row r="140" spans="1:30">
      <c r="A140" s="7">
        <v>43916</v>
      </c>
      <c r="B140" s="8">
        <v>0.657638888888889</v>
      </c>
      <c r="C140" s="6">
        <v>1</v>
      </c>
      <c r="D140" s="1">
        <v>5757969000</v>
      </c>
      <c r="E140" s="1">
        <v>5590262552</v>
      </c>
      <c r="F140" s="1">
        <v>431956306</v>
      </c>
      <c r="G140" s="1">
        <v>-395522989</v>
      </c>
      <c r="H140" s="1">
        <v>125634349</v>
      </c>
      <c r="I140" s="1">
        <v>233504000</v>
      </c>
      <c r="J140" s="1">
        <v>216901000</v>
      </c>
      <c r="K140" s="1">
        <v>167706448</v>
      </c>
      <c r="L140" s="1">
        <f t="array" ref="L140">F140+G140</f>
        <v>36433317</v>
      </c>
      <c r="AA140" s="7">
        <v>43915</v>
      </c>
      <c r="AB140">
        <v>-412109388</v>
      </c>
      <c r="AC140">
        <v>29924941</v>
      </c>
      <c r="AD140">
        <v>153433329</v>
      </c>
    </row>
    <row r="141" spans="1:30">
      <c r="A141" s="7">
        <v>43917</v>
      </c>
      <c r="B141" s="8">
        <v>0.621527777777778</v>
      </c>
      <c r="C141" s="6">
        <v>1</v>
      </c>
      <c r="D141" s="1">
        <v>5757969000</v>
      </c>
      <c r="E141" s="1">
        <v>5590262552</v>
      </c>
      <c r="F141" s="1">
        <v>455890063</v>
      </c>
      <c r="G141" s="1">
        <v>-410424891</v>
      </c>
      <c r="H141" s="1">
        <v>130919746</v>
      </c>
      <c r="I141" s="1">
        <v>350256000</v>
      </c>
      <c r="J141" s="1">
        <v>325352000</v>
      </c>
      <c r="K141" s="1">
        <v>167706448</v>
      </c>
      <c r="L141" s="1">
        <f t="array" ref="L141">F141+G141</f>
        <v>45465172</v>
      </c>
      <c r="AA141" s="7">
        <v>43916</v>
      </c>
      <c r="AB141">
        <v>-395522989</v>
      </c>
      <c r="AC141">
        <v>36433317</v>
      </c>
      <c r="AD141">
        <v>125634349</v>
      </c>
    </row>
    <row r="142" spans="1:30">
      <c r="A142" s="7">
        <v>43918</v>
      </c>
      <c r="B142" s="8">
        <v>0.699305555555556</v>
      </c>
      <c r="C142" s="6">
        <v>1</v>
      </c>
      <c r="D142" s="1">
        <v>5757969000</v>
      </c>
      <c r="E142" s="1">
        <v>5590262552</v>
      </c>
      <c r="F142" s="1">
        <v>424685826</v>
      </c>
      <c r="G142" s="1">
        <v>-364138175</v>
      </c>
      <c r="H142" s="1">
        <v>193849215</v>
      </c>
      <c r="I142" s="1">
        <v>350256000</v>
      </c>
      <c r="J142" s="1">
        <v>325352000</v>
      </c>
      <c r="K142" s="1">
        <v>167706448</v>
      </c>
      <c r="L142" s="1">
        <f t="array" ref="L142">F142+G142</f>
        <v>60547651</v>
      </c>
      <c r="AA142" s="7">
        <v>43917</v>
      </c>
      <c r="AB142">
        <v>-410424891</v>
      </c>
      <c r="AC142">
        <v>45465172</v>
      </c>
      <c r="AD142">
        <v>130919746</v>
      </c>
    </row>
    <row r="143" spans="1:30">
      <c r="A143" s="7">
        <v>43919</v>
      </c>
      <c r="B143" s="8">
        <v>0.740277777777778</v>
      </c>
      <c r="C143" s="6">
        <v>1</v>
      </c>
      <c r="D143" s="1">
        <v>5757969000</v>
      </c>
      <c r="E143" s="1">
        <v>5590262552</v>
      </c>
      <c r="F143" s="1">
        <v>239200785</v>
      </c>
      <c r="G143" s="1">
        <v>-226086656</v>
      </c>
      <c r="H143" s="1">
        <v>168480315</v>
      </c>
      <c r="I143" s="1">
        <v>233504000</v>
      </c>
      <c r="J143" s="1">
        <v>216901000</v>
      </c>
      <c r="K143" s="1">
        <v>167706448</v>
      </c>
      <c r="L143" s="1">
        <f t="array" ref="L143">F143+G143</f>
        <v>13114129</v>
      </c>
      <c r="AA143" s="7">
        <v>43918</v>
      </c>
      <c r="AB143">
        <v>-364138175</v>
      </c>
      <c r="AC143">
        <v>60547651</v>
      </c>
      <c r="AD143">
        <v>193849215</v>
      </c>
    </row>
    <row r="144" spans="1:30">
      <c r="A144" s="7">
        <v>43920</v>
      </c>
      <c r="B144" s="8">
        <v>0.688194444444444</v>
      </c>
      <c r="C144" s="6">
        <v>1</v>
      </c>
      <c r="D144" s="1">
        <v>5757969000</v>
      </c>
      <c r="E144" s="1">
        <v>5590262552</v>
      </c>
      <c r="F144" s="1">
        <v>442649136</v>
      </c>
      <c r="G144" s="1">
        <v>-426318412</v>
      </c>
      <c r="H144" s="1">
        <v>163786518</v>
      </c>
      <c r="I144" s="1">
        <v>233504000</v>
      </c>
      <c r="J144" s="1">
        <v>216901000</v>
      </c>
      <c r="K144" s="1">
        <v>167706448</v>
      </c>
      <c r="L144" s="1">
        <f t="array" ref="L144">F144+G144</f>
        <v>16330724</v>
      </c>
      <c r="AA144" s="7">
        <v>43919</v>
      </c>
      <c r="AB144">
        <v>-226086656</v>
      </c>
      <c r="AC144">
        <v>13114129</v>
      </c>
      <c r="AD144">
        <v>168480315</v>
      </c>
    </row>
    <row r="145" spans="1:30">
      <c r="A145" s="7">
        <v>43921</v>
      </c>
      <c r="B145" s="8">
        <v>0.457638888888889</v>
      </c>
      <c r="C145" s="6">
        <v>1</v>
      </c>
      <c r="D145" s="1">
        <v>5757969000</v>
      </c>
      <c r="E145" s="1">
        <v>5590262552</v>
      </c>
      <c r="F145" s="1">
        <v>387786640</v>
      </c>
      <c r="G145" s="1">
        <v>-372856333</v>
      </c>
      <c r="H145" s="1">
        <v>163982200</v>
      </c>
      <c r="I145" s="1">
        <v>233504000</v>
      </c>
      <c r="J145" s="1">
        <v>216901000</v>
      </c>
      <c r="K145" s="1">
        <v>167706448</v>
      </c>
      <c r="L145" s="1">
        <f t="array" ref="L145">F145+G145</f>
        <v>14930307</v>
      </c>
      <c r="AA145" s="7">
        <v>43920</v>
      </c>
      <c r="AB145">
        <v>-426318412</v>
      </c>
      <c r="AC145">
        <v>16330724</v>
      </c>
      <c r="AD145">
        <v>163786518</v>
      </c>
    </row>
    <row r="146" spans="1:30">
      <c r="A146" s="7">
        <v>43922</v>
      </c>
      <c r="B146" s="8">
        <v>0.563888888888889</v>
      </c>
      <c r="C146" s="6">
        <v>1</v>
      </c>
      <c r="D146" s="1">
        <v>5757969000</v>
      </c>
      <c r="E146" s="1">
        <v>5590262552</v>
      </c>
      <c r="F146" s="1">
        <v>246772985</v>
      </c>
      <c r="G146" s="1">
        <v>-239193602</v>
      </c>
      <c r="H146" s="1">
        <v>169233100</v>
      </c>
      <c r="I146" s="1">
        <v>233504000</v>
      </c>
      <c r="J146" s="1">
        <v>216901000</v>
      </c>
      <c r="K146" s="1">
        <v>167706448</v>
      </c>
      <c r="L146" s="1">
        <f t="array" ref="L146">F146+G146</f>
        <v>7579383</v>
      </c>
      <c r="AA146" s="7">
        <v>43921</v>
      </c>
      <c r="AB146">
        <v>-372856333</v>
      </c>
      <c r="AC146">
        <v>14930307</v>
      </c>
      <c r="AD146">
        <v>163982200</v>
      </c>
    </row>
    <row r="147" spans="1:30">
      <c r="A147" s="7">
        <v>43923</v>
      </c>
      <c r="B147" s="8">
        <v>0.734722222222222</v>
      </c>
      <c r="C147" s="6">
        <v>1</v>
      </c>
      <c r="D147" s="1">
        <v>5757969000</v>
      </c>
      <c r="E147" s="1">
        <v>5590262552</v>
      </c>
      <c r="F147" s="1">
        <v>258079487</v>
      </c>
      <c r="G147" s="1">
        <v>-253307230</v>
      </c>
      <c r="H147" s="1">
        <v>146408899</v>
      </c>
      <c r="I147" s="1">
        <v>233504000</v>
      </c>
      <c r="J147" s="1">
        <v>216901000</v>
      </c>
      <c r="K147" s="1">
        <v>167706448</v>
      </c>
      <c r="L147" s="1">
        <f t="array" ref="L147">F147+G147</f>
        <v>4772257</v>
      </c>
      <c r="AA147" s="7">
        <v>43922</v>
      </c>
      <c r="AB147">
        <v>-239193602</v>
      </c>
      <c r="AC147">
        <v>7579383</v>
      </c>
      <c r="AD147">
        <v>169233100</v>
      </c>
    </row>
    <row r="148" spans="1:30">
      <c r="A148" s="7">
        <v>43924</v>
      </c>
      <c r="B148" s="8">
        <v>0.478472222222222</v>
      </c>
      <c r="C148" s="6">
        <v>1</v>
      </c>
      <c r="D148" s="1">
        <v>5757969000</v>
      </c>
      <c r="E148" s="1">
        <v>5590262552</v>
      </c>
      <c r="F148" s="1">
        <v>426585489</v>
      </c>
      <c r="G148" s="1">
        <v>-415099309</v>
      </c>
      <c r="H148" s="1">
        <v>144285963</v>
      </c>
      <c r="I148" s="1">
        <v>233504000</v>
      </c>
      <c r="J148" s="1">
        <v>216901000</v>
      </c>
      <c r="K148" s="1">
        <v>167706448</v>
      </c>
      <c r="L148" s="1">
        <f t="array" ref="L148">F148+G148</f>
        <v>11486180</v>
      </c>
      <c r="AA148" s="7">
        <v>43923</v>
      </c>
      <c r="AB148">
        <v>-253307230</v>
      </c>
      <c r="AC148">
        <v>4772257</v>
      </c>
      <c r="AD148">
        <v>146408899</v>
      </c>
    </row>
    <row r="149" spans="1:30">
      <c r="A149" s="7">
        <v>43925</v>
      </c>
      <c r="B149" s="8">
        <v>0.459027777777778</v>
      </c>
      <c r="C149" s="6">
        <v>1</v>
      </c>
      <c r="D149" s="1">
        <v>5757969000</v>
      </c>
      <c r="E149" s="1">
        <v>5590262552</v>
      </c>
      <c r="F149" s="1">
        <v>377617098</v>
      </c>
      <c r="G149" s="1">
        <v>-373780170</v>
      </c>
      <c r="H149" s="1">
        <v>104780655</v>
      </c>
      <c r="I149" s="1">
        <v>233504000</v>
      </c>
      <c r="J149" s="1">
        <v>216901000</v>
      </c>
      <c r="K149" s="1">
        <v>167706448</v>
      </c>
      <c r="L149" s="1">
        <f t="array" ref="L149">F149+G149</f>
        <v>3836928</v>
      </c>
      <c r="AA149" s="7">
        <v>43924</v>
      </c>
      <c r="AB149">
        <v>-415099309</v>
      </c>
      <c r="AC149">
        <v>11486180</v>
      </c>
      <c r="AD149">
        <v>144285963</v>
      </c>
    </row>
    <row r="150" spans="1:30">
      <c r="A150" s="7">
        <v>43926</v>
      </c>
      <c r="B150" s="8">
        <v>0.477777777777778</v>
      </c>
      <c r="C150" s="6">
        <v>1</v>
      </c>
      <c r="D150" s="1">
        <v>5757969000</v>
      </c>
      <c r="E150" s="1">
        <v>5590262552</v>
      </c>
      <c r="F150" s="1">
        <v>234437861</v>
      </c>
      <c r="G150" s="1">
        <v>-221123540</v>
      </c>
      <c r="H150" s="1">
        <v>57547325</v>
      </c>
      <c r="I150" s="1">
        <v>233504000</v>
      </c>
      <c r="J150" s="1">
        <v>216901000</v>
      </c>
      <c r="K150" s="1">
        <v>167706448</v>
      </c>
      <c r="L150" s="1">
        <f t="array" ref="L150">F150+G150</f>
        <v>13314321</v>
      </c>
      <c r="AA150" s="7">
        <v>43925</v>
      </c>
      <c r="AB150">
        <v>-373780170</v>
      </c>
      <c r="AC150">
        <v>3836928</v>
      </c>
      <c r="AD150">
        <v>104780655</v>
      </c>
    </row>
    <row r="151" spans="1:30">
      <c r="A151" s="7">
        <v>43927</v>
      </c>
      <c r="B151" s="8">
        <v>0.50625</v>
      </c>
      <c r="C151" s="6">
        <v>1</v>
      </c>
      <c r="D151" s="1">
        <v>5757969000</v>
      </c>
      <c r="E151" s="1">
        <v>5590262552</v>
      </c>
      <c r="F151" s="1">
        <v>224241228</v>
      </c>
      <c r="G151" s="1">
        <v>-224246513</v>
      </c>
      <c r="H151" s="1">
        <v>44427911</v>
      </c>
      <c r="I151" s="1">
        <v>233504000</v>
      </c>
      <c r="J151" s="1">
        <v>216901000</v>
      </c>
      <c r="K151" s="1">
        <v>167706448</v>
      </c>
      <c r="L151" s="1">
        <f t="array" ref="L151">F151+G151</f>
        <v>-5285</v>
      </c>
      <c r="AA151" s="7">
        <v>43926</v>
      </c>
      <c r="AB151">
        <v>-221123540</v>
      </c>
      <c r="AC151">
        <v>13314321</v>
      </c>
      <c r="AD151">
        <v>57547325</v>
      </c>
    </row>
    <row r="152" spans="1:30">
      <c r="A152" s="7">
        <v>43928</v>
      </c>
      <c r="B152" s="8">
        <v>0.463888888888889</v>
      </c>
      <c r="C152" s="6">
        <v>1</v>
      </c>
      <c r="D152" s="1">
        <v>5757969000</v>
      </c>
      <c r="E152" s="1">
        <v>5590262552</v>
      </c>
      <c r="F152" s="1">
        <v>442965174</v>
      </c>
      <c r="G152" s="1">
        <v>-430370244</v>
      </c>
      <c r="H152" s="1">
        <v>53811531</v>
      </c>
      <c r="I152" s="1">
        <v>233504000</v>
      </c>
      <c r="J152" s="1">
        <v>216901000</v>
      </c>
      <c r="K152" s="1">
        <v>167706448</v>
      </c>
      <c r="L152" s="1">
        <f t="array" ref="L152">F152+G152</f>
        <v>12594930</v>
      </c>
      <c r="AA152" s="7">
        <v>43927</v>
      </c>
      <c r="AB152">
        <v>-224246513</v>
      </c>
      <c r="AC152">
        <v>-5285</v>
      </c>
      <c r="AD152">
        <v>44427911</v>
      </c>
    </row>
    <row r="153" spans="1:30">
      <c r="A153" s="7">
        <v>43929</v>
      </c>
      <c r="B153" s="8">
        <v>0.709027777777778</v>
      </c>
      <c r="C153" s="6">
        <v>1</v>
      </c>
      <c r="D153" s="1">
        <v>5757969000</v>
      </c>
      <c r="E153" s="1">
        <v>5590262552</v>
      </c>
      <c r="F153" s="1">
        <v>306418337</v>
      </c>
      <c r="G153" s="1">
        <v>-269943838</v>
      </c>
      <c r="H153" s="1">
        <v>78572318</v>
      </c>
      <c r="I153" s="1">
        <v>233504000</v>
      </c>
      <c r="J153" s="1">
        <v>216901000</v>
      </c>
      <c r="K153" s="1">
        <v>167706448</v>
      </c>
      <c r="L153" s="1">
        <f t="array" ref="L153">F153+G153</f>
        <v>36474499</v>
      </c>
      <c r="AA153" s="7">
        <v>43928</v>
      </c>
      <c r="AB153">
        <v>-430370244</v>
      </c>
      <c r="AC153">
        <v>12594930</v>
      </c>
      <c r="AD153">
        <v>53811531</v>
      </c>
    </row>
    <row r="154" spans="1:30">
      <c r="A154" s="7">
        <v>43930</v>
      </c>
      <c r="B154" s="8">
        <v>0.741666666666667</v>
      </c>
      <c r="C154" s="6">
        <v>1</v>
      </c>
      <c r="D154" s="1">
        <v>5757969000</v>
      </c>
      <c r="E154" s="1">
        <v>5590262552</v>
      </c>
      <c r="F154" s="1">
        <v>260464653</v>
      </c>
      <c r="G154" s="1">
        <v>-227181202</v>
      </c>
      <c r="H154" s="1">
        <v>104276386</v>
      </c>
      <c r="I154" s="1">
        <v>233504000</v>
      </c>
      <c r="J154" s="1">
        <v>216901000</v>
      </c>
      <c r="K154" s="1">
        <v>167706448</v>
      </c>
      <c r="L154" s="1">
        <f t="array" ref="L154">F154+G154</f>
        <v>33283451</v>
      </c>
      <c r="AA154" s="7">
        <v>43929</v>
      </c>
      <c r="AB154">
        <v>-269943838</v>
      </c>
      <c r="AC154">
        <v>36474499</v>
      </c>
      <c r="AD154">
        <v>78572318</v>
      </c>
    </row>
    <row r="155" spans="1:30">
      <c r="A155" s="7">
        <v>43931</v>
      </c>
      <c r="B155" s="8">
        <v>0.525</v>
      </c>
      <c r="C155" s="6">
        <v>1</v>
      </c>
      <c r="D155" s="1">
        <v>5757969000</v>
      </c>
      <c r="E155" s="1">
        <v>5590262552</v>
      </c>
      <c r="F155" s="1">
        <v>249332409</v>
      </c>
      <c r="G155" s="1">
        <v>-224864077</v>
      </c>
      <c r="H155" s="1">
        <v>119750455</v>
      </c>
      <c r="I155" s="1">
        <v>233504000</v>
      </c>
      <c r="J155" s="1">
        <v>216901000</v>
      </c>
      <c r="K155" s="1">
        <v>167706448</v>
      </c>
      <c r="L155" s="1">
        <f t="array" ref="L155">F155+G155</f>
        <v>24468332</v>
      </c>
      <c r="AA155" s="7">
        <v>43930</v>
      </c>
      <c r="AB155">
        <v>-227181202</v>
      </c>
      <c r="AC155">
        <v>33283451</v>
      </c>
      <c r="AD155">
        <v>104276386</v>
      </c>
    </row>
    <row r="156" spans="1:30">
      <c r="A156" s="7">
        <v>43932</v>
      </c>
      <c r="B156" s="8">
        <v>0.440972222222222</v>
      </c>
      <c r="C156" s="6">
        <v>1</v>
      </c>
      <c r="D156" s="1">
        <v>5757969000</v>
      </c>
      <c r="E156" s="1">
        <v>5590262552</v>
      </c>
      <c r="F156" s="1">
        <v>381934474</v>
      </c>
      <c r="G156" s="1">
        <v>-364506648</v>
      </c>
      <c r="H156" s="1">
        <v>110218032</v>
      </c>
      <c r="I156" s="1">
        <v>233504000</v>
      </c>
      <c r="J156" s="1">
        <v>216901000</v>
      </c>
      <c r="K156" s="1">
        <v>167706448</v>
      </c>
      <c r="L156" s="1">
        <f t="array" ref="L156">F156+G156</f>
        <v>17427826</v>
      </c>
      <c r="AA156" s="7">
        <v>43931</v>
      </c>
      <c r="AB156">
        <v>-224864077</v>
      </c>
      <c r="AC156">
        <v>24468332</v>
      </c>
      <c r="AD156">
        <v>119750455</v>
      </c>
    </row>
    <row r="157" spans="1:30">
      <c r="A157" s="7">
        <v>43933</v>
      </c>
      <c r="B157" s="8">
        <v>0.508333333333333</v>
      </c>
      <c r="C157" s="6">
        <v>1</v>
      </c>
      <c r="D157" s="1">
        <v>5757969000</v>
      </c>
      <c r="E157" s="1">
        <v>5590262552</v>
      </c>
      <c r="F157" s="1">
        <v>238991768</v>
      </c>
      <c r="G157" s="1">
        <v>-234511654</v>
      </c>
      <c r="H157" s="1">
        <v>117575141</v>
      </c>
      <c r="I157" s="1">
        <v>233504000</v>
      </c>
      <c r="J157" s="1">
        <v>216901000</v>
      </c>
      <c r="K157" s="1">
        <v>167706448</v>
      </c>
      <c r="L157" s="1">
        <f t="array" ref="L157">F157+G157</f>
        <v>4480114</v>
      </c>
      <c r="AA157" s="7">
        <v>43932</v>
      </c>
      <c r="AB157">
        <v>-364506648</v>
      </c>
      <c r="AC157">
        <v>17427826</v>
      </c>
      <c r="AD157">
        <v>110218032</v>
      </c>
    </row>
    <row r="158" spans="1:30">
      <c r="A158" s="7">
        <v>43934</v>
      </c>
      <c r="B158" s="8">
        <v>0.690277777777778</v>
      </c>
      <c r="C158" s="6">
        <v>1</v>
      </c>
      <c r="D158" s="1">
        <v>5757969000</v>
      </c>
      <c r="E158" s="1">
        <v>5590262552</v>
      </c>
      <c r="F158" s="1">
        <v>247834699</v>
      </c>
      <c r="G158" s="1">
        <v>-229322598</v>
      </c>
      <c r="H158" s="1">
        <v>122772921</v>
      </c>
      <c r="I158" s="1">
        <v>233504000</v>
      </c>
      <c r="J158" s="1">
        <v>216901000</v>
      </c>
      <c r="K158" s="1">
        <v>167706448</v>
      </c>
      <c r="L158" s="1">
        <f t="array" ref="L158">F158+G158</f>
        <v>18512101</v>
      </c>
      <c r="AA158" s="7">
        <v>43933</v>
      </c>
      <c r="AB158">
        <v>-234511654</v>
      </c>
      <c r="AC158">
        <v>4480114</v>
      </c>
      <c r="AD158">
        <v>117575141</v>
      </c>
    </row>
    <row r="159" spans="1:30">
      <c r="A159" s="7">
        <v>43935</v>
      </c>
      <c r="B159" s="8">
        <v>0.722916666666667</v>
      </c>
      <c r="C159" s="6">
        <v>1</v>
      </c>
      <c r="D159" s="1">
        <v>5757969000</v>
      </c>
      <c r="E159" s="1">
        <v>5590262552</v>
      </c>
      <c r="F159" s="1">
        <v>261640587</v>
      </c>
      <c r="G159" s="1">
        <v>-249724849</v>
      </c>
      <c r="H159" s="1">
        <v>134693944</v>
      </c>
      <c r="I159" s="1">
        <v>233504000</v>
      </c>
      <c r="J159" s="1">
        <v>216901000</v>
      </c>
      <c r="K159" s="1">
        <v>167706448</v>
      </c>
      <c r="L159" s="1">
        <f t="array" ref="L159">F159+G159</f>
        <v>11915738</v>
      </c>
      <c r="AA159" s="7">
        <v>43934</v>
      </c>
      <c r="AB159">
        <v>-229322598</v>
      </c>
      <c r="AC159">
        <v>18512101</v>
      </c>
      <c r="AD159">
        <v>122772921</v>
      </c>
    </row>
    <row r="160" spans="1:30">
      <c r="A160" s="7">
        <v>43936</v>
      </c>
      <c r="B160" s="8">
        <v>0.658333333333333</v>
      </c>
      <c r="C160" s="6">
        <v>1</v>
      </c>
      <c r="D160" s="1">
        <v>5757969000</v>
      </c>
      <c r="E160" s="1">
        <v>5590262552</v>
      </c>
      <c r="F160" s="1">
        <v>470494018</v>
      </c>
      <c r="G160" s="1">
        <v>-454879554</v>
      </c>
      <c r="H160" s="1">
        <v>125792455</v>
      </c>
      <c r="I160" s="1">
        <v>233504000</v>
      </c>
      <c r="J160" s="1">
        <v>216901000</v>
      </c>
      <c r="K160" s="1">
        <v>167706448</v>
      </c>
      <c r="L160" s="1">
        <f t="array" ref="L160">F160+G160</f>
        <v>15614464</v>
      </c>
      <c r="AA160" s="7">
        <v>43935</v>
      </c>
      <c r="AB160">
        <v>-249724849</v>
      </c>
      <c r="AC160">
        <v>11915738</v>
      </c>
      <c r="AD160">
        <v>134693944</v>
      </c>
    </row>
    <row r="161" spans="27:30">
      <c r="AA161" s="7">
        <v>43936</v>
      </c>
      <c r="AB161">
        <v>-454879554</v>
      </c>
      <c r="AC161">
        <v>15614464</v>
      </c>
      <c r="AD161">
        <v>125792455</v>
      </c>
    </row>
    <row r="162" spans="27:30">
      <c r="AA162" t="s">
        <v>308</v>
      </c>
      <c r="AB162">
        <v>-48080133170</v>
      </c>
      <c r="AC162">
        <v>3885568382</v>
      </c>
      <c r="AD162">
        <v>18675639945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0"/>
  <sheetViews>
    <sheetView workbookViewId="0">
      <pane ySplit="3" topLeftCell="A148" activePane="bottomLeft" state="frozen"/>
      <selection/>
      <selection pane="bottomLeft" activeCell="I158" sqref="I1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368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240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ca="1" t="shared" ref="L4:L67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306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ca="1"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ca="1"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ca="1"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ca="1"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ca="1"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ca="1"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ca="1"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ca="1"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ca="1"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ca="1"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ca="1"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ca="1"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ca="1"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ca="1"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ca="1"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ca="1"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ca="1"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ca="1"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ca="1"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ca="1"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ca="1"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ca="1"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ca="1"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ca="1"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ca="1"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ca="1"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ca="1"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ca="1"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ca="1"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ca="1"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ca="1"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ca="1"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ca="1"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ca="1"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ca="1"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ca="1"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ca="1"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ca="1"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ca="1"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ca="1"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ca="1"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ca="1"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ca="1"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ca="1"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ca="1"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ca="1"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ca="1"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ca="1"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ca="1"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ca="1"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ca="1"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ca="1"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1:30">
      <c r="A57" s="7">
        <v>43835</v>
      </c>
      <c r="B57" s="8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ca="1" t="shared" si="0"/>
        <v>-10771977</v>
      </c>
      <c r="AA57" s="7">
        <v>43834</v>
      </c>
      <c r="AB57">
        <v>-409114080</v>
      </c>
      <c r="AC57">
        <v>44962217</v>
      </c>
      <c r="AD57">
        <v>112815176</v>
      </c>
    </row>
    <row r="58" spans="1:30">
      <c r="A58" s="7">
        <v>43836</v>
      </c>
      <c r="B58" s="8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ca="1" t="shared" si="0"/>
        <v>233485918</v>
      </c>
      <c r="AA58" s="7">
        <v>43835</v>
      </c>
      <c r="AB58">
        <v>-727198389</v>
      </c>
      <c r="AC58">
        <v>-10771977</v>
      </c>
      <c r="AD58">
        <v>40703844</v>
      </c>
    </row>
    <row r="59" spans="1:30">
      <c r="A59" s="7">
        <v>43837</v>
      </c>
      <c r="B59" s="8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ca="1" t="shared" si="0"/>
        <v>12731850</v>
      </c>
      <c r="AA59" s="7">
        <v>43836</v>
      </c>
      <c r="AB59">
        <v>-243473605</v>
      </c>
      <c r="AC59">
        <v>233485918</v>
      </c>
      <c r="AD59">
        <v>57392577</v>
      </c>
    </row>
    <row r="60" spans="1:30">
      <c r="A60" s="7">
        <v>43838</v>
      </c>
      <c r="B60" s="8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ca="1" t="shared" si="0"/>
        <v>25119635</v>
      </c>
      <c r="M60" s="1"/>
      <c r="N60" s="1"/>
      <c r="O60" s="1"/>
      <c r="AA60" s="7">
        <v>43837</v>
      </c>
      <c r="AB60">
        <v>-265934419</v>
      </c>
      <c r="AC60">
        <v>12731850</v>
      </c>
      <c r="AD60">
        <v>63104154</v>
      </c>
    </row>
    <row r="61" spans="1:30">
      <c r="A61" s="7">
        <v>43839</v>
      </c>
      <c r="B61" s="8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ca="1" t="shared" si="0"/>
        <v>14015806</v>
      </c>
      <c r="AA61" s="7">
        <v>43838</v>
      </c>
      <c r="AB61">
        <v>-209928690</v>
      </c>
      <c r="AC61">
        <v>25119635</v>
      </c>
      <c r="AD61">
        <v>92100259</v>
      </c>
    </row>
    <row r="62" spans="1:30">
      <c r="A62" s="7">
        <v>43840</v>
      </c>
      <c r="B62" s="8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ca="1" t="shared" si="0"/>
        <v>33150862</v>
      </c>
      <c r="AA62" s="7">
        <v>43839</v>
      </c>
      <c r="AB62">
        <v>-235437565</v>
      </c>
      <c r="AC62">
        <v>14015806</v>
      </c>
      <c r="AD62">
        <v>70330740</v>
      </c>
    </row>
    <row r="63" spans="1:30">
      <c r="A63" s="7">
        <v>43841</v>
      </c>
      <c r="B63" s="8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ca="1" t="shared" si="0"/>
        <v>38864834</v>
      </c>
      <c r="AA63" s="7">
        <v>43840</v>
      </c>
      <c r="AB63">
        <v>-463730477</v>
      </c>
      <c r="AC63">
        <v>33150862</v>
      </c>
      <c r="AD63">
        <v>79464757</v>
      </c>
    </row>
    <row r="64" spans="1:30">
      <c r="A64" s="7">
        <v>43842</v>
      </c>
      <c r="B64" s="8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ca="1" t="shared" si="0"/>
        <v>9821374</v>
      </c>
      <c r="AA64" s="7">
        <v>43841</v>
      </c>
      <c r="AB64">
        <v>-277362612</v>
      </c>
      <c r="AC64">
        <v>38864834</v>
      </c>
      <c r="AD64">
        <v>119176075</v>
      </c>
    </row>
    <row r="65" spans="1:30">
      <c r="A65" s="7">
        <v>43843</v>
      </c>
      <c r="B65" s="8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ca="1" t="shared" si="0"/>
        <v>19876081</v>
      </c>
      <c r="AA65" s="7">
        <v>43842</v>
      </c>
      <c r="AB65">
        <v>-253996862</v>
      </c>
      <c r="AC65">
        <v>9821374</v>
      </c>
      <c r="AD65">
        <v>84035232</v>
      </c>
    </row>
    <row r="66" spans="1:30">
      <c r="A66" s="7">
        <v>43844</v>
      </c>
      <c r="B66" s="8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ca="1" t="shared" si="0"/>
        <v>29905786</v>
      </c>
      <c r="AA66" s="7">
        <v>43843</v>
      </c>
      <c r="AB66">
        <v>-371351232</v>
      </c>
      <c r="AC66">
        <v>19876081</v>
      </c>
      <c r="AD66">
        <v>161420330</v>
      </c>
    </row>
    <row r="67" spans="1:30">
      <c r="A67" s="7">
        <v>43845</v>
      </c>
      <c r="B67" s="8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ca="1" t="shared" si="0"/>
        <v>-4182432</v>
      </c>
      <c r="AA67" s="7">
        <v>43844</v>
      </c>
      <c r="AB67">
        <v>-235421308</v>
      </c>
      <c r="AC67">
        <v>29905786</v>
      </c>
      <c r="AD67">
        <v>171245245</v>
      </c>
    </row>
    <row r="68" spans="1:30">
      <c r="A68" s="7">
        <v>43846</v>
      </c>
      <c r="B68" s="8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 ca="1" t="shared" ref="L68:L131" si="1">F68+G68</f>
        <v>20796541</v>
      </c>
      <c r="AA68" s="7">
        <v>43845</v>
      </c>
      <c r="AB68">
        <v>-253029612</v>
      </c>
      <c r="AC68">
        <v>-4182432</v>
      </c>
      <c r="AD68">
        <v>154330963</v>
      </c>
    </row>
    <row r="69" spans="1:30">
      <c r="A69" s="7">
        <v>43847</v>
      </c>
      <c r="B69" s="8">
        <v>0.676388888888889</v>
      </c>
      <c r="C69" s="6">
        <v>1</v>
      </c>
      <c r="D69" s="1">
        <v>6214278000</v>
      </c>
      <c r="E69" s="1">
        <v>6033280377</v>
      </c>
      <c r="F69" s="1">
        <v>260106997</v>
      </c>
      <c r="G69" s="1">
        <v>-251217031</v>
      </c>
      <c r="H69" s="1">
        <v>149064461</v>
      </c>
      <c r="I69" s="1">
        <v>252320000</v>
      </c>
      <c r="J69" s="1">
        <v>234091000</v>
      </c>
      <c r="K69" s="1">
        <v>180997623</v>
      </c>
      <c r="L69" s="1">
        <f ca="1" t="shared" si="1"/>
        <v>8889966</v>
      </c>
      <c r="M69" s="8"/>
      <c r="AA69" s="7">
        <v>43846</v>
      </c>
      <c r="AB69">
        <v>-439904131</v>
      </c>
      <c r="AC69">
        <v>20796541</v>
      </c>
      <c r="AD69">
        <v>154190301</v>
      </c>
    </row>
    <row r="70" spans="1:30">
      <c r="A70" s="7">
        <v>43848</v>
      </c>
      <c r="B70" s="8">
        <v>0.717361111111111</v>
      </c>
      <c r="C70" s="6">
        <v>1</v>
      </c>
      <c r="D70" s="1">
        <v>6214278000</v>
      </c>
      <c r="E70" s="1">
        <v>6033280377</v>
      </c>
      <c r="F70" s="1">
        <v>79479000</v>
      </c>
      <c r="G70" s="1">
        <v>-239555831</v>
      </c>
      <c r="H70" s="1">
        <v>-30147426</v>
      </c>
      <c r="I70" s="1">
        <v>252320000</v>
      </c>
      <c r="J70" s="1">
        <v>234091000</v>
      </c>
      <c r="K70" s="1">
        <v>180997623</v>
      </c>
      <c r="L70" s="1">
        <f ca="1" t="shared" si="1"/>
        <v>-160076831</v>
      </c>
      <c r="AA70" s="7">
        <v>43847</v>
      </c>
      <c r="AB70">
        <v>-251217031</v>
      </c>
      <c r="AC70">
        <v>8889966</v>
      </c>
      <c r="AD70">
        <v>149064461</v>
      </c>
    </row>
    <row r="71" spans="1:30">
      <c r="A71" s="7">
        <v>43849</v>
      </c>
      <c r="B71" s="8">
        <v>0.729861111111111</v>
      </c>
      <c r="C71" s="6">
        <v>1</v>
      </c>
      <c r="D71" s="1">
        <v>6214278000</v>
      </c>
      <c r="E71" s="1">
        <v>6033280377</v>
      </c>
      <c r="F71" s="1">
        <v>464265885</v>
      </c>
      <c r="G71" s="1">
        <v>-230977914</v>
      </c>
      <c r="H71" s="1">
        <v>152679514</v>
      </c>
      <c r="I71" s="1">
        <v>252320000</v>
      </c>
      <c r="J71" s="1">
        <v>234091000</v>
      </c>
      <c r="K71" s="1">
        <v>180997623</v>
      </c>
      <c r="L71" s="1">
        <f ca="1" t="shared" si="1"/>
        <v>233287971</v>
      </c>
      <c r="AA71" s="7">
        <v>43848</v>
      </c>
      <c r="AB71">
        <v>-239555831</v>
      </c>
      <c r="AC71">
        <v>-160076831</v>
      </c>
      <c r="AD71">
        <v>-30147426</v>
      </c>
    </row>
    <row r="72" spans="1:30">
      <c r="A72" s="7">
        <v>43850</v>
      </c>
      <c r="B72" s="8">
        <v>0.890972222222222</v>
      </c>
      <c r="C72" s="6">
        <v>1</v>
      </c>
      <c r="D72" s="1">
        <v>6214278000</v>
      </c>
      <c r="E72" s="1">
        <v>6033280377</v>
      </c>
      <c r="F72" s="1">
        <v>324365420</v>
      </c>
      <c r="G72" s="1">
        <v>-289682193</v>
      </c>
      <c r="H72" s="1">
        <v>189137564</v>
      </c>
      <c r="I72" s="1">
        <v>252320000</v>
      </c>
      <c r="J72" s="1">
        <v>234091000</v>
      </c>
      <c r="K72" s="1">
        <v>180997623</v>
      </c>
      <c r="L72" s="1">
        <f ca="1" t="shared" si="1"/>
        <v>34683227</v>
      </c>
      <c r="AA72" s="7">
        <v>43849</v>
      </c>
      <c r="AB72">
        <v>-230977914</v>
      </c>
      <c r="AC72">
        <v>233287971</v>
      </c>
      <c r="AD72">
        <v>152679514</v>
      </c>
    </row>
    <row r="73" spans="1:30">
      <c r="A73" s="7">
        <v>43851</v>
      </c>
      <c r="B73" s="8">
        <v>0.743055555555556</v>
      </c>
      <c r="C73" s="6">
        <v>1</v>
      </c>
      <c r="D73" s="1">
        <v>6214278000</v>
      </c>
      <c r="E73" s="1">
        <v>6033280377</v>
      </c>
      <c r="F73" s="1">
        <v>508987870</v>
      </c>
      <c r="G73" s="1">
        <v>-446945827</v>
      </c>
      <c r="H73" s="1">
        <v>194845476</v>
      </c>
      <c r="I73" s="1">
        <v>252320000</v>
      </c>
      <c r="J73" s="1">
        <v>234091000</v>
      </c>
      <c r="K73" s="1">
        <v>180997623</v>
      </c>
      <c r="L73" s="1">
        <f ca="1" t="shared" si="1"/>
        <v>62042043</v>
      </c>
      <c r="AA73" s="7">
        <v>43850</v>
      </c>
      <c r="AB73">
        <v>-289682193</v>
      </c>
      <c r="AC73">
        <v>34683227</v>
      </c>
      <c r="AD73">
        <v>189137564</v>
      </c>
    </row>
    <row r="74" spans="1:30">
      <c r="A74" s="7">
        <v>43852</v>
      </c>
      <c r="B74" s="8">
        <v>0.874305555555556</v>
      </c>
      <c r="C74" s="6">
        <v>1</v>
      </c>
      <c r="D74" s="1">
        <v>6214278000</v>
      </c>
      <c r="E74" s="1">
        <v>6033280377</v>
      </c>
      <c r="F74" s="1">
        <v>255612701</v>
      </c>
      <c r="G74" s="1">
        <v>-252390196</v>
      </c>
      <c r="H74" s="1">
        <v>168878859</v>
      </c>
      <c r="I74" s="1">
        <v>252320000</v>
      </c>
      <c r="J74" s="1">
        <v>234091000</v>
      </c>
      <c r="K74" s="1">
        <v>180997623</v>
      </c>
      <c r="L74" s="1">
        <f ca="1" t="shared" si="1"/>
        <v>3222505</v>
      </c>
      <c r="AA74" s="7">
        <v>43851</v>
      </c>
      <c r="AB74">
        <v>-446945827</v>
      </c>
      <c r="AC74">
        <v>62042043</v>
      </c>
      <c r="AD74">
        <v>194845476</v>
      </c>
    </row>
    <row r="75" spans="1:30">
      <c r="A75" s="7">
        <v>43853</v>
      </c>
      <c r="B75" s="8">
        <v>0.871527777777778</v>
      </c>
      <c r="C75" s="6">
        <v>1</v>
      </c>
      <c r="D75" s="1">
        <v>6214278000</v>
      </c>
      <c r="E75" s="1">
        <v>6033280377</v>
      </c>
      <c r="F75" s="1">
        <v>525929607</v>
      </c>
      <c r="G75" s="1">
        <v>-488442791</v>
      </c>
      <c r="H75" s="1">
        <v>207676484</v>
      </c>
      <c r="I75" s="1">
        <v>252320000</v>
      </c>
      <c r="J75" s="1">
        <v>234091000</v>
      </c>
      <c r="K75" s="1">
        <v>180997623</v>
      </c>
      <c r="L75" s="1">
        <f ca="1" t="shared" si="1"/>
        <v>37486816</v>
      </c>
      <c r="AA75" s="7">
        <v>43852</v>
      </c>
      <c r="AB75">
        <v>-252390196</v>
      </c>
      <c r="AC75">
        <v>3222505</v>
      </c>
      <c r="AD75">
        <v>168878859</v>
      </c>
    </row>
    <row r="76" spans="1:30">
      <c r="A76" s="7">
        <v>43854</v>
      </c>
      <c r="B76" s="8">
        <v>0.906944444444444</v>
      </c>
      <c r="C76" s="6">
        <v>1</v>
      </c>
      <c r="D76" s="1">
        <v>6214278000</v>
      </c>
      <c r="E76" s="1">
        <v>6033280377</v>
      </c>
      <c r="F76" s="1">
        <v>502987962</v>
      </c>
      <c r="G76" s="1">
        <v>-435869854</v>
      </c>
      <c r="H76" s="1">
        <v>209579268</v>
      </c>
      <c r="I76" s="1">
        <v>252320000</v>
      </c>
      <c r="J76" s="1">
        <v>234091000</v>
      </c>
      <c r="K76" s="1">
        <v>180997623</v>
      </c>
      <c r="L76" s="1">
        <f ca="1" t="shared" si="1"/>
        <v>67118108</v>
      </c>
      <c r="AA76" s="7">
        <v>43853</v>
      </c>
      <c r="AB76">
        <v>-488442791</v>
      </c>
      <c r="AC76">
        <v>37486816</v>
      </c>
      <c r="AD76">
        <v>207676484</v>
      </c>
    </row>
    <row r="77" spans="1:30">
      <c r="A77" s="7">
        <v>43855</v>
      </c>
      <c r="B77" s="8">
        <v>0.809722222222222</v>
      </c>
      <c r="C77" s="6">
        <v>1</v>
      </c>
      <c r="D77" s="1">
        <v>6214278000</v>
      </c>
      <c r="E77" s="1">
        <v>6033280377</v>
      </c>
      <c r="F77" s="1">
        <v>266841680</v>
      </c>
      <c r="G77" s="1">
        <v>-243311041</v>
      </c>
      <c r="H77" s="1">
        <v>223073906</v>
      </c>
      <c r="I77" s="1">
        <v>252320000</v>
      </c>
      <c r="J77" s="1">
        <v>234091000</v>
      </c>
      <c r="K77" s="1">
        <v>180997623</v>
      </c>
      <c r="L77" s="1">
        <f ca="1" t="shared" si="1"/>
        <v>23530639</v>
      </c>
      <c r="AA77" s="7">
        <v>43854</v>
      </c>
      <c r="AB77">
        <v>-435869854</v>
      </c>
      <c r="AC77">
        <v>67118108</v>
      </c>
      <c r="AD77">
        <v>209579268</v>
      </c>
    </row>
    <row r="78" spans="1:30">
      <c r="A78" s="7">
        <v>43856</v>
      </c>
      <c r="B78" s="8">
        <v>0.850694444444444</v>
      </c>
      <c r="C78" s="6">
        <v>1</v>
      </c>
      <c r="D78" s="1">
        <v>6214278000</v>
      </c>
      <c r="E78" s="1">
        <v>6033280377</v>
      </c>
      <c r="F78" s="1">
        <v>259601885</v>
      </c>
      <c r="G78" s="1">
        <v>-234611202</v>
      </c>
      <c r="H78" s="1">
        <v>414908613</v>
      </c>
      <c r="I78" s="1">
        <v>252320000</v>
      </c>
      <c r="J78" s="1">
        <v>234091000</v>
      </c>
      <c r="K78" s="1">
        <v>180997623</v>
      </c>
      <c r="L78" s="1">
        <f ca="1" t="shared" si="1"/>
        <v>24990683</v>
      </c>
      <c r="AA78" s="7">
        <v>43855</v>
      </c>
      <c r="AB78">
        <v>-243311041</v>
      </c>
      <c r="AC78">
        <v>23530639</v>
      </c>
      <c r="AD78">
        <v>223073906</v>
      </c>
    </row>
    <row r="79" spans="1:30">
      <c r="A79" s="7">
        <v>43857</v>
      </c>
      <c r="B79" s="8">
        <v>0.867361111111111</v>
      </c>
      <c r="C79" s="6">
        <v>1</v>
      </c>
      <c r="D79" s="1">
        <v>6214278000</v>
      </c>
      <c r="E79" s="1">
        <v>6033280377</v>
      </c>
      <c r="F79" s="1">
        <v>269070574</v>
      </c>
      <c r="G79" s="1">
        <v>-254118785</v>
      </c>
      <c r="H79" s="1">
        <v>196572431</v>
      </c>
      <c r="I79" s="1">
        <v>252320000</v>
      </c>
      <c r="J79" s="1">
        <v>234091000</v>
      </c>
      <c r="K79" s="1">
        <v>180997623</v>
      </c>
      <c r="L79" s="1">
        <f ca="1" t="shared" si="1"/>
        <v>14951789</v>
      </c>
      <c r="AA79" s="7">
        <v>43856</v>
      </c>
      <c r="AB79">
        <v>-234611202</v>
      </c>
      <c r="AC79">
        <v>24990683</v>
      </c>
      <c r="AD79">
        <v>414908613</v>
      </c>
    </row>
    <row r="80" spans="1:30">
      <c r="A80" s="7">
        <v>43858</v>
      </c>
      <c r="B80" s="8">
        <v>0.902083333333333</v>
      </c>
      <c r="C80" s="6">
        <v>1</v>
      </c>
      <c r="D80" s="1">
        <v>6214278000</v>
      </c>
      <c r="E80" s="1">
        <v>6033280377</v>
      </c>
      <c r="F80" s="1">
        <v>248816477</v>
      </c>
      <c r="G80" s="1">
        <v>-242395269</v>
      </c>
      <c r="H80" s="1">
        <v>168310412</v>
      </c>
      <c r="I80" s="1">
        <v>252320000</v>
      </c>
      <c r="J80" s="1">
        <v>234091000</v>
      </c>
      <c r="K80" s="1">
        <v>180997623</v>
      </c>
      <c r="L80" s="1">
        <f ca="1" t="shared" si="1"/>
        <v>6421208</v>
      </c>
      <c r="AA80" s="7">
        <v>43857</v>
      </c>
      <c r="AB80">
        <v>-254118785</v>
      </c>
      <c r="AC80">
        <v>14951789</v>
      </c>
      <c r="AD80">
        <v>196572431</v>
      </c>
    </row>
    <row r="81" spans="1:30">
      <c r="A81" s="7">
        <v>43859</v>
      </c>
      <c r="B81" s="8">
        <v>0.848611111111111</v>
      </c>
      <c r="C81" s="6">
        <v>1</v>
      </c>
      <c r="D81" s="1">
        <v>6214278000</v>
      </c>
      <c r="E81" s="1">
        <v>6033280377</v>
      </c>
      <c r="F81" s="1">
        <v>503241810</v>
      </c>
      <c r="G81" s="1">
        <v>-464697728</v>
      </c>
      <c r="H81" s="1">
        <v>172357806</v>
      </c>
      <c r="I81" s="1">
        <v>252320000</v>
      </c>
      <c r="J81" s="1">
        <v>234091000</v>
      </c>
      <c r="K81" s="1">
        <v>180997623</v>
      </c>
      <c r="L81" s="1">
        <f ca="1" t="shared" si="1"/>
        <v>38544082</v>
      </c>
      <c r="AA81" s="7">
        <v>43858</v>
      </c>
      <c r="AB81">
        <v>-242395269</v>
      </c>
      <c r="AC81">
        <v>6421208</v>
      </c>
      <c r="AD81">
        <v>168310412</v>
      </c>
    </row>
    <row r="82" spans="1:30">
      <c r="A82" s="7">
        <v>43860</v>
      </c>
      <c r="B82" s="8">
        <v>0.925</v>
      </c>
      <c r="C82" s="6">
        <v>1</v>
      </c>
      <c r="D82" s="1">
        <v>6214278000</v>
      </c>
      <c r="E82" s="1">
        <v>6033280377</v>
      </c>
      <c r="F82" s="1">
        <v>272187001</v>
      </c>
      <c r="G82" s="1">
        <v>-243693066</v>
      </c>
      <c r="H82" s="1">
        <v>197629236</v>
      </c>
      <c r="I82" s="1">
        <v>252320000</v>
      </c>
      <c r="J82" s="1">
        <v>234091000</v>
      </c>
      <c r="K82" s="1">
        <v>180997623</v>
      </c>
      <c r="L82" s="1">
        <f ca="1" t="shared" si="1"/>
        <v>28493935</v>
      </c>
      <c r="AA82" s="7">
        <v>43859</v>
      </c>
      <c r="AB82">
        <v>-464697728</v>
      </c>
      <c r="AC82">
        <v>38544082</v>
      </c>
      <c r="AD82">
        <v>172357806</v>
      </c>
    </row>
    <row r="83" spans="1:30">
      <c r="A83" s="7">
        <v>43861</v>
      </c>
      <c r="B83" s="8">
        <v>0.845833333333333</v>
      </c>
      <c r="C83" s="6">
        <v>1</v>
      </c>
      <c r="D83" s="1">
        <v>6214278000</v>
      </c>
      <c r="E83" s="1">
        <v>6033280377</v>
      </c>
      <c r="F83" s="1">
        <v>478963088</v>
      </c>
      <c r="G83" s="1">
        <v>-428646631</v>
      </c>
      <c r="H83" s="1">
        <v>185187447</v>
      </c>
      <c r="I83" s="1">
        <v>252320000</v>
      </c>
      <c r="J83" s="1">
        <v>234091000</v>
      </c>
      <c r="K83" s="1">
        <v>180997623</v>
      </c>
      <c r="L83" s="1">
        <f ca="1" t="shared" si="1"/>
        <v>50316457</v>
      </c>
      <c r="AA83" s="7">
        <v>43860</v>
      </c>
      <c r="AB83">
        <v>-243693066</v>
      </c>
      <c r="AC83">
        <v>28493935</v>
      </c>
      <c r="AD83">
        <v>197629236</v>
      </c>
    </row>
    <row r="84" spans="1:30">
      <c r="A84" s="7">
        <v>43862</v>
      </c>
      <c r="B84" s="8">
        <v>0.952777777777778</v>
      </c>
      <c r="C84" s="6">
        <v>1</v>
      </c>
      <c r="D84" s="1">
        <v>6214278000</v>
      </c>
      <c r="E84" s="1">
        <v>6033280377</v>
      </c>
      <c r="F84" s="1">
        <v>321533044</v>
      </c>
      <c r="G84" s="1">
        <v>-293182720</v>
      </c>
      <c r="H84" s="1">
        <v>174249754</v>
      </c>
      <c r="I84" s="1">
        <v>252320000</v>
      </c>
      <c r="J84" s="1">
        <v>234091000</v>
      </c>
      <c r="K84" s="1">
        <v>180997623</v>
      </c>
      <c r="L84" s="1">
        <f ca="1" t="shared" si="1"/>
        <v>28350324</v>
      </c>
      <c r="AA84" s="7">
        <v>43861</v>
      </c>
      <c r="AB84">
        <v>-428646631</v>
      </c>
      <c r="AC84">
        <v>50316457</v>
      </c>
      <c r="AD84">
        <v>185187447</v>
      </c>
    </row>
    <row r="85" spans="1:30">
      <c r="A85" s="7">
        <v>43863</v>
      </c>
      <c r="B85" s="8">
        <v>0.475694444444444</v>
      </c>
      <c r="C85" s="6">
        <v>1</v>
      </c>
      <c r="D85" s="1">
        <v>6214278000</v>
      </c>
      <c r="E85" s="1">
        <v>6033280377</v>
      </c>
      <c r="F85" s="1">
        <v>459623884</v>
      </c>
      <c r="G85" s="1">
        <v>-417424350</v>
      </c>
      <c r="H85" s="1">
        <v>188098964</v>
      </c>
      <c r="I85" s="1">
        <v>252320000</v>
      </c>
      <c r="J85" s="1">
        <v>234091000</v>
      </c>
      <c r="K85" s="1">
        <v>180997623</v>
      </c>
      <c r="L85" s="1">
        <f ca="1" t="shared" si="1"/>
        <v>42199534</v>
      </c>
      <c r="AA85" s="7">
        <v>43862</v>
      </c>
      <c r="AB85">
        <v>-293182720</v>
      </c>
      <c r="AC85">
        <v>28350324</v>
      </c>
      <c r="AD85">
        <v>174249754</v>
      </c>
    </row>
    <row r="86" spans="1:30">
      <c r="A86" s="7">
        <v>43864</v>
      </c>
      <c r="B86" s="8">
        <v>0.489583333333333</v>
      </c>
      <c r="C86" s="6">
        <v>1</v>
      </c>
      <c r="D86" s="1">
        <v>6214278000</v>
      </c>
      <c r="E86" s="1">
        <v>6033280377</v>
      </c>
      <c r="F86" s="1">
        <v>239381228</v>
      </c>
      <c r="G86" s="1">
        <v>-237450639</v>
      </c>
      <c r="H86" s="1">
        <v>147942451</v>
      </c>
      <c r="I86" s="1">
        <v>252320000</v>
      </c>
      <c r="J86" s="1">
        <v>234091000</v>
      </c>
      <c r="K86" s="1">
        <v>180997623</v>
      </c>
      <c r="L86" s="1">
        <f ca="1" t="shared" si="1"/>
        <v>1930589</v>
      </c>
      <c r="AA86" s="7">
        <v>43863</v>
      </c>
      <c r="AB86">
        <v>-417424350</v>
      </c>
      <c r="AC86">
        <v>42199534</v>
      </c>
      <c r="AD86">
        <v>188098964</v>
      </c>
    </row>
    <row r="87" spans="1:30">
      <c r="A87" s="7">
        <v>43865</v>
      </c>
      <c r="B87" s="8">
        <v>0.931944444444444</v>
      </c>
      <c r="C87" s="6">
        <v>1</v>
      </c>
      <c r="D87" s="1">
        <v>6214278000</v>
      </c>
      <c r="E87" s="1">
        <v>6033280377</v>
      </c>
      <c r="F87" s="1">
        <v>257826019</v>
      </c>
      <c r="G87" s="1">
        <v>-239200903</v>
      </c>
      <c r="H87" s="1">
        <v>152820039</v>
      </c>
      <c r="I87" s="1">
        <v>252320000</v>
      </c>
      <c r="J87" s="1">
        <v>234091000</v>
      </c>
      <c r="K87" s="1">
        <v>180997623</v>
      </c>
      <c r="L87" s="1">
        <f ca="1" t="shared" si="1"/>
        <v>18625116</v>
      </c>
      <c r="AA87" s="7">
        <v>43864</v>
      </c>
      <c r="AB87">
        <v>-237450639</v>
      </c>
      <c r="AC87">
        <v>1930589</v>
      </c>
      <c r="AD87">
        <v>147942451</v>
      </c>
    </row>
    <row r="88" spans="1:30">
      <c r="A88" s="7">
        <v>43866</v>
      </c>
      <c r="B88" s="8">
        <v>0.409027777777778</v>
      </c>
      <c r="C88" s="6">
        <v>1</v>
      </c>
      <c r="D88" s="1">
        <v>6214278000</v>
      </c>
      <c r="E88" s="1">
        <v>6033280377</v>
      </c>
      <c r="F88" s="1">
        <v>387112635</v>
      </c>
      <c r="G88" s="1">
        <v>-350142155</v>
      </c>
      <c r="H88" s="1">
        <v>164744195</v>
      </c>
      <c r="I88" s="1">
        <v>252320000</v>
      </c>
      <c r="J88" s="1">
        <v>234091000</v>
      </c>
      <c r="K88" s="1">
        <v>180997623</v>
      </c>
      <c r="L88" s="1">
        <f ca="1" t="shared" si="1"/>
        <v>36970480</v>
      </c>
      <c r="AA88" s="7">
        <v>43865</v>
      </c>
      <c r="AB88">
        <v>-239200903</v>
      </c>
      <c r="AC88">
        <v>18625116</v>
      </c>
      <c r="AD88">
        <v>152820039</v>
      </c>
    </row>
    <row r="89" spans="1:30">
      <c r="A89" s="7">
        <v>43867</v>
      </c>
      <c r="B89" s="8">
        <v>0.929861111111111</v>
      </c>
      <c r="C89" s="6">
        <v>1</v>
      </c>
      <c r="D89" s="1">
        <v>6214278000</v>
      </c>
      <c r="E89" s="1">
        <v>6033280377</v>
      </c>
      <c r="F89" s="1">
        <v>380325145</v>
      </c>
      <c r="G89" s="1">
        <v>-356211181</v>
      </c>
      <c r="H89" s="1">
        <v>156735285</v>
      </c>
      <c r="I89" s="1">
        <v>252320000</v>
      </c>
      <c r="J89" s="1">
        <v>234091000</v>
      </c>
      <c r="K89" s="1">
        <v>180997623</v>
      </c>
      <c r="L89" s="1">
        <f ca="1" t="shared" si="1"/>
        <v>24113964</v>
      </c>
      <c r="AA89" s="7">
        <v>43866</v>
      </c>
      <c r="AB89">
        <v>-350142155</v>
      </c>
      <c r="AC89">
        <v>36970480</v>
      </c>
      <c r="AD89">
        <v>164744195</v>
      </c>
    </row>
    <row r="90" spans="1:30">
      <c r="A90" s="7">
        <v>43868</v>
      </c>
      <c r="B90" s="8">
        <v>0.495138888888889</v>
      </c>
      <c r="C90" s="6">
        <v>1</v>
      </c>
      <c r="D90" s="1">
        <v>6214278000</v>
      </c>
      <c r="E90" s="1">
        <v>6033280377</v>
      </c>
      <c r="F90" s="1">
        <v>531867892</v>
      </c>
      <c r="G90" s="1">
        <v>-485960994</v>
      </c>
      <c r="H90" s="1">
        <v>150034284</v>
      </c>
      <c r="I90" s="1">
        <v>252320000</v>
      </c>
      <c r="J90" s="1">
        <v>234091000</v>
      </c>
      <c r="K90" s="1">
        <v>180997623</v>
      </c>
      <c r="L90" s="1">
        <f ca="1" t="shared" si="1"/>
        <v>45906898</v>
      </c>
      <c r="AA90" s="7">
        <v>43867</v>
      </c>
      <c r="AB90">
        <v>-356211181</v>
      </c>
      <c r="AC90">
        <v>24113964</v>
      </c>
      <c r="AD90">
        <v>156735285</v>
      </c>
    </row>
    <row r="91" spans="1:30">
      <c r="A91" s="7">
        <v>43869</v>
      </c>
      <c r="B91" s="8">
        <v>0.5625</v>
      </c>
      <c r="C91" s="6">
        <v>1</v>
      </c>
      <c r="D91" s="1">
        <v>6214278000</v>
      </c>
      <c r="E91" s="1">
        <v>6033280377</v>
      </c>
      <c r="F91" s="1">
        <v>245441694</v>
      </c>
      <c r="G91" s="1">
        <v>-245196775</v>
      </c>
      <c r="H91" s="1">
        <v>128456681</v>
      </c>
      <c r="I91" s="1">
        <v>252320000</v>
      </c>
      <c r="J91" s="1">
        <v>234091000</v>
      </c>
      <c r="K91" s="1">
        <v>180997623</v>
      </c>
      <c r="L91" s="1">
        <f ca="1" t="shared" si="1"/>
        <v>244919</v>
      </c>
      <c r="AA91" s="7">
        <v>43868</v>
      </c>
      <c r="AB91">
        <v>-485960994</v>
      </c>
      <c r="AC91">
        <v>45906898</v>
      </c>
      <c r="AD91">
        <v>150034284</v>
      </c>
    </row>
    <row r="92" spans="1:30">
      <c r="A92" s="7">
        <v>43870</v>
      </c>
      <c r="B92" s="8">
        <v>0.86875</v>
      </c>
      <c r="C92" s="6">
        <v>1</v>
      </c>
      <c r="D92" s="1">
        <v>6214278000</v>
      </c>
      <c r="E92" s="1">
        <v>6033280377</v>
      </c>
      <c r="F92" s="1">
        <v>308805910</v>
      </c>
      <c r="G92" s="1">
        <v>-310568854</v>
      </c>
      <c r="H92" s="1">
        <v>98343413</v>
      </c>
      <c r="I92" s="1">
        <v>252320000</v>
      </c>
      <c r="J92" s="1">
        <v>234091000</v>
      </c>
      <c r="K92" s="1">
        <v>180997623</v>
      </c>
      <c r="L92" s="1">
        <f ca="1" t="shared" si="1"/>
        <v>-1762944</v>
      </c>
      <c r="AA92" s="7">
        <v>43869</v>
      </c>
      <c r="AB92">
        <v>-245196775</v>
      </c>
      <c r="AC92">
        <v>244919</v>
      </c>
      <c r="AD92">
        <v>128456681</v>
      </c>
    </row>
    <row r="93" spans="1:30">
      <c r="A93" s="7">
        <v>43871</v>
      </c>
      <c r="B93" s="8">
        <v>0.445138888888889</v>
      </c>
      <c r="C93" s="6">
        <v>1</v>
      </c>
      <c r="D93" s="1">
        <v>6214278000</v>
      </c>
      <c r="E93" s="1">
        <v>6033280377</v>
      </c>
      <c r="F93" s="1">
        <v>458874421</v>
      </c>
      <c r="G93" s="1">
        <v>-447736968</v>
      </c>
      <c r="H93" s="1">
        <v>97394600</v>
      </c>
      <c r="I93" s="1">
        <v>252320000</v>
      </c>
      <c r="J93" s="1">
        <v>234091000</v>
      </c>
      <c r="K93" s="1">
        <v>180997623</v>
      </c>
      <c r="L93" s="1">
        <f ca="1" t="shared" si="1"/>
        <v>11137453</v>
      </c>
      <c r="AA93" s="7">
        <v>43870</v>
      </c>
      <c r="AB93">
        <v>-310568854</v>
      </c>
      <c r="AC93">
        <v>-1762944</v>
      </c>
      <c r="AD93">
        <v>98343413</v>
      </c>
    </row>
    <row r="94" spans="1:30">
      <c r="A94" s="7">
        <v>43872</v>
      </c>
      <c r="B94" s="8">
        <v>0.710416666666667</v>
      </c>
      <c r="C94" s="6">
        <v>1</v>
      </c>
      <c r="D94" s="1">
        <v>6214278000</v>
      </c>
      <c r="E94" s="1">
        <v>6033280377</v>
      </c>
      <c r="F94" s="1">
        <v>261655085</v>
      </c>
      <c r="G94" s="1">
        <v>-264888597</v>
      </c>
      <c r="H94" s="1">
        <v>91026238</v>
      </c>
      <c r="I94" s="1">
        <v>252320000</v>
      </c>
      <c r="J94" s="1">
        <v>234091000</v>
      </c>
      <c r="K94" s="1">
        <v>180997623</v>
      </c>
      <c r="L94" s="1">
        <f ca="1" t="shared" si="1"/>
        <v>-3233512</v>
      </c>
      <c r="AA94" s="7">
        <v>43871</v>
      </c>
      <c r="AB94">
        <v>-447736968</v>
      </c>
      <c r="AC94">
        <v>11137453</v>
      </c>
      <c r="AD94">
        <v>97394600</v>
      </c>
    </row>
    <row r="95" spans="1:30">
      <c r="A95" s="7">
        <v>43873</v>
      </c>
      <c r="B95" s="8">
        <v>0.84375</v>
      </c>
      <c r="C95" s="6">
        <v>1</v>
      </c>
      <c r="D95" s="1">
        <v>6214278000</v>
      </c>
      <c r="E95" s="1">
        <v>6033280377</v>
      </c>
      <c r="F95" s="1">
        <v>303966715</v>
      </c>
      <c r="G95" s="1">
        <v>-292294042</v>
      </c>
      <c r="H95" s="1">
        <v>84073795</v>
      </c>
      <c r="I95" s="1">
        <v>252320000</v>
      </c>
      <c r="J95" s="1">
        <v>234091000</v>
      </c>
      <c r="K95" s="1">
        <v>180997623</v>
      </c>
      <c r="L95" s="1">
        <f ca="1" t="shared" si="1"/>
        <v>11672673</v>
      </c>
      <c r="AA95" s="7">
        <v>43872</v>
      </c>
      <c r="AB95">
        <v>-264888597</v>
      </c>
      <c r="AC95">
        <v>-3233512</v>
      </c>
      <c r="AD95">
        <v>91026238</v>
      </c>
    </row>
    <row r="96" spans="1:30">
      <c r="A96" s="7">
        <v>43874</v>
      </c>
      <c r="B96" s="8">
        <v>0.755555555555556</v>
      </c>
      <c r="C96" s="6">
        <v>1</v>
      </c>
      <c r="D96" s="1">
        <v>6214278000</v>
      </c>
      <c r="E96" s="1">
        <v>6033280377</v>
      </c>
      <c r="F96" s="1">
        <v>528557350</v>
      </c>
      <c r="G96" s="1">
        <v>-499058169</v>
      </c>
      <c r="H96" s="1">
        <v>83554939</v>
      </c>
      <c r="I96" s="1">
        <v>252320000</v>
      </c>
      <c r="J96" s="1">
        <v>234091000</v>
      </c>
      <c r="K96" s="1">
        <v>180997623</v>
      </c>
      <c r="L96" s="1">
        <f ca="1" t="shared" si="1"/>
        <v>29499181</v>
      </c>
      <c r="AA96" s="7">
        <v>43873</v>
      </c>
      <c r="AB96">
        <v>-292294042</v>
      </c>
      <c r="AC96">
        <v>11672673</v>
      </c>
      <c r="AD96">
        <v>84073795</v>
      </c>
    </row>
    <row r="97" spans="1:30">
      <c r="A97" s="7">
        <v>43875</v>
      </c>
      <c r="B97" s="8">
        <v>0.858333333333333</v>
      </c>
      <c r="C97" s="6">
        <v>1</v>
      </c>
      <c r="D97" s="1">
        <v>6214278000</v>
      </c>
      <c r="E97" s="1">
        <v>6033280377</v>
      </c>
      <c r="F97" s="1">
        <v>283671266</v>
      </c>
      <c r="G97" s="1">
        <v>-264926528</v>
      </c>
      <c r="H97" s="1">
        <v>78185713</v>
      </c>
      <c r="I97" s="1">
        <v>252320000</v>
      </c>
      <c r="J97" s="1">
        <v>234091000</v>
      </c>
      <c r="K97" s="1">
        <v>180997623</v>
      </c>
      <c r="L97" s="1">
        <f ca="1" t="shared" si="1"/>
        <v>18744738</v>
      </c>
      <c r="AA97" s="7">
        <v>43874</v>
      </c>
      <c r="AB97">
        <v>-499058169</v>
      </c>
      <c r="AC97">
        <v>29499181</v>
      </c>
      <c r="AD97">
        <v>83554939</v>
      </c>
    </row>
    <row r="98" spans="1:30">
      <c r="A98" s="7">
        <v>43876</v>
      </c>
      <c r="B98" s="8">
        <v>0.725</v>
      </c>
      <c r="C98" s="6">
        <v>1</v>
      </c>
      <c r="D98" s="1">
        <v>6214278000</v>
      </c>
      <c r="E98" s="1">
        <v>6033280377</v>
      </c>
      <c r="F98" s="1">
        <v>514734808</v>
      </c>
      <c r="G98" s="1">
        <v>-471202964</v>
      </c>
      <c r="H98" s="1">
        <v>81179885</v>
      </c>
      <c r="I98" s="1">
        <v>252320000</v>
      </c>
      <c r="J98" s="1">
        <v>234091000</v>
      </c>
      <c r="K98" s="1">
        <v>180997623</v>
      </c>
      <c r="L98" s="1">
        <f ca="1" t="shared" si="1"/>
        <v>43531844</v>
      </c>
      <c r="AA98" s="7">
        <v>43875</v>
      </c>
      <c r="AB98">
        <v>-264926528</v>
      </c>
      <c r="AC98">
        <v>18744738</v>
      </c>
      <c r="AD98">
        <v>78185713</v>
      </c>
    </row>
    <row r="99" spans="1:30">
      <c r="A99" s="7">
        <v>43877</v>
      </c>
      <c r="B99" s="8">
        <v>0.924305555555556</v>
      </c>
      <c r="C99" s="6">
        <v>1</v>
      </c>
      <c r="D99" s="1">
        <v>6214278000</v>
      </c>
      <c r="E99" s="1">
        <v>6033280377</v>
      </c>
      <c r="F99" s="1">
        <v>319222342</v>
      </c>
      <c r="G99" s="1">
        <v>-278004737</v>
      </c>
      <c r="H99" s="1">
        <v>122152571</v>
      </c>
      <c r="I99" s="1">
        <v>252320000</v>
      </c>
      <c r="J99" s="1">
        <v>234091000</v>
      </c>
      <c r="K99" s="1">
        <v>180997623</v>
      </c>
      <c r="L99" s="1">
        <f ca="1" t="shared" si="1"/>
        <v>41217605</v>
      </c>
      <c r="AA99" s="7">
        <v>43876</v>
      </c>
      <c r="AB99">
        <v>-471202964</v>
      </c>
      <c r="AC99">
        <v>43531844</v>
      </c>
      <c r="AD99">
        <v>81179885</v>
      </c>
    </row>
    <row r="100" spans="1:30">
      <c r="A100" s="7">
        <v>43878</v>
      </c>
      <c r="B100" s="8">
        <v>0.711805555555556</v>
      </c>
      <c r="C100" s="6">
        <v>1</v>
      </c>
      <c r="D100" s="1">
        <v>6214278000</v>
      </c>
      <c r="E100" s="1">
        <v>6033280377</v>
      </c>
      <c r="F100" s="1">
        <v>519369193</v>
      </c>
      <c r="G100" s="1">
        <v>-465800448</v>
      </c>
      <c r="H100" s="1">
        <v>136266655</v>
      </c>
      <c r="I100" s="1">
        <v>252320000</v>
      </c>
      <c r="J100" s="1">
        <v>234091000</v>
      </c>
      <c r="K100" s="1">
        <v>180997623</v>
      </c>
      <c r="L100" s="1">
        <f ca="1" t="shared" si="1"/>
        <v>53568745</v>
      </c>
      <c r="AA100" s="7">
        <v>43877</v>
      </c>
      <c r="AB100">
        <v>-278004737</v>
      </c>
      <c r="AC100">
        <v>41217605</v>
      </c>
      <c r="AD100">
        <v>122152571</v>
      </c>
    </row>
    <row r="101" spans="1:30">
      <c r="A101" s="7">
        <v>43879</v>
      </c>
      <c r="B101" s="8">
        <v>0.459027777777778</v>
      </c>
      <c r="C101" s="6">
        <v>1</v>
      </c>
      <c r="D101" s="1">
        <v>6214278000</v>
      </c>
      <c r="E101" s="1">
        <v>6033280377</v>
      </c>
      <c r="F101" s="1">
        <v>403148248</v>
      </c>
      <c r="G101" s="1">
        <v>-362483410</v>
      </c>
      <c r="H101" s="1">
        <v>151679956</v>
      </c>
      <c r="I101" s="1">
        <v>252320000</v>
      </c>
      <c r="J101" s="1">
        <v>234091000</v>
      </c>
      <c r="K101" s="1">
        <v>180997623</v>
      </c>
      <c r="L101" s="1">
        <f ca="1" t="shared" si="1"/>
        <v>40664838</v>
      </c>
      <c r="AA101" s="7">
        <v>43878</v>
      </c>
      <c r="AB101">
        <v>-465800448</v>
      </c>
      <c r="AC101">
        <v>53568745</v>
      </c>
      <c r="AD101">
        <v>136266655</v>
      </c>
    </row>
    <row r="102" spans="1:30">
      <c r="A102" s="7">
        <v>43880</v>
      </c>
      <c r="B102" s="8">
        <v>0.746527777777778</v>
      </c>
      <c r="C102" s="6">
        <v>1</v>
      </c>
      <c r="D102" s="1">
        <v>6214278000</v>
      </c>
      <c r="E102" s="1">
        <v>6033280377</v>
      </c>
      <c r="F102" s="1">
        <v>304270236</v>
      </c>
      <c r="G102" s="1">
        <v>-292247981</v>
      </c>
      <c r="H102" s="1">
        <v>166935723</v>
      </c>
      <c r="I102" s="1">
        <v>252320000</v>
      </c>
      <c r="J102" s="1">
        <v>234091000</v>
      </c>
      <c r="K102" s="1">
        <v>180997623</v>
      </c>
      <c r="L102" s="1">
        <f ca="1" t="shared" si="1"/>
        <v>12022255</v>
      </c>
      <c r="AA102" s="7">
        <v>43879</v>
      </c>
      <c r="AB102">
        <v>-362483410</v>
      </c>
      <c r="AC102">
        <v>40664838</v>
      </c>
      <c r="AD102">
        <v>151679956</v>
      </c>
    </row>
    <row r="103" spans="1:30">
      <c r="A103" s="7">
        <v>43881</v>
      </c>
      <c r="B103" s="8">
        <v>0.961111111111111</v>
      </c>
      <c r="C103" s="6">
        <v>1</v>
      </c>
      <c r="D103" s="1">
        <v>6214278000</v>
      </c>
      <c r="E103" s="1">
        <v>6033280377</v>
      </c>
      <c r="F103" s="1">
        <v>325034979</v>
      </c>
      <c r="G103" s="1">
        <v>-293797751</v>
      </c>
      <c r="H103" s="1">
        <v>186500278</v>
      </c>
      <c r="I103" s="1">
        <v>252320000</v>
      </c>
      <c r="J103" s="1">
        <v>234091000</v>
      </c>
      <c r="K103" s="1">
        <v>180997623</v>
      </c>
      <c r="L103" s="1">
        <f ca="1" t="shared" si="1"/>
        <v>31237228</v>
      </c>
      <c r="AA103" s="7">
        <v>43880</v>
      </c>
      <c r="AB103">
        <v>-292247981</v>
      </c>
      <c r="AC103">
        <v>12022255</v>
      </c>
      <c r="AD103">
        <v>166935723</v>
      </c>
    </row>
    <row r="104" spans="1:30">
      <c r="A104" s="7">
        <v>43882</v>
      </c>
      <c r="B104" s="8">
        <v>0.740972222222222</v>
      </c>
      <c r="C104" s="6">
        <v>1</v>
      </c>
      <c r="D104" s="1">
        <v>6214278000</v>
      </c>
      <c r="E104" s="1">
        <v>6033280377</v>
      </c>
      <c r="F104" s="1">
        <v>506812049</v>
      </c>
      <c r="G104" s="1">
        <v>-475405223</v>
      </c>
      <c r="H104" s="1">
        <v>168843368</v>
      </c>
      <c r="I104" s="1">
        <v>252320000</v>
      </c>
      <c r="J104" s="1">
        <v>234091000</v>
      </c>
      <c r="K104" s="1">
        <v>180997623</v>
      </c>
      <c r="L104" s="1">
        <f ca="1" t="shared" si="1"/>
        <v>31406826</v>
      </c>
      <c r="AA104" s="7">
        <v>43881</v>
      </c>
      <c r="AB104">
        <v>-293797751</v>
      </c>
      <c r="AC104">
        <v>31237228</v>
      </c>
      <c r="AD104">
        <v>186500278</v>
      </c>
    </row>
    <row r="105" spans="1:30">
      <c r="A105" s="7">
        <v>43883</v>
      </c>
      <c r="B105" s="8">
        <v>0.463888888888889</v>
      </c>
      <c r="C105" s="6">
        <v>1</v>
      </c>
      <c r="D105" s="1">
        <v>6214278000</v>
      </c>
      <c r="E105" s="1">
        <v>6033280377</v>
      </c>
      <c r="F105" s="1">
        <v>360135582</v>
      </c>
      <c r="G105" s="1">
        <v>-347289170</v>
      </c>
      <c r="H105" s="1">
        <v>162775444</v>
      </c>
      <c r="I105" s="1">
        <v>252320000</v>
      </c>
      <c r="J105" s="1">
        <v>234091000</v>
      </c>
      <c r="K105" s="1">
        <v>180997623</v>
      </c>
      <c r="L105" s="1">
        <f ca="1" t="shared" si="1"/>
        <v>12846412</v>
      </c>
      <c r="AA105" s="7">
        <v>43882</v>
      </c>
      <c r="AB105">
        <v>-475405223</v>
      </c>
      <c r="AC105">
        <v>31406826</v>
      </c>
      <c r="AD105">
        <v>168843368</v>
      </c>
    </row>
    <row r="106" spans="1:30">
      <c r="A106" s="7">
        <v>43884</v>
      </c>
      <c r="B106" s="8">
        <v>0.483333333333333</v>
      </c>
      <c r="C106" s="6">
        <v>1</v>
      </c>
      <c r="D106" s="1">
        <v>6214278000</v>
      </c>
      <c r="E106" s="1">
        <v>6033280377</v>
      </c>
      <c r="F106" s="1">
        <v>276357573</v>
      </c>
      <c r="G106" s="1">
        <v>-237567124</v>
      </c>
      <c r="H106" s="1">
        <v>176778769</v>
      </c>
      <c r="I106" s="1">
        <v>252320000</v>
      </c>
      <c r="J106" s="1">
        <v>234091000</v>
      </c>
      <c r="K106" s="1">
        <v>180997623</v>
      </c>
      <c r="L106" s="1">
        <f ca="1" t="shared" si="1"/>
        <v>38790449</v>
      </c>
      <c r="AA106" s="7">
        <v>43883</v>
      </c>
      <c r="AB106">
        <v>-347289170</v>
      </c>
      <c r="AC106">
        <v>12846412</v>
      </c>
      <c r="AD106">
        <v>162775444</v>
      </c>
    </row>
    <row r="107" spans="1:30">
      <c r="A107" s="7">
        <v>43885</v>
      </c>
      <c r="B107" s="8">
        <v>0.469444444444444</v>
      </c>
      <c r="C107" s="6">
        <v>1</v>
      </c>
      <c r="D107" s="1">
        <v>6214278000</v>
      </c>
      <c r="E107" s="1">
        <v>6033280377</v>
      </c>
      <c r="F107" s="1">
        <v>262567535</v>
      </c>
      <c r="G107" s="1">
        <v>-233240252</v>
      </c>
      <c r="H107" s="1">
        <v>164888447</v>
      </c>
      <c r="I107" s="1">
        <v>252320000</v>
      </c>
      <c r="J107" s="1">
        <v>234091000</v>
      </c>
      <c r="K107" s="1">
        <v>180997623</v>
      </c>
      <c r="L107" s="1">
        <f ca="1" t="shared" si="1"/>
        <v>29327283</v>
      </c>
      <c r="AA107" s="7">
        <v>43884</v>
      </c>
      <c r="AB107">
        <v>-237567124</v>
      </c>
      <c r="AC107">
        <v>38790449</v>
      </c>
      <c r="AD107">
        <v>176778769</v>
      </c>
    </row>
    <row r="108" spans="1:30">
      <c r="A108" s="7">
        <v>43886</v>
      </c>
      <c r="B108" s="8">
        <v>0.720833333333333</v>
      </c>
      <c r="C108" s="6">
        <v>1</v>
      </c>
      <c r="D108" s="1">
        <v>6214278000</v>
      </c>
      <c r="E108" s="1">
        <v>6033280377</v>
      </c>
      <c r="F108" s="1">
        <v>296122383</v>
      </c>
      <c r="G108" s="1">
        <v>-294293569</v>
      </c>
      <c r="H108" s="1">
        <v>154366121</v>
      </c>
      <c r="I108" s="1">
        <v>252320000</v>
      </c>
      <c r="J108" s="1">
        <v>234091000</v>
      </c>
      <c r="K108" s="1">
        <v>180997623</v>
      </c>
      <c r="L108" s="1">
        <f ca="1" t="shared" si="1"/>
        <v>1828814</v>
      </c>
      <c r="AA108" s="7">
        <v>43885</v>
      </c>
      <c r="AB108">
        <v>-233240252</v>
      </c>
      <c r="AC108">
        <v>29327283</v>
      </c>
      <c r="AD108">
        <v>164888447</v>
      </c>
    </row>
    <row r="109" spans="1:30">
      <c r="A109" s="7">
        <v>43887</v>
      </c>
      <c r="B109" s="8">
        <v>0.480555555555556</v>
      </c>
      <c r="C109" s="6">
        <v>1</v>
      </c>
      <c r="D109" s="1">
        <v>6214278000</v>
      </c>
      <c r="E109" s="1">
        <v>6033280377</v>
      </c>
      <c r="F109" s="1">
        <v>261108265</v>
      </c>
      <c r="G109" s="1">
        <v>-245643824</v>
      </c>
      <c r="H109" s="1">
        <v>143526671</v>
      </c>
      <c r="I109" s="1">
        <v>252320000</v>
      </c>
      <c r="J109" s="1">
        <v>234091000</v>
      </c>
      <c r="K109" s="1">
        <v>180997623</v>
      </c>
      <c r="L109" s="1">
        <f ca="1" t="shared" si="1"/>
        <v>15464441</v>
      </c>
      <c r="AA109" s="7">
        <v>43886</v>
      </c>
      <c r="AB109">
        <v>-294293569</v>
      </c>
      <c r="AC109">
        <v>1828814</v>
      </c>
      <c r="AD109">
        <v>154366121</v>
      </c>
    </row>
    <row r="110" spans="1:30">
      <c r="A110" s="7">
        <v>43888</v>
      </c>
      <c r="B110" s="8">
        <v>0.475</v>
      </c>
      <c r="C110" s="6">
        <v>1</v>
      </c>
      <c r="D110" s="1">
        <v>6214278000</v>
      </c>
      <c r="E110" s="1">
        <v>6033280377</v>
      </c>
      <c r="F110" s="1">
        <v>447146276</v>
      </c>
      <c r="G110" s="1">
        <v>-412691053</v>
      </c>
      <c r="H110" s="1">
        <v>148485391</v>
      </c>
      <c r="I110" s="1">
        <v>252320000</v>
      </c>
      <c r="J110" s="1">
        <v>234091000</v>
      </c>
      <c r="K110" s="1">
        <v>180997623</v>
      </c>
      <c r="L110" s="1">
        <f ca="1" t="shared" si="1"/>
        <v>34455223</v>
      </c>
      <c r="AA110" s="7">
        <v>43887</v>
      </c>
      <c r="AB110">
        <v>-245643824</v>
      </c>
      <c r="AC110">
        <v>15464441</v>
      </c>
      <c r="AD110">
        <v>143526671</v>
      </c>
    </row>
    <row r="111" spans="1:30">
      <c r="A111" s="7">
        <v>43889</v>
      </c>
      <c r="B111" s="8">
        <v>0.736111111111111</v>
      </c>
      <c r="C111" s="6">
        <v>1</v>
      </c>
      <c r="D111" s="1">
        <v>6214278000</v>
      </c>
      <c r="E111" s="1">
        <v>6033280377</v>
      </c>
      <c r="F111" s="1">
        <v>316967145</v>
      </c>
      <c r="G111" s="1">
        <v>-297222415</v>
      </c>
      <c r="H111" s="1">
        <v>136992893</v>
      </c>
      <c r="I111" s="1">
        <v>252320000</v>
      </c>
      <c r="J111" s="1">
        <v>234091000</v>
      </c>
      <c r="K111" s="1">
        <v>180997623</v>
      </c>
      <c r="L111" s="1">
        <f ca="1" t="shared" si="1"/>
        <v>19744730</v>
      </c>
      <c r="AA111" s="7">
        <v>43888</v>
      </c>
      <c r="AB111">
        <v>-412691053</v>
      </c>
      <c r="AC111">
        <v>34455223</v>
      </c>
      <c r="AD111">
        <v>148485391</v>
      </c>
    </row>
    <row r="112" spans="1:30">
      <c r="A112" s="7">
        <v>43890</v>
      </c>
      <c r="B112" s="8">
        <v>0.754861111111111</v>
      </c>
      <c r="C112" s="6">
        <v>1</v>
      </c>
      <c r="D112" s="1">
        <v>6214278000</v>
      </c>
      <c r="E112" s="1">
        <v>6033280377</v>
      </c>
      <c r="F112" s="1">
        <v>258679917</v>
      </c>
      <c r="G112" s="1">
        <v>-235843973</v>
      </c>
      <c r="H112" s="1">
        <v>159659239</v>
      </c>
      <c r="I112" s="1">
        <v>252320000</v>
      </c>
      <c r="J112" s="1">
        <v>234091000</v>
      </c>
      <c r="K112" s="1">
        <v>180997623</v>
      </c>
      <c r="L112" s="1">
        <f ca="1" t="shared" si="1"/>
        <v>22835944</v>
      </c>
      <c r="AA112" s="7">
        <v>43889</v>
      </c>
      <c r="AB112">
        <v>-297222415</v>
      </c>
      <c r="AC112">
        <v>19744730</v>
      </c>
      <c r="AD112">
        <v>136992893</v>
      </c>
    </row>
    <row r="113" spans="1:30">
      <c r="A113" s="7">
        <v>43891</v>
      </c>
      <c r="B113" s="8">
        <v>0.551388888888889</v>
      </c>
      <c r="C113" s="6">
        <v>1</v>
      </c>
      <c r="D113" s="1">
        <v>6214278000</v>
      </c>
      <c r="E113" s="1">
        <v>6033280377</v>
      </c>
      <c r="F113" s="1">
        <v>258679917</v>
      </c>
      <c r="G113" s="1">
        <v>-388352633</v>
      </c>
      <c r="H113" s="1">
        <v>-5526235</v>
      </c>
      <c r="I113" s="1">
        <v>252320000</v>
      </c>
      <c r="J113" s="1">
        <v>234091000</v>
      </c>
      <c r="K113" s="1">
        <v>180997623</v>
      </c>
      <c r="L113" s="1">
        <f ca="1" t="shared" si="1"/>
        <v>-129672716</v>
      </c>
      <c r="AA113" s="7">
        <v>43890</v>
      </c>
      <c r="AB113">
        <v>-235843973</v>
      </c>
      <c r="AC113">
        <v>22835944</v>
      </c>
      <c r="AD113">
        <v>159659239</v>
      </c>
    </row>
    <row r="114" spans="1:30">
      <c r="A114" s="7">
        <v>43892</v>
      </c>
      <c r="B114" s="8">
        <v>0.913888888888889</v>
      </c>
      <c r="C114" s="6">
        <v>1</v>
      </c>
      <c r="D114" s="1">
        <v>6214278000</v>
      </c>
      <c r="E114" s="1">
        <v>6033280377</v>
      </c>
      <c r="F114" s="1">
        <v>531639877</v>
      </c>
      <c r="G114" s="1">
        <v>-353648100</v>
      </c>
      <c r="H114" s="1">
        <v>123121963</v>
      </c>
      <c r="I114" s="1">
        <v>252320000</v>
      </c>
      <c r="J114" s="1">
        <v>234091000</v>
      </c>
      <c r="K114" s="1">
        <v>180997623</v>
      </c>
      <c r="L114" s="1">
        <f ca="1" t="shared" si="1"/>
        <v>177991777</v>
      </c>
      <c r="AA114" s="7">
        <v>43891</v>
      </c>
      <c r="AB114">
        <v>-388352633</v>
      </c>
      <c r="AC114">
        <v>-129672716</v>
      </c>
      <c r="AD114">
        <v>-5526235</v>
      </c>
    </row>
    <row r="115" spans="1:30">
      <c r="A115" s="7">
        <v>43893</v>
      </c>
      <c r="B115" s="8">
        <v>0.566666666666667</v>
      </c>
      <c r="C115" s="6">
        <v>1</v>
      </c>
      <c r="D115" s="1">
        <v>6214278000</v>
      </c>
      <c r="E115" s="1">
        <v>6033280377</v>
      </c>
      <c r="F115" s="1">
        <v>388547241</v>
      </c>
      <c r="G115" s="1">
        <v>-374911366</v>
      </c>
      <c r="H115" s="1">
        <v>112880677</v>
      </c>
      <c r="I115" s="1">
        <v>252320000</v>
      </c>
      <c r="J115" s="1">
        <v>234091000</v>
      </c>
      <c r="K115" s="1">
        <v>180997623</v>
      </c>
      <c r="L115" s="1">
        <f ca="1" t="shared" si="1"/>
        <v>13635875</v>
      </c>
      <c r="AA115" s="7">
        <v>43892</v>
      </c>
      <c r="AB115">
        <v>-353648100</v>
      </c>
      <c r="AC115">
        <v>177991777</v>
      </c>
      <c r="AD115">
        <v>123121963</v>
      </c>
    </row>
    <row r="116" spans="1:30">
      <c r="A116" s="7">
        <v>43894</v>
      </c>
      <c r="B116" s="8">
        <v>0.767361111111111</v>
      </c>
      <c r="C116" s="6">
        <v>1</v>
      </c>
      <c r="D116" s="1">
        <v>6214278000</v>
      </c>
      <c r="E116" s="1">
        <v>6033280377</v>
      </c>
      <c r="F116" s="1">
        <v>306472249</v>
      </c>
      <c r="G116" s="1">
        <v>-277831335</v>
      </c>
      <c r="H116" s="1">
        <v>139692777</v>
      </c>
      <c r="I116" s="1">
        <v>252320000</v>
      </c>
      <c r="J116" s="1">
        <v>234091000</v>
      </c>
      <c r="K116" s="1">
        <v>180997623</v>
      </c>
      <c r="L116" s="1">
        <f ca="1" t="shared" si="1"/>
        <v>28640914</v>
      </c>
      <c r="AA116" s="7">
        <v>43893</v>
      </c>
      <c r="AB116">
        <v>-374911366</v>
      </c>
      <c r="AC116">
        <v>13635875</v>
      </c>
      <c r="AD116">
        <v>112880677</v>
      </c>
    </row>
    <row r="117" spans="1:30">
      <c r="A117" s="7">
        <v>43895</v>
      </c>
      <c r="B117" s="8">
        <v>0.730555555555556</v>
      </c>
      <c r="C117" s="6">
        <v>1</v>
      </c>
      <c r="D117" s="1">
        <v>6214278000</v>
      </c>
      <c r="E117" s="1">
        <v>6033280377</v>
      </c>
      <c r="F117" s="1">
        <v>404930314</v>
      </c>
      <c r="G117" s="1">
        <v>-381584585</v>
      </c>
      <c r="H117" s="1">
        <v>120204176</v>
      </c>
      <c r="I117" s="1">
        <v>252320000</v>
      </c>
      <c r="J117" s="1">
        <v>234091000</v>
      </c>
      <c r="K117" s="1">
        <v>180997623</v>
      </c>
      <c r="L117" s="1">
        <f ca="1" t="shared" si="1"/>
        <v>23345729</v>
      </c>
      <c r="AA117" s="7">
        <v>43894</v>
      </c>
      <c r="AB117">
        <v>-277831335</v>
      </c>
      <c r="AC117">
        <v>28640914</v>
      </c>
      <c r="AD117">
        <v>139692777</v>
      </c>
    </row>
    <row r="118" spans="1:30">
      <c r="A118" s="7">
        <v>43896</v>
      </c>
      <c r="B118" s="8">
        <v>0.745833333333333</v>
      </c>
      <c r="C118" s="6">
        <v>1</v>
      </c>
      <c r="D118" s="1">
        <v>6214278000</v>
      </c>
      <c r="E118" s="1">
        <v>6033280377</v>
      </c>
      <c r="F118" s="1">
        <v>479926742</v>
      </c>
      <c r="G118" s="1">
        <v>-463511017</v>
      </c>
      <c r="H118" s="1">
        <v>121653279</v>
      </c>
      <c r="I118" s="1">
        <v>252320000</v>
      </c>
      <c r="J118" s="1">
        <v>234091000</v>
      </c>
      <c r="K118" s="1">
        <v>180997623</v>
      </c>
      <c r="L118" s="1">
        <f ca="1" t="shared" si="1"/>
        <v>16415725</v>
      </c>
      <c r="AA118" s="7">
        <v>43895</v>
      </c>
      <c r="AB118">
        <v>-381584585</v>
      </c>
      <c r="AC118">
        <v>23345729</v>
      </c>
      <c r="AD118">
        <v>120204176</v>
      </c>
    </row>
    <row r="119" spans="1:30">
      <c r="A119" s="7">
        <v>43897</v>
      </c>
      <c r="B119" s="8">
        <v>0.734722222222222</v>
      </c>
      <c r="C119" s="6">
        <v>1</v>
      </c>
      <c r="D119" s="1">
        <v>6214278000</v>
      </c>
      <c r="E119" s="1">
        <v>6033280377</v>
      </c>
      <c r="F119" s="1">
        <v>526673406</v>
      </c>
      <c r="G119" s="1">
        <v>-464163979</v>
      </c>
      <c r="H119" s="1">
        <v>143549139</v>
      </c>
      <c r="I119" s="1">
        <v>252320000</v>
      </c>
      <c r="J119" s="1">
        <v>234091000</v>
      </c>
      <c r="K119" s="1">
        <v>180997623</v>
      </c>
      <c r="L119" s="1">
        <f ca="1" t="shared" si="1"/>
        <v>62509427</v>
      </c>
      <c r="AA119" s="7">
        <v>43896</v>
      </c>
      <c r="AB119">
        <v>-463511017</v>
      </c>
      <c r="AC119">
        <v>16415725</v>
      </c>
      <c r="AD119">
        <v>121653279</v>
      </c>
    </row>
    <row r="120" spans="1:30">
      <c r="A120" s="7">
        <v>43898</v>
      </c>
      <c r="B120" s="8">
        <v>0.575</v>
      </c>
      <c r="C120" s="6">
        <v>1</v>
      </c>
      <c r="D120" s="1">
        <v>6214278000</v>
      </c>
      <c r="E120" s="1">
        <v>6033280377</v>
      </c>
      <c r="F120" s="1">
        <v>324804616</v>
      </c>
      <c r="G120" s="1">
        <v>-390189596</v>
      </c>
      <c r="H120" s="1">
        <v>13687625</v>
      </c>
      <c r="I120" s="1">
        <v>252009000</v>
      </c>
      <c r="J120" s="1">
        <v>234091000</v>
      </c>
      <c r="K120" s="1">
        <v>180997623</v>
      </c>
      <c r="L120" s="1">
        <f ca="1" t="shared" si="1"/>
        <v>-65384980</v>
      </c>
      <c r="AA120" s="7">
        <v>43897</v>
      </c>
      <c r="AB120">
        <v>-464163979</v>
      </c>
      <c r="AC120">
        <v>62509427</v>
      </c>
      <c r="AD120">
        <v>143549139</v>
      </c>
    </row>
    <row r="121" spans="1:30">
      <c r="A121" s="7">
        <v>43899</v>
      </c>
      <c r="B121" s="8">
        <v>0.680555555555556</v>
      </c>
      <c r="C121" s="6">
        <v>1</v>
      </c>
      <c r="D121" s="1">
        <v>6214278000</v>
      </c>
      <c r="E121" s="1">
        <v>6033280377</v>
      </c>
      <c r="F121" s="1">
        <v>398582892</v>
      </c>
      <c r="G121" s="1">
        <v>-294022631</v>
      </c>
      <c r="H121" s="1">
        <v>97867795</v>
      </c>
      <c r="I121" s="1">
        <v>252009000</v>
      </c>
      <c r="J121" s="1">
        <v>234091000</v>
      </c>
      <c r="K121" s="1">
        <v>180997623</v>
      </c>
      <c r="L121" s="1">
        <f ca="1" t="shared" si="1"/>
        <v>104560261</v>
      </c>
      <c r="AA121" s="7">
        <v>43898</v>
      </c>
      <c r="AB121">
        <v>-390189596</v>
      </c>
      <c r="AC121">
        <v>-65384980</v>
      </c>
      <c r="AD121">
        <v>13687625</v>
      </c>
    </row>
    <row r="122" spans="1:30">
      <c r="A122" s="7">
        <v>43900</v>
      </c>
      <c r="B122" s="8">
        <v>0.785416666666667</v>
      </c>
      <c r="C122" s="6">
        <v>1</v>
      </c>
      <c r="D122" s="1">
        <v>6214278000</v>
      </c>
      <c r="E122" s="1">
        <v>6033280377</v>
      </c>
      <c r="F122" s="1">
        <v>301178502</v>
      </c>
      <c r="G122" s="1">
        <v>-263720851</v>
      </c>
      <c r="H122" s="1">
        <v>130222420</v>
      </c>
      <c r="I122" s="1">
        <v>252009000</v>
      </c>
      <c r="J122" s="1">
        <v>234091000</v>
      </c>
      <c r="K122" s="1">
        <v>180997623</v>
      </c>
      <c r="L122" s="1">
        <f ca="1" t="shared" si="1"/>
        <v>37457651</v>
      </c>
      <c r="AA122" s="7">
        <v>43899</v>
      </c>
      <c r="AB122">
        <v>-294022631</v>
      </c>
      <c r="AC122">
        <v>104560261</v>
      </c>
      <c r="AD122">
        <v>97867795</v>
      </c>
    </row>
    <row r="123" spans="1:30">
      <c r="A123" s="7">
        <v>43901</v>
      </c>
      <c r="B123" s="8">
        <v>0.755555555555556</v>
      </c>
      <c r="C123" s="6">
        <v>1</v>
      </c>
      <c r="D123" s="1">
        <v>6214278000</v>
      </c>
      <c r="E123" s="1">
        <v>6033280377</v>
      </c>
      <c r="F123" s="1">
        <v>390225980</v>
      </c>
      <c r="G123" s="1">
        <v>-354130371</v>
      </c>
      <c r="H123" s="1">
        <v>128614792</v>
      </c>
      <c r="I123" s="1">
        <v>252009000</v>
      </c>
      <c r="J123" s="1">
        <v>234091000</v>
      </c>
      <c r="K123" s="1">
        <v>180997623</v>
      </c>
      <c r="L123" s="1">
        <f ca="1" t="shared" si="1"/>
        <v>36095609</v>
      </c>
      <c r="AA123" s="7">
        <v>43900</v>
      </c>
      <c r="AB123">
        <v>-263720851</v>
      </c>
      <c r="AC123">
        <v>37457651</v>
      </c>
      <c r="AD123">
        <v>130222420</v>
      </c>
    </row>
    <row r="124" spans="1:30">
      <c r="A124" s="7">
        <v>43902</v>
      </c>
      <c r="B124" s="8">
        <v>0.719444444444444</v>
      </c>
      <c r="C124" s="6">
        <v>1</v>
      </c>
      <c r="D124" s="1">
        <v>6214278000</v>
      </c>
      <c r="E124" s="1">
        <v>6033280377</v>
      </c>
      <c r="F124" s="1">
        <v>254212868</v>
      </c>
      <c r="G124" s="1">
        <v>-255562888</v>
      </c>
      <c r="H124" s="1">
        <v>99465931</v>
      </c>
      <c r="I124" s="1">
        <v>252009000</v>
      </c>
      <c r="J124" s="1">
        <v>234091000</v>
      </c>
      <c r="K124" s="1">
        <v>180997623</v>
      </c>
      <c r="L124" s="1">
        <f ca="1" t="shared" si="1"/>
        <v>-1350020</v>
      </c>
      <c r="AA124" s="7">
        <v>43901</v>
      </c>
      <c r="AB124">
        <v>-354130371</v>
      </c>
      <c r="AC124">
        <v>36095609</v>
      </c>
      <c r="AD124">
        <v>128614792</v>
      </c>
    </row>
    <row r="125" spans="1:30">
      <c r="A125" s="7">
        <v>43903</v>
      </c>
      <c r="B125" s="8">
        <v>0.764583333333333</v>
      </c>
      <c r="C125" s="6">
        <v>1</v>
      </c>
      <c r="D125" s="1">
        <v>6214278000</v>
      </c>
      <c r="E125" s="1">
        <v>6033280377</v>
      </c>
      <c r="F125" s="1">
        <v>277892656</v>
      </c>
      <c r="G125" s="1">
        <v>-241715213</v>
      </c>
      <c r="H125" s="1">
        <v>140096486</v>
      </c>
      <c r="I125" s="1">
        <v>252009000</v>
      </c>
      <c r="J125" s="1">
        <v>234091000</v>
      </c>
      <c r="K125" s="1">
        <v>180997623</v>
      </c>
      <c r="L125" s="1">
        <f ca="1" t="shared" si="1"/>
        <v>36177443</v>
      </c>
      <c r="AA125" s="7">
        <v>43902</v>
      </c>
      <c r="AB125">
        <v>-255562888</v>
      </c>
      <c r="AC125">
        <v>-1350020</v>
      </c>
      <c r="AD125">
        <v>99465931</v>
      </c>
    </row>
    <row r="126" spans="1:30">
      <c r="A126" s="7">
        <v>43904</v>
      </c>
      <c r="B126" s="8">
        <v>0.695833333333333</v>
      </c>
      <c r="C126" s="6">
        <v>1</v>
      </c>
      <c r="D126" s="1">
        <v>6214278000</v>
      </c>
      <c r="E126" s="1">
        <v>6033280377</v>
      </c>
      <c r="F126" s="1">
        <v>523686363</v>
      </c>
      <c r="G126" s="1">
        <v>-469612555</v>
      </c>
      <c r="H126" s="1">
        <v>137124014</v>
      </c>
      <c r="I126" s="1">
        <v>252009000</v>
      </c>
      <c r="J126" s="1">
        <v>234091000</v>
      </c>
      <c r="K126" s="1">
        <v>180997623</v>
      </c>
      <c r="L126" s="1">
        <f ca="1" t="shared" si="1"/>
        <v>54073808</v>
      </c>
      <c r="AA126" s="7">
        <v>43903</v>
      </c>
      <c r="AB126">
        <v>-241715213</v>
      </c>
      <c r="AC126">
        <v>36177443</v>
      </c>
      <c r="AD126">
        <v>140096486</v>
      </c>
    </row>
    <row r="127" spans="1:30">
      <c r="A127" s="7">
        <v>43905</v>
      </c>
      <c r="B127" s="8">
        <v>0.703472222222222</v>
      </c>
      <c r="C127" s="6">
        <v>1</v>
      </c>
      <c r="D127" s="1">
        <v>6214278000</v>
      </c>
      <c r="E127" s="1">
        <v>6033280377</v>
      </c>
      <c r="F127" s="1">
        <v>511374709</v>
      </c>
      <c r="G127" s="1">
        <v>-465144777</v>
      </c>
      <c r="H127" s="1">
        <v>119868797</v>
      </c>
      <c r="I127" s="1">
        <v>252009000</v>
      </c>
      <c r="J127" s="1">
        <v>234091000</v>
      </c>
      <c r="K127" s="1">
        <v>180997623</v>
      </c>
      <c r="L127" s="1">
        <f ca="1" t="shared" si="1"/>
        <v>46229932</v>
      </c>
      <c r="AA127" s="7">
        <v>43904</v>
      </c>
      <c r="AB127">
        <v>-469612555</v>
      </c>
      <c r="AC127">
        <v>54073808</v>
      </c>
      <c r="AD127">
        <v>137124014</v>
      </c>
    </row>
    <row r="128" spans="1:30">
      <c r="A128" s="7">
        <v>43906</v>
      </c>
      <c r="B128" s="8">
        <v>0.592361111111111</v>
      </c>
      <c r="C128" s="6">
        <v>1</v>
      </c>
      <c r="D128" s="1">
        <v>6214278000</v>
      </c>
      <c r="E128" s="1">
        <v>6033280377</v>
      </c>
      <c r="F128" s="1">
        <v>505177227</v>
      </c>
      <c r="G128" s="1">
        <v>-444637430</v>
      </c>
      <c r="H128" s="1">
        <v>263048791</v>
      </c>
      <c r="I128" s="1">
        <v>252009000</v>
      </c>
      <c r="J128" s="1">
        <v>234091000</v>
      </c>
      <c r="K128" s="1">
        <v>180997623</v>
      </c>
      <c r="L128" s="1">
        <f ca="1" t="shared" si="1"/>
        <v>60539797</v>
      </c>
      <c r="AA128" s="7">
        <v>43905</v>
      </c>
      <c r="AB128">
        <v>-465144777</v>
      </c>
      <c r="AC128">
        <v>46229932</v>
      </c>
      <c r="AD128">
        <v>119868797</v>
      </c>
    </row>
    <row r="129" spans="1:30">
      <c r="A129" s="7">
        <v>43907</v>
      </c>
      <c r="B129" s="8">
        <v>0.761805555555556</v>
      </c>
      <c r="C129" s="6">
        <v>1</v>
      </c>
      <c r="D129" s="1">
        <v>6214278000</v>
      </c>
      <c r="E129" s="1">
        <v>6033280377</v>
      </c>
      <c r="F129" s="1">
        <v>265616223</v>
      </c>
      <c r="G129" s="1">
        <v>-240791312</v>
      </c>
      <c r="H129" s="1">
        <v>174184105</v>
      </c>
      <c r="I129" s="1">
        <v>252009000</v>
      </c>
      <c r="J129" s="1">
        <v>234091000</v>
      </c>
      <c r="K129" s="1">
        <v>180997623</v>
      </c>
      <c r="L129" s="1">
        <f ca="1" t="shared" si="1"/>
        <v>24824911</v>
      </c>
      <c r="AA129" s="7">
        <v>43906</v>
      </c>
      <c r="AB129">
        <v>-444637430</v>
      </c>
      <c r="AC129">
        <v>60539797</v>
      </c>
      <c r="AD129">
        <v>263048791</v>
      </c>
    </row>
    <row r="130" spans="1:30">
      <c r="A130" s="7">
        <v>43908</v>
      </c>
      <c r="B130" s="8">
        <v>0.740972222222222</v>
      </c>
      <c r="C130" s="6">
        <v>1</v>
      </c>
      <c r="D130" s="1">
        <v>6214278000</v>
      </c>
      <c r="E130" s="1">
        <v>6033280377</v>
      </c>
      <c r="F130" s="1">
        <v>243142899</v>
      </c>
      <c r="G130" s="1">
        <v>-219544303</v>
      </c>
      <c r="H130" s="1">
        <v>169454386</v>
      </c>
      <c r="I130" s="1">
        <v>252009000</v>
      </c>
      <c r="J130" s="1">
        <v>234091000</v>
      </c>
      <c r="K130" s="1">
        <v>180997623</v>
      </c>
      <c r="L130" s="1">
        <f ca="1" t="shared" si="1"/>
        <v>23598596</v>
      </c>
      <c r="AA130" s="7">
        <v>43907</v>
      </c>
      <c r="AB130">
        <v>-240791312</v>
      </c>
      <c r="AC130">
        <v>24824911</v>
      </c>
      <c r="AD130">
        <v>174184105</v>
      </c>
    </row>
    <row r="131" spans="1:30">
      <c r="A131" s="7">
        <v>43909</v>
      </c>
      <c r="B131" s="8">
        <v>0.7</v>
      </c>
      <c r="C131" s="6">
        <v>1</v>
      </c>
      <c r="D131" s="1">
        <v>6214278000</v>
      </c>
      <c r="E131" s="1">
        <v>6033280377</v>
      </c>
      <c r="F131" s="1">
        <v>261840764</v>
      </c>
      <c r="G131" s="1">
        <v>-262249654</v>
      </c>
      <c r="H131" s="1">
        <v>161278202</v>
      </c>
      <c r="I131" s="1">
        <v>252009000</v>
      </c>
      <c r="J131" s="1">
        <v>234091000</v>
      </c>
      <c r="K131" s="1">
        <v>180997623</v>
      </c>
      <c r="L131" s="1">
        <f ca="1" t="shared" si="1"/>
        <v>-408890</v>
      </c>
      <c r="AA131" s="7">
        <v>43908</v>
      </c>
      <c r="AB131">
        <v>-219544303</v>
      </c>
      <c r="AC131">
        <v>23598596</v>
      </c>
      <c r="AD131">
        <v>169454386</v>
      </c>
    </row>
    <row r="132" spans="1:30">
      <c r="A132" s="7">
        <v>43910</v>
      </c>
      <c r="B132" s="8">
        <v>0.702083333333333</v>
      </c>
      <c r="C132" s="6">
        <v>1</v>
      </c>
      <c r="D132" s="1">
        <v>6214278000</v>
      </c>
      <c r="E132" s="1">
        <v>6033280377</v>
      </c>
      <c r="F132" s="1">
        <v>210320302</v>
      </c>
      <c r="G132" s="1">
        <v>-214992534</v>
      </c>
      <c r="H132" s="1">
        <v>157955990</v>
      </c>
      <c r="I132" s="1">
        <v>378014000</v>
      </c>
      <c r="J132" s="1">
        <v>351136000</v>
      </c>
      <c r="K132" s="1">
        <v>180997623</v>
      </c>
      <c r="L132" s="1">
        <f t="shared" ref="L132:L158" si="2">F132+G132</f>
        <v>-4672232</v>
      </c>
      <c r="AA132" s="7">
        <v>43909</v>
      </c>
      <c r="AB132">
        <v>-262249654</v>
      </c>
      <c r="AC132">
        <v>-408890</v>
      </c>
      <c r="AD132">
        <v>161278202</v>
      </c>
    </row>
    <row r="133" spans="1:30">
      <c r="A133" s="7">
        <v>43911</v>
      </c>
      <c r="B133" s="8">
        <v>0.479861111111111</v>
      </c>
      <c r="C133" s="6">
        <v>1</v>
      </c>
      <c r="D133" s="1">
        <v>6214278000</v>
      </c>
      <c r="E133" s="1">
        <v>6033280377</v>
      </c>
      <c r="F133" s="1">
        <v>570702901</v>
      </c>
      <c r="G133" s="1">
        <v>-520651545</v>
      </c>
      <c r="H133" s="1">
        <v>176502135</v>
      </c>
      <c r="I133" s="1">
        <v>378014000</v>
      </c>
      <c r="J133" s="1">
        <v>351136000</v>
      </c>
      <c r="K133" s="1">
        <v>180997623</v>
      </c>
      <c r="L133" s="1">
        <f t="shared" si="2"/>
        <v>50051356</v>
      </c>
      <c r="AA133" s="7">
        <v>43910</v>
      </c>
      <c r="AB133">
        <v>-214992534</v>
      </c>
      <c r="AC133">
        <v>-4672232</v>
      </c>
      <c r="AD133">
        <v>157955990</v>
      </c>
    </row>
    <row r="134" spans="1:30">
      <c r="A134" s="7">
        <v>43912</v>
      </c>
      <c r="B134" s="8">
        <v>0.750694444444444</v>
      </c>
      <c r="C134" s="6">
        <v>1</v>
      </c>
      <c r="D134" s="1">
        <v>6214278000</v>
      </c>
      <c r="E134" s="1">
        <v>6033280377</v>
      </c>
      <c r="F134" s="1">
        <v>287702194</v>
      </c>
      <c r="G134" s="1">
        <v>-291088365</v>
      </c>
      <c r="H134" s="1">
        <v>155219599</v>
      </c>
      <c r="I134" s="1">
        <v>252009000</v>
      </c>
      <c r="J134" s="1">
        <v>234091000</v>
      </c>
      <c r="K134" s="1">
        <v>180997623</v>
      </c>
      <c r="L134" s="1">
        <f t="shared" si="2"/>
        <v>-3386171</v>
      </c>
      <c r="AA134" s="7">
        <v>43911</v>
      </c>
      <c r="AB134">
        <v>-520651545</v>
      </c>
      <c r="AC134">
        <v>50051356</v>
      </c>
      <c r="AD134">
        <v>176502135</v>
      </c>
    </row>
    <row r="135" spans="1:30">
      <c r="A135" s="7">
        <v>43913</v>
      </c>
      <c r="B135" s="8">
        <v>0.805555555555556</v>
      </c>
      <c r="C135" s="6">
        <v>1</v>
      </c>
      <c r="D135" s="1">
        <v>6214278000</v>
      </c>
      <c r="E135" s="1">
        <v>6033280377</v>
      </c>
      <c r="F135" s="1">
        <v>266567906</v>
      </c>
      <c r="G135" s="1">
        <v>-253436020</v>
      </c>
      <c r="H135" s="1">
        <v>140017918</v>
      </c>
      <c r="I135" s="1">
        <v>252009000</v>
      </c>
      <c r="J135" s="1">
        <v>234091000</v>
      </c>
      <c r="K135" s="1">
        <v>180997623</v>
      </c>
      <c r="L135" s="1">
        <f t="shared" si="2"/>
        <v>13131886</v>
      </c>
      <c r="AA135" s="7">
        <v>43912</v>
      </c>
      <c r="AB135">
        <v>-291088365</v>
      </c>
      <c r="AC135">
        <v>-3386171</v>
      </c>
      <c r="AD135">
        <v>155219599</v>
      </c>
    </row>
    <row r="136" spans="1:30">
      <c r="A136" s="7">
        <v>43914</v>
      </c>
      <c r="B136" s="8">
        <v>0.779861111111111</v>
      </c>
      <c r="C136" s="6">
        <v>1</v>
      </c>
      <c r="D136" s="1">
        <v>6214278000</v>
      </c>
      <c r="E136" s="1">
        <v>6033280377</v>
      </c>
      <c r="F136" s="1">
        <v>501262445</v>
      </c>
      <c r="G136" s="1">
        <v>-485584389</v>
      </c>
      <c r="H136" s="1">
        <v>110357858</v>
      </c>
      <c r="I136" s="1">
        <v>252009000</v>
      </c>
      <c r="J136" s="1">
        <v>234091000</v>
      </c>
      <c r="K136" s="1">
        <v>180997623</v>
      </c>
      <c r="L136" s="1">
        <f t="shared" si="2"/>
        <v>15678056</v>
      </c>
      <c r="AA136" s="7">
        <v>43913</v>
      </c>
      <c r="AB136">
        <v>-253436020</v>
      </c>
      <c r="AC136">
        <v>13131886</v>
      </c>
      <c r="AD136">
        <v>140017918</v>
      </c>
    </row>
    <row r="137" spans="1:30">
      <c r="A137" s="7">
        <v>43915</v>
      </c>
      <c r="B137" s="8">
        <v>0.800694444444444</v>
      </c>
      <c r="C137" s="6">
        <v>1</v>
      </c>
      <c r="D137" s="1">
        <v>6214278000</v>
      </c>
      <c r="E137" s="1">
        <v>6033280377</v>
      </c>
      <c r="F137" s="1">
        <v>478553089</v>
      </c>
      <c r="G137" s="1">
        <v>-444770189</v>
      </c>
      <c r="H137" s="1">
        <v>116769677</v>
      </c>
      <c r="I137" s="1">
        <v>252009000</v>
      </c>
      <c r="J137" s="1">
        <v>234091000</v>
      </c>
      <c r="K137" s="1">
        <v>180997623</v>
      </c>
      <c r="L137" s="1">
        <f t="shared" si="2"/>
        <v>33782900</v>
      </c>
      <c r="AA137" s="7">
        <v>43914</v>
      </c>
      <c r="AB137">
        <v>-485584389</v>
      </c>
      <c r="AC137">
        <v>15678056</v>
      </c>
      <c r="AD137">
        <v>110357858</v>
      </c>
    </row>
    <row r="138" spans="1:30">
      <c r="A138" s="7">
        <v>43916</v>
      </c>
      <c r="B138" s="8">
        <v>0.657638888888889</v>
      </c>
      <c r="C138" s="6">
        <v>1</v>
      </c>
      <c r="D138" s="1">
        <v>6214278000</v>
      </c>
      <c r="E138" s="1">
        <v>6033280377</v>
      </c>
      <c r="F138" s="1">
        <v>485633537</v>
      </c>
      <c r="G138" s="1">
        <v>-426869272</v>
      </c>
      <c r="H138" s="1">
        <v>121810540</v>
      </c>
      <c r="I138" s="1">
        <v>252009000</v>
      </c>
      <c r="J138" s="1">
        <v>234091000</v>
      </c>
      <c r="K138" s="1">
        <v>180997623</v>
      </c>
      <c r="L138" s="1">
        <f t="shared" si="2"/>
        <v>58764265</v>
      </c>
      <c r="AA138" s="7">
        <v>43915</v>
      </c>
      <c r="AB138">
        <v>-444770189</v>
      </c>
      <c r="AC138">
        <v>33782900</v>
      </c>
      <c r="AD138">
        <v>116769677</v>
      </c>
    </row>
    <row r="139" spans="1:30">
      <c r="A139" s="7">
        <v>43917</v>
      </c>
      <c r="B139" s="8">
        <v>0.622222222222222</v>
      </c>
      <c r="C139" s="6">
        <v>1</v>
      </c>
      <c r="D139" s="1">
        <v>6214278000</v>
      </c>
      <c r="E139" s="1">
        <v>6033280377</v>
      </c>
      <c r="F139" s="1">
        <v>472191304</v>
      </c>
      <c r="G139" s="1">
        <v>-442952191</v>
      </c>
      <c r="H139" s="1">
        <v>122819084</v>
      </c>
      <c r="I139" s="1">
        <v>378014000</v>
      </c>
      <c r="J139" s="1">
        <v>351136000</v>
      </c>
      <c r="K139" s="1">
        <v>180997623</v>
      </c>
      <c r="L139" s="1">
        <f t="shared" si="2"/>
        <v>29239113</v>
      </c>
      <c r="AA139" s="7">
        <v>43916</v>
      </c>
      <c r="AB139">
        <v>-426869272</v>
      </c>
      <c r="AC139">
        <v>58764265</v>
      </c>
      <c r="AD139">
        <v>121810540</v>
      </c>
    </row>
    <row r="140" spans="1:30">
      <c r="A140" s="7">
        <v>43918</v>
      </c>
      <c r="B140" s="8">
        <v>0.7</v>
      </c>
      <c r="C140" s="6">
        <v>1</v>
      </c>
      <c r="D140" s="1">
        <v>6214278000</v>
      </c>
      <c r="E140" s="1">
        <v>6033280377</v>
      </c>
      <c r="F140" s="1">
        <v>424328401</v>
      </c>
      <c r="G140" s="1">
        <v>-392995962</v>
      </c>
      <c r="H140" s="1">
        <v>158823755</v>
      </c>
      <c r="I140" s="1">
        <v>378014000</v>
      </c>
      <c r="J140" s="1">
        <v>351136000</v>
      </c>
      <c r="K140" s="1">
        <v>180997623</v>
      </c>
      <c r="L140" s="1">
        <f t="shared" si="2"/>
        <v>31332439</v>
      </c>
      <c r="AA140" s="7">
        <v>43917</v>
      </c>
      <c r="AB140">
        <v>-442952191</v>
      </c>
      <c r="AC140">
        <v>29239113</v>
      </c>
      <c r="AD140">
        <v>122819084</v>
      </c>
    </row>
    <row r="141" spans="1:30">
      <c r="A141" s="7">
        <v>43919</v>
      </c>
      <c r="B141" s="8">
        <v>0.740277777777778</v>
      </c>
      <c r="C141" s="6">
        <v>1</v>
      </c>
      <c r="D141" s="1">
        <v>6214278000</v>
      </c>
      <c r="E141" s="1">
        <v>6033280377</v>
      </c>
      <c r="F141" s="1">
        <v>286835320</v>
      </c>
      <c r="G141" s="1">
        <v>-244004645</v>
      </c>
      <c r="H141" s="1">
        <v>146930842</v>
      </c>
      <c r="I141" s="1">
        <v>252009000</v>
      </c>
      <c r="J141" s="1">
        <v>234091000</v>
      </c>
      <c r="K141" s="1">
        <v>180997623</v>
      </c>
      <c r="L141" s="1">
        <f t="shared" si="2"/>
        <v>42830675</v>
      </c>
      <c r="AA141" s="7">
        <v>43918</v>
      </c>
      <c r="AB141">
        <v>-392995962</v>
      </c>
      <c r="AC141">
        <v>31332439</v>
      </c>
      <c r="AD141">
        <v>158823755</v>
      </c>
    </row>
    <row r="142" spans="1:30">
      <c r="A142" s="7">
        <v>43920</v>
      </c>
      <c r="B142" s="8">
        <v>0.688888888888889</v>
      </c>
      <c r="C142" s="6">
        <v>1</v>
      </c>
      <c r="D142" s="1">
        <v>6214278000</v>
      </c>
      <c r="E142" s="1">
        <v>6033280377</v>
      </c>
      <c r="F142" s="1">
        <v>514705749</v>
      </c>
      <c r="G142" s="1">
        <v>-460105318</v>
      </c>
      <c r="H142" s="1">
        <v>162086769</v>
      </c>
      <c r="I142" s="1">
        <v>252009000</v>
      </c>
      <c r="J142" s="1">
        <v>234091000</v>
      </c>
      <c r="K142" s="1">
        <v>180997623</v>
      </c>
      <c r="L142" s="1">
        <f t="shared" si="2"/>
        <v>54600431</v>
      </c>
      <c r="AA142" s="7">
        <v>43919</v>
      </c>
      <c r="AB142">
        <v>-244004645</v>
      </c>
      <c r="AC142">
        <v>42830675</v>
      </c>
      <c r="AD142">
        <v>146930842</v>
      </c>
    </row>
    <row r="143" spans="1:30">
      <c r="A143" s="7">
        <v>43921</v>
      </c>
      <c r="B143" s="8">
        <v>0.457638888888889</v>
      </c>
      <c r="C143" s="6">
        <v>1</v>
      </c>
      <c r="D143" s="1">
        <v>6214278000</v>
      </c>
      <c r="E143" s="1">
        <v>6033280377</v>
      </c>
      <c r="F143" s="1">
        <v>423645428</v>
      </c>
      <c r="G143" s="1">
        <v>-402406221</v>
      </c>
      <c r="H143" s="1">
        <v>158424334</v>
      </c>
      <c r="I143" s="1">
        <v>252009000</v>
      </c>
      <c r="J143" s="1">
        <v>234091000</v>
      </c>
      <c r="K143" s="1">
        <v>180997623</v>
      </c>
      <c r="L143" s="1">
        <f t="shared" si="2"/>
        <v>21239207</v>
      </c>
      <c r="AA143" s="7">
        <v>43920</v>
      </c>
      <c r="AB143">
        <v>-460105318</v>
      </c>
      <c r="AC143">
        <v>54600431</v>
      </c>
      <c r="AD143">
        <v>162086769</v>
      </c>
    </row>
    <row r="144" spans="1:30">
      <c r="A144" s="7">
        <v>43922</v>
      </c>
      <c r="B144" s="8">
        <v>0.563888888888889</v>
      </c>
      <c r="C144" s="6">
        <v>1</v>
      </c>
      <c r="D144" s="1">
        <v>6214278000</v>
      </c>
      <c r="E144" s="1">
        <v>6033280377</v>
      </c>
      <c r="F144" s="1">
        <v>289045289</v>
      </c>
      <c r="G144" s="1">
        <v>-258150352</v>
      </c>
      <c r="H144" s="1">
        <v>186773101</v>
      </c>
      <c r="I144" s="1">
        <v>252009000</v>
      </c>
      <c r="J144" s="1">
        <v>234091000</v>
      </c>
      <c r="K144" s="1">
        <v>180997623</v>
      </c>
      <c r="L144" s="1">
        <f t="shared" si="2"/>
        <v>30894937</v>
      </c>
      <c r="AA144" s="7">
        <v>43921</v>
      </c>
      <c r="AB144">
        <v>-402406221</v>
      </c>
      <c r="AC144">
        <v>21239207</v>
      </c>
      <c r="AD144">
        <v>158424334</v>
      </c>
    </row>
    <row r="145" spans="1:30">
      <c r="A145" s="7">
        <v>43923</v>
      </c>
      <c r="B145" s="8">
        <v>0.734722222222222</v>
      </c>
      <c r="C145" s="6">
        <v>1</v>
      </c>
      <c r="D145" s="1">
        <v>6214278000</v>
      </c>
      <c r="E145" s="1">
        <v>6033280377</v>
      </c>
      <c r="F145" s="1">
        <v>283245415</v>
      </c>
      <c r="G145" s="1">
        <v>-273382524</v>
      </c>
      <c r="H145" s="1">
        <v>165399262</v>
      </c>
      <c r="I145" s="1">
        <v>252009000</v>
      </c>
      <c r="J145" s="1">
        <v>234091000</v>
      </c>
      <c r="K145" s="1">
        <v>180997623</v>
      </c>
      <c r="L145" s="1">
        <f t="shared" si="2"/>
        <v>9862891</v>
      </c>
      <c r="AA145" s="7">
        <v>43922</v>
      </c>
      <c r="AB145">
        <v>-258150352</v>
      </c>
      <c r="AC145">
        <v>30894937</v>
      </c>
      <c r="AD145">
        <v>186773101</v>
      </c>
    </row>
    <row r="146" spans="1:30">
      <c r="A146" s="7">
        <v>43924</v>
      </c>
      <c r="B146" s="8">
        <v>0.479166666666667</v>
      </c>
      <c r="C146" s="6">
        <v>1</v>
      </c>
      <c r="D146" s="1">
        <v>6214278000</v>
      </c>
      <c r="E146" s="1">
        <v>6033280377</v>
      </c>
      <c r="F146" s="1">
        <v>475593191</v>
      </c>
      <c r="G146" s="1">
        <v>-447997069</v>
      </c>
      <c r="H146" s="1">
        <v>155604958</v>
      </c>
      <c r="I146" s="1">
        <v>252009000</v>
      </c>
      <c r="J146" s="1">
        <v>234091000</v>
      </c>
      <c r="K146" s="1">
        <v>180997623</v>
      </c>
      <c r="L146" s="1">
        <f t="shared" si="2"/>
        <v>27596122</v>
      </c>
      <c r="AA146" s="7">
        <v>43923</v>
      </c>
      <c r="AB146">
        <v>-273382524</v>
      </c>
      <c r="AC146">
        <v>9862891</v>
      </c>
      <c r="AD146">
        <v>165399262</v>
      </c>
    </row>
    <row r="147" spans="1:30">
      <c r="A147" s="7">
        <v>43925</v>
      </c>
      <c r="B147" s="8">
        <v>0.459027777777778</v>
      </c>
      <c r="C147" s="6">
        <v>1</v>
      </c>
      <c r="D147" s="1">
        <v>6214278000</v>
      </c>
      <c r="E147" s="1">
        <v>6033280377</v>
      </c>
      <c r="F147" s="1">
        <v>458441759</v>
      </c>
      <c r="G147" s="1">
        <v>-403403275</v>
      </c>
      <c r="H147" s="1">
        <v>191198633</v>
      </c>
      <c r="I147" s="1">
        <v>252009000</v>
      </c>
      <c r="J147" s="1">
        <v>234091000</v>
      </c>
      <c r="K147" s="1">
        <v>180997623</v>
      </c>
      <c r="L147" s="1">
        <f t="shared" si="2"/>
        <v>55038484</v>
      </c>
      <c r="AA147" s="7">
        <v>43924</v>
      </c>
      <c r="AB147">
        <v>-447997069</v>
      </c>
      <c r="AC147">
        <v>27596122</v>
      </c>
      <c r="AD147">
        <v>155604958</v>
      </c>
    </row>
    <row r="148" spans="1:30">
      <c r="A148" s="7">
        <v>43926</v>
      </c>
      <c r="B148" s="8">
        <v>0.477777777777778</v>
      </c>
      <c r="C148" s="6">
        <v>1</v>
      </c>
      <c r="D148" s="1">
        <v>6214278000</v>
      </c>
      <c r="E148" s="1">
        <v>6033280377</v>
      </c>
      <c r="F148" s="1">
        <v>275850358</v>
      </c>
      <c r="G148" s="1">
        <v>-238648188</v>
      </c>
      <c r="H148" s="1">
        <v>197068364</v>
      </c>
      <c r="I148" s="1">
        <v>252009000</v>
      </c>
      <c r="J148" s="1">
        <v>234091000</v>
      </c>
      <c r="K148" s="1">
        <v>180997623</v>
      </c>
      <c r="L148" s="1">
        <f t="shared" si="2"/>
        <v>37202170</v>
      </c>
      <c r="AA148" s="7">
        <v>43925</v>
      </c>
      <c r="AB148">
        <v>-403403275</v>
      </c>
      <c r="AC148">
        <v>55038484</v>
      </c>
      <c r="AD148">
        <v>191198633</v>
      </c>
    </row>
    <row r="149" spans="1:30">
      <c r="A149" s="7">
        <v>43927</v>
      </c>
      <c r="B149" s="8">
        <v>0.50625</v>
      </c>
      <c r="C149" s="6">
        <v>1</v>
      </c>
      <c r="D149" s="1">
        <v>6214278000</v>
      </c>
      <c r="E149" s="1">
        <v>6033280377</v>
      </c>
      <c r="F149" s="1">
        <v>255967821</v>
      </c>
      <c r="G149" s="1">
        <v>-242018665</v>
      </c>
      <c r="H149" s="1">
        <v>168186845</v>
      </c>
      <c r="I149" s="1">
        <v>252009000</v>
      </c>
      <c r="J149" s="1">
        <v>234091000</v>
      </c>
      <c r="K149" s="1">
        <v>180997623</v>
      </c>
      <c r="L149" s="1">
        <f t="shared" si="2"/>
        <v>13949156</v>
      </c>
      <c r="AA149" s="7">
        <v>43926</v>
      </c>
      <c r="AB149">
        <v>-238648188</v>
      </c>
      <c r="AC149">
        <v>37202170</v>
      </c>
      <c r="AD149">
        <v>197068364</v>
      </c>
    </row>
    <row r="150" spans="1:30">
      <c r="A150" s="7">
        <v>43928</v>
      </c>
      <c r="B150" s="8">
        <v>0.463888888888889</v>
      </c>
      <c r="C150" s="6">
        <v>1</v>
      </c>
      <c r="D150" s="1">
        <v>6214278000</v>
      </c>
      <c r="E150" s="1">
        <v>6033280377</v>
      </c>
      <c r="F150" s="1">
        <v>515051889</v>
      </c>
      <c r="G150" s="1">
        <v>-464478268</v>
      </c>
      <c r="H150" s="1">
        <v>193041554</v>
      </c>
      <c r="I150" s="1">
        <v>252009000</v>
      </c>
      <c r="J150" s="1">
        <v>234091000</v>
      </c>
      <c r="K150" s="1">
        <v>180997623</v>
      </c>
      <c r="L150" s="1">
        <f t="shared" si="2"/>
        <v>50573621</v>
      </c>
      <c r="AA150" s="7">
        <v>43927</v>
      </c>
      <c r="AB150">
        <v>-242018665</v>
      </c>
      <c r="AC150">
        <v>13949156</v>
      </c>
      <c r="AD150">
        <v>168186845</v>
      </c>
    </row>
    <row r="151" spans="1:30">
      <c r="A151" s="7">
        <v>43929</v>
      </c>
      <c r="B151" s="8">
        <v>0.709027777777778</v>
      </c>
      <c r="C151" s="6">
        <v>1</v>
      </c>
      <c r="D151" s="1">
        <v>6214278000</v>
      </c>
      <c r="E151" s="1">
        <v>6033280377</v>
      </c>
      <c r="F151" s="1">
        <v>309407363</v>
      </c>
      <c r="G151" s="1">
        <v>-291337628</v>
      </c>
      <c r="H151" s="1">
        <v>201641838</v>
      </c>
      <c r="I151" s="1">
        <v>252009000</v>
      </c>
      <c r="J151" s="1">
        <v>234091000</v>
      </c>
      <c r="K151" s="1">
        <v>180997623</v>
      </c>
      <c r="L151" s="1">
        <f t="shared" si="2"/>
        <v>18069735</v>
      </c>
      <c r="AA151" s="7">
        <v>43928</v>
      </c>
      <c r="AB151">
        <v>-464478268</v>
      </c>
      <c r="AC151">
        <v>50573621</v>
      </c>
      <c r="AD151">
        <v>193041554</v>
      </c>
    </row>
    <row r="152" spans="1:30">
      <c r="A152" s="7">
        <v>43930</v>
      </c>
      <c r="B152" s="8">
        <v>0.742361111111111</v>
      </c>
      <c r="C152" s="6">
        <v>1</v>
      </c>
      <c r="D152" s="1">
        <v>6214278000</v>
      </c>
      <c r="E152" s="1">
        <v>6033280377</v>
      </c>
      <c r="F152" s="1">
        <v>273599300</v>
      </c>
      <c r="G152" s="1">
        <v>-245185937</v>
      </c>
      <c r="H152" s="1">
        <v>199160264</v>
      </c>
      <c r="I152" s="1">
        <v>252009000</v>
      </c>
      <c r="J152" s="1">
        <v>234091000</v>
      </c>
      <c r="K152" s="1">
        <v>180997623</v>
      </c>
      <c r="L152" s="1">
        <f t="shared" si="2"/>
        <v>28413363</v>
      </c>
      <c r="AA152" s="7">
        <v>43929</v>
      </c>
      <c r="AB152">
        <v>-291337628</v>
      </c>
      <c r="AC152">
        <v>18069735</v>
      </c>
      <c r="AD152">
        <v>201641838</v>
      </c>
    </row>
    <row r="153" spans="1:30">
      <c r="A153" s="7">
        <v>43931</v>
      </c>
      <c r="B153" s="8">
        <v>0.525694444444444</v>
      </c>
      <c r="C153" s="6">
        <v>1</v>
      </c>
      <c r="D153" s="1">
        <v>6214278000</v>
      </c>
      <c r="E153" s="1">
        <v>6033280377</v>
      </c>
      <c r="F153" s="1">
        <v>239952145</v>
      </c>
      <c r="G153" s="1">
        <v>-242685174</v>
      </c>
      <c r="H153" s="1">
        <v>184062248</v>
      </c>
      <c r="I153" s="1">
        <v>252009000</v>
      </c>
      <c r="J153" s="1">
        <v>234091000</v>
      </c>
      <c r="K153" s="1">
        <v>180997623</v>
      </c>
      <c r="L153" s="1">
        <f t="shared" si="2"/>
        <v>-2733029</v>
      </c>
      <c r="AA153" s="7">
        <v>43930</v>
      </c>
      <c r="AB153">
        <v>-245185937</v>
      </c>
      <c r="AC153">
        <v>28413363</v>
      </c>
      <c r="AD153">
        <v>199160264</v>
      </c>
    </row>
    <row r="154" spans="1:30">
      <c r="A154" s="7">
        <v>43932</v>
      </c>
      <c r="B154" s="8">
        <v>0.441666666666667</v>
      </c>
      <c r="C154" s="6">
        <v>1</v>
      </c>
      <c r="D154" s="1">
        <v>6214278000</v>
      </c>
      <c r="E154" s="1">
        <v>6033280377</v>
      </c>
      <c r="F154" s="1">
        <v>386815548</v>
      </c>
      <c r="G154" s="1">
        <v>-393394802</v>
      </c>
      <c r="H154" s="1">
        <v>164984888</v>
      </c>
      <c r="I154" s="1">
        <v>252009000</v>
      </c>
      <c r="J154" s="1">
        <v>234091000</v>
      </c>
      <c r="K154" s="1">
        <v>180997623</v>
      </c>
      <c r="L154" s="1">
        <f t="shared" si="2"/>
        <v>-6579254</v>
      </c>
      <c r="AA154" s="7">
        <v>43931</v>
      </c>
      <c r="AB154">
        <v>-242685174</v>
      </c>
      <c r="AC154">
        <v>-2733029</v>
      </c>
      <c r="AD154">
        <v>184062248</v>
      </c>
    </row>
    <row r="155" spans="1:30">
      <c r="A155" s="7">
        <v>43933</v>
      </c>
      <c r="B155" s="8">
        <v>0.509027777777778</v>
      </c>
      <c r="C155" s="6">
        <v>1</v>
      </c>
      <c r="D155" s="1">
        <v>6214278000</v>
      </c>
      <c r="E155" s="1">
        <v>6033280377</v>
      </c>
      <c r="F155" s="1">
        <v>281255193</v>
      </c>
      <c r="G155" s="1">
        <v>-253097346</v>
      </c>
      <c r="H155" s="1">
        <v>155837482</v>
      </c>
      <c r="I155" s="1">
        <v>252009000</v>
      </c>
      <c r="J155" s="1">
        <v>234091000</v>
      </c>
      <c r="K155" s="1">
        <v>180997623</v>
      </c>
      <c r="L155" s="1">
        <f t="shared" si="2"/>
        <v>28157847</v>
      </c>
      <c r="AA155" s="7">
        <v>43932</v>
      </c>
      <c r="AB155">
        <v>-393394802</v>
      </c>
      <c r="AC155">
        <v>-6579254</v>
      </c>
      <c r="AD155">
        <v>164984888</v>
      </c>
    </row>
    <row r="156" spans="1:30">
      <c r="A156" s="7">
        <v>43934</v>
      </c>
      <c r="B156" s="8">
        <v>0.690277777777778</v>
      </c>
      <c r="C156" s="6">
        <v>1</v>
      </c>
      <c r="D156" s="1">
        <v>6214278000</v>
      </c>
      <c r="E156" s="1">
        <v>6033280377</v>
      </c>
      <c r="F156" s="1">
        <v>285852278</v>
      </c>
      <c r="G156" s="1">
        <v>-247497044</v>
      </c>
      <c r="H156" s="1">
        <v>156990546</v>
      </c>
      <c r="I156" s="1">
        <v>252009000</v>
      </c>
      <c r="J156" s="1">
        <v>234091000</v>
      </c>
      <c r="K156" s="1">
        <v>180997623</v>
      </c>
      <c r="L156" s="1">
        <f t="shared" si="2"/>
        <v>38355234</v>
      </c>
      <c r="AA156" s="7">
        <v>43933</v>
      </c>
      <c r="AB156">
        <v>-253097346</v>
      </c>
      <c r="AC156">
        <v>28157847</v>
      </c>
      <c r="AD156">
        <v>155837482</v>
      </c>
    </row>
    <row r="157" spans="1:30">
      <c r="A157" s="7">
        <v>43935</v>
      </c>
      <c r="B157" s="8">
        <v>0.723611111111111</v>
      </c>
      <c r="C157" s="6">
        <v>1</v>
      </c>
      <c r="D157" s="1">
        <v>6214278000</v>
      </c>
      <c r="E157" s="1">
        <v>6033280377</v>
      </c>
      <c r="F157" s="1">
        <v>316658546</v>
      </c>
      <c r="G157" s="1">
        <v>-269516229</v>
      </c>
      <c r="H157" s="1">
        <v>190183707</v>
      </c>
      <c r="I157" s="1">
        <v>252009000</v>
      </c>
      <c r="J157" s="1">
        <v>234091000</v>
      </c>
      <c r="K157" s="1">
        <v>180997623</v>
      </c>
      <c r="L157" s="1">
        <f t="shared" si="2"/>
        <v>47142317</v>
      </c>
      <c r="AA157" s="7">
        <v>43934</v>
      </c>
      <c r="AB157">
        <v>-247497044</v>
      </c>
      <c r="AC157">
        <v>38355234</v>
      </c>
      <c r="AD157">
        <v>156990546</v>
      </c>
    </row>
    <row r="158" spans="1:30">
      <c r="A158" s="7">
        <v>43936</v>
      </c>
      <c r="B158" s="8">
        <v>0.658333333333333</v>
      </c>
      <c r="C158" s="6">
        <v>1</v>
      </c>
      <c r="D158" s="1">
        <v>6214278000</v>
      </c>
      <c r="E158" s="1">
        <v>6033280377</v>
      </c>
      <c r="F158" s="1">
        <v>551284493</v>
      </c>
      <c r="G158" s="1">
        <v>-490930008</v>
      </c>
      <c r="H158" s="1">
        <v>166771410</v>
      </c>
      <c r="I158" s="1">
        <v>252009000</v>
      </c>
      <c r="J158" s="1">
        <v>234091000</v>
      </c>
      <c r="K158" s="1">
        <v>180997623</v>
      </c>
      <c r="L158" s="1">
        <f t="shared" si="2"/>
        <v>60354485</v>
      </c>
      <c r="AA158" s="7">
        <v>43935</v>
      </c>
      <c r="AB158">
        <v>-269516229</v>
      </c>
      <c r="AC158">
        <v>47142317</v>
      </c>
      <c r="AD158">
        <v>190183707</v>
      </c>
    </row>
    <row r="159" spans="27:30">
      <c r="AA159" s="7">
        <v>43936</v>
      </c>
      <c r="AB159">
        <v>-490930008</v>
      </c>
      <c r="AC159">
        <v>60354485</v>
      </c>
      <c r="AD159">
        <v>166771410</v>
      </c>
    </row>
    <row r="160" spans="27:30">
      <c r="AA160" t="s">
        <v>308</v>
      </c>
      <c r="AB160">
        <v>-51203427266</v>
      </c>
      <c r="AC160">
        <v>3309825278</v>
      </c>
      <c r="AD160">
        <v>20731583150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8"/>
  <sheetViews>
    <sheetView workbookViewId="0">
      <pane ySplit="3" topLeftCell="A147" activePane="bottomLeft" state="frozen"/>
      <selection/>
      <selection pane="bottomLeft" activeCell="I156" sqref="I15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368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/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ca="1" t="shared" ref="L4:L67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306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ca="1"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ca="1"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ca="1"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ca="1"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ca="1"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ca="1"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ca="1"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ca="1"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ca="1"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ca="1"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ca="1"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ca="1"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ca="1"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ca="1"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ca="1"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ca="1"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ca="1"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ca="1"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ca="1"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ca="1"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ca="1"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ca="1"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ca="1"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ca="1"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ca="1"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ca="1"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ca="1"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ca="1"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ca="1"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ca="1"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ca="1"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ca="1"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ca="1"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ca="1"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ca="1"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ca="1"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ca="1"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ca="1"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ca="1"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ca="1"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ca="1"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ca="1"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ca="1"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ca="1"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ca="1"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ca="1"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ca="1"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ca="1"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ca="1"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ca="1"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1:30">
      <c r="A55" s="7">
        <v>43835</v>
      </c>
      <c r="B55" s="8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ca="1" t="shared" si="0"/>
        <v>-184878533</v>
      </c>
      <c r="AA55" s="7">
        <v>43834</v>
      </c>
      <c r="AB55">
        <v>-987573246</v>
      </c>
      <c r="AC55">
        <v>-27663860</v>
      </c>
      <c r="AD55">
        <v>348731362</v>
      </c>
    </row>
    <row r="56" spans="1:30">
      <c r="A56" s="7">
        <v>43836</v>
      </c>
      <c r="B56" s="8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ca="1" t="shared" si="0"/>
        <v>506446549</v>
      </c>
      <c r="AA56" s="7">
        <v>43835</v>
      </c>
      <c r="AB56">
        <v>-1755406671</v>
      </c>
      <c r="AC56">
        <v>-184878533</v>
      </c>
      <c r="AD56">
        <v>189125275</v>
      </c>
    </row>
    <row r="57" spans="1:30">
      <c r="A57" s="7">
        <v>43837</v>
      </c>
      <c r="B57" s="8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ca="1" t="shared" si="0"/>
        <v>17267434</v>
      </c>
      <c r="AA57" s="7">
        <v>43836</v>
      </c>
      <c r="AB57">
        <v>-587727462</v>
      </c>
      <c r="AC57">
        <v>506446549</v>
      </c>
      <c r="AD57">
        <v>85153901</v>
      </c>
    </row>
    <row r="58" spans="1:30">
      <c r="A58" s="7">
        <v>43838</v>
      </c>
      <c r="B58" s="8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ca="1" t="shared" si="0"/>
        <v>73588376</v>
      </c>
      <c r="AA58" s="7">
        <v>43837</v>
      </c>
      <c r="AB58">
        <v>-641952766</v>
      </c>
      <c r="AC58">
        <v>17267434</v>
      </c>
      <c r="AD58">
        <v>49495775</v>
      </c>
    </row>
    <row r="59" spans="1:30">
      <c r="A59" s="7">
        <v>43839</v>
      </c>
      <c r="B59" s="8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ca="1" t="shared" si="0"/>
        <v>18328727</v>
      </c>
      <c r="AA59" s="7">
        <v>43838</v>
      </c>
      <c r="AB59">
        <v>-506752493</v>
      </c>
      <c r="AC59">
        <v>73588376</v>
      </c>
      <c r="AD59">
        <v>133887729</v>
      </c>
    </row>
    <row r="60" spans="1:30">
      <c r="A60" s="7">
        <v>43840</v>
      </c>
      <c r="B60" s="8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ca="1" t="shared" si="0"/>
        <v>91707523</v>
      </c>
      <c r="AA60" s="7">
        <v>43839</v>
      </c>
      <c r="AB60">
        <v>-568329049</v>
      </c>
      <c r="AC60">
        <v>18328727</v>
      </c>
      <c r="AD60">
        <v>53333224</v>
      </c>
    </row>
    <row r="61" spans="1:30">
      <c r="A61" s="7">
        <v>43841</v>
      </c>
      <c r="B61" s="8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ca="1" t="shared" si="0"/>
        <v>52826441</v>
      </c>
      <c r="AA61" s="7">
        <v>43840</v>
      </c>
      <c r="AB61">
        <v>-1119411430</v>
      </c>
      <c r="AC61">
        <v>91707523</v>
      </c>
      <c r="AD61">
        <v>74294858</v>
      </c>
    </row>
    <row r="62" spans="1:30">
      <c r="A62" s="7">
        <v>43842</v>
      </c>
      <c r="B62" s="8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ca="1" t="shared" si="0"/>
        <v>17302139</v>
      </c>
      <c r="AA62" s="7">
        <v>43841</v>
      </c>
      <c r="AB62">
        <v>-669533046</v>
      </c>
      <c r="AC62">
        <v>52826441</v>
      </c>
      <c r="AD62">
        <v>64488850</v>
      </c>
    </row>
    <row r="63" spans="1:30">
      <c r="A63" s="7">
        <v>43843</v>
      </c>
      <c r="B63" s="8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ca="1" t="shared" si="0"/>
        <v>22495958</v>
      </c>
      <c r="AA63" s="7">
        <v>43842</v>
      </c>
      <c r="AB63">
        <v>-613129836</v>
      </c>
      <c r="AC63">
        <v>17302139</v>
      </c>
      <c r="AD63">
        <v>109454849</v>
      </c>
    </row>
    <row r="64" spans="1:30">
      <c r="A64" s="7">
        <v>43844</v>
      </c>
      <c r="B64" s="8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ca="1" t="shared" si="0"/>
        <v>22518080</v>
      </c>
      <c r="AA64" s="7">
        <v>43843</v>
      </c>
      <c r="AB64">
        <v>-896414695</v>
      </c>
      <c r="AC64">
        <v>22495958</v>
      </c>
      <c r="AD64">
        <v>300269408</v>
      </c>
    </row>
    <row r="65" spans="1:30">
      <c r="A65" s="7">
        <v>43845</v>
      </c>
      <c r="B65" s="8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ca="1" t="shared" si="0"/>
        <v>110837843</v>
      </c>
      <c r="AA65" s="7">
        <v>43844</v>
      </c>
      <c r="AB65">
        <v>-568289808</v>
      </c>
      <c r="AC65">
        <v>22518080</v>
      </c>
      <c r="AD65">
        <v>308809879</v>
      </c>
    </row>
    <row r="66" spans="1:30">
      <c r="A66" s="7">
        <v>43846</v>
      </c>
      <c r="B66" s="8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ca="1" t="shared" si="0"/>
        <v>107202120</v>
      </c>
      <c r="AA66" s="7">
        <v>43845</v>
      </c>
      <c r="AB66">
        <v>-610794963</v>
      </c>
      <c r="AC66">
        <v>110837843</v>
      </c>
      <c r="AD66">
        <v>402380288</v>
      </c>
    </row>
    <row r="67" spans="1:30">
      <c r="A67" s="7">
        <v>43847</v>
      </c>
      <c r="B67" s="8">
        <v>0.676388888888889</v>
      </c>
      <c r="C67" s="6">
        <v>0.676</v>
      </c>
      <c r="D67" s="1">
        <v>15000814482</v>
      </c>
      <c r="E67" s="1">
        <v>14563898656</v>
      </c>
      <c r="F67" s="1">
        <v>634843469</v>
      </c>
      <c r="G67" s="1">
        <v>-606419528</v>
      </c>
      <c r="H67" s="1">
        <v>338251403</v>
      </c>
      <c r="I67" s="1">
        <v>609084112</v>
      </c>
      <c r="J67" s="1">
        <v>565078540</v>
      </c>
      <c r="K67" s="1">
        <v>436915848</v>
      </c>
      <c r="L67" s="1">
        <f ca="1" t="shared" si="0"/>
        <v>28423941</v>
      </c>
      <c r="AA67" s="7">
        <v>43846</v>
      </c>
      <c r="AB67">
        <v>-1064896375</v>
      </c>
      <c r="AC67">
        <v>107202120</v>
      </c>
      <c r="AD67">
        <v>328156189</v>
      </c>
    </row>
    <row r="68" spans="1:30">
      <c r="A68" s="7">
        <v>43848</v>
      </c>
      <c r="B68" s="8">
        <v>0.730555555555556</v>
      </c>
      <c r="C68" s="6">
        <v>0.676</v>
      </c>
      <c r="D68" s="1">
        <v>15000814482</v>
      </c>
      <c r="E68" s="1">
        <v>14563898656</v>
      </c>
      <c r="F68" s="1">
        <v>189184257</v>
      </c>
      <c r="G68" s="1">
        <v>-578270245</v>
      </c>
      <c r="H68" s="1">
        <v>-124213381</v>
      </c>
      <c r="I68" s="1">
        <v>609084112</v>
      </c>
      <c r="J68" s="1">
        <v>565078540</v>
      </c>
      <c r="K68" s="1">
        <v>436915848</v>
      </c>
      <c r="L68" s="1">
        <f ca="1" t="shared" ref="L68:L131" si="1">F68+G68</f>
        <v>-389085988</v>
      </c>
      <c r="AA68" s="7">
        <v>43847</v>
      </c>
      <c r="AB68">
        <v>-606419528</v>
      </c>
      <c r="AC68">
        <v>28423941</v>
      </c>
      <c r="AD68">
        <v>338251403</v>
      </c>
    </row>
    <row r="69" spans="1:30">
      <c r="A69" s="7">
        <v>43849</v>
      </c>
      <c r="B69" s="8">
        <v>0.730555555555556</v>
      </c>
      <c r="C69" s="6">
        <v>0.676</v>
      </c>
      <c r="D69" s="1">
        <v>15000814482</v>
      </c>
      <c r="E69" s="1">
        <v>14563898656</v>
      </c>
      <c r="F69" s="1">
        <v>1077632485</v>
      </c>
      <c r="G69" s="1">
        <v>-557563780</v>
      </c>
      <c r="H69" s="1">
        <v>314622816</v>
      </c>
      <c r="I69" s="1">
        <v>609084112</v>
      </c>
      <c r="J69" s="1">
        <v>565078540</v>
      </c>
      <c r="K69" s="1">
        <v>436915848</v>
      </c>
      <c r="L69" s="1">
        <f ca="1" t="shared" si="1"/>
        <v>520068705</v>
      </c>
      <c r="AA69" s="7">
        <v>43848</v>
      </c>
      <c r="AB69">
        <v>-578270245</v>
      </c>
      <c r="AC69">
        <v>-389085988</v>
      </c>
      <c r="AD69">
        <v>-124213381</v>
      </c>
    </row>
    <row r="70" spans="1:30">
      <c r="A70" s="7">
        <v>43850</v>
      </c>
      <c r="B70" s="8">
        <v>0.891666666666667</v>
      </c>
      <c r="C70" s="6">
        <v>0.676</v>
      </c>
      <c r="D70" s="1">
        <v>15000814482</v>
      </c>
      <c r="E70" s="1">
        <v>14563898656</v>
      </c>
      <c r="F70" s="1">
        <v>823946986</v>
      </c>
      <c r="G70" s="1">
        <v>-699271612</v>
      </c>
      <c r="H70" s="1">
        <v>450402118</v>
      </c>
      <c r="I70" s="1">
        <v>609084112</v>
      </c>
      <c r="J70" s="1">
        <v>565078540</v>
      </c>
      <c r="K70" s="1">
        <v>436915848</v>
      </c>
      <c r="L70" s="1">
        <f ca="1" t="shared" si="1"/>
        <v>124675374</v>
      </c>
      <c r="AA70" s="7">
        <v>43849</v>
      </c>
      <c r="AB70">
        <v>-557563780</v>
      </c>
      <c r="AC70">
        <v>520068705</v>
      </c>
      <c r="AD70">
        <v>314622816</v>
      </c>
    </row>
    <row r="71" spans="1:30">
      <c r="A71" s="7">
        <v>43851</v>
      </c>
      <c r="B71" s="8">
        <v>0.74375</v>
      </c>
      <c r="C71" s="6">
        <v>0.676</v>
      </c>
      <c r="D71" s="1">
        <v>15000814482</v>
      </c>
      <c r="E71" s="1">
        <v>14563898656</v>
      </c>
      <c r="F71" s="1">
        <v>1236447972</v>
      </c>
      <c r="G71" s="1">
        <v>-1078887974</v>
      </c>
      <c r="H71" s="1">
        <v>449686856</v>
      </c>
      <c r="I71" s="1">
        <v>609084112</v>
      </c>
      <c r="J71" s="1">
        <v>565078540</v>
      </c>
      <c r="K71" s="1">
        <v>436915848</v>
      </c>
      <c r="L71" s="1">
        <f ca="1" t="shared" si="1"/>
        <v>157559998</v>
      </c>
      <c r="AA71" s="7">
        <v>43850</v>
      </c>
      <c r="AB71">
        <v>-699271612</v>
      </c>
      <c r="AC71">
        <v>124675374</v>
      </c>
      <c r="AD71">
        <v>450402118</v>
      </c>
    </row>
    <row r="72" spans="1:30">
      <c r="A72" s="7">
        <v>43852</v>
      </c>
      <c r="B72" s="8">
        <v>0.874305555555556</v>
      </c>
      <c r="C72" s="6">
        <v>0.676</v>
      </c>
      <c r="D72" s="1">
        <v>15000814482</v>
      </c>
      <c r="E72" s="1">
        <v>14563898656</v>
      </c>
      <c r="F72" s="1">
        <v>598843414</v>
      </c>
      <c r="G72" s="1">
        <v>-609258002</v>
      </c>
      <c r="H72" s="1">
        <v>425484501</v>
      </c>
      <c r="I72" s="1">
        <v>609084112</v>
      </c>
      <c r="J72" s="1">
        <v>565078540</v>
      </c>
      <c r="K72" s="1">
        <v>436915848</v>
      </c>
      <c r="L72" s="1">
        <f ca="1" t="shared" si="1"/>
        <v>-10414588</v>
      </c>
      <c r="AA72" s="7">
        <v>43851</v>
      </c>
      <c r="AB72">
        <v>-1078887974</v>
      </c>
      <c r="AC72">
        <v>157559998</v>
      </c>
      <c r="AD72">
        <v>449686856</v>
      </c>
    </row>
    <row r="73" spans="1:30">
      <c r="A73" s="7">
        <v>43853</v>
      </c>
      <c r="B73" s="8">
        <v>0.871527777777778</v>
      </c>
      <c r="C73" s="6">
        <v>0.676</v>
      </c>
      <c r="D73" s="1">
        <v>15000814482</v>
      </c>
      <c r="E73" s="1">
        <v>14563898656</v>
      </c>
      <c r="F73" s="1">
        <v>1221775786</v>
      </c>
      <c r="G73" s="1">
        <v>-1179071690</v>
      </c>
      <c r="H73" s="1">
        <v>360148325</v>
      </c>
      <c r="I73" s="1">
        <v>609084112</v>
      </c>
      <c r="J73" s="1">
        <v>565078540</v>
      </c>
      <c r="K73" s="1">
        <v>436915848</v>
      </c>
      <c r="L73" s="1">
        <f ca="1" t="shared" si="1"/>
        <v>42704096</v>
      </c>
      <c r="AA73" s="7">
        <v>43852</v>
      </c>
      <c r="AB73">
        <v>-609258002</v>
      </c>
      <c r="AC73">
        <v>-10414588</v>
      </c>
      <c r="AD73">
        <v>425484501</v>
      </c>
    </row>
    <row r="74" spans="1:30">
      <c r="A74" s="7">
        <v>43854</v>
      </c>
      <c r="B74" s="8">
        <v>0.913888888888889</v>
      </c>
      <c r="C74" s="6">
        <v>0.676</v>
      </c>
      <c r="D74" s="1">
        <v>15000814482</v>
      </c>
      <c r="E74" s="1">
        <v>14563898656</v>
      </c>
      <c r="F74" s="1">
        <v>1162320836</v>
      </c>
      <c r="G74" s="1">
        <v>-1052157927</v>
      </c>
      <c r="H74" s="1">
        <v>417124785</v>
      </c>
      <c r="I74" s="1">
        <v>609084112</v>
      </c>
      <c r="J74" s="1">
        <v>565078540</v>
      </c>
      <c r="K74" s="1">
        <v>436915848</v>
      </c>
      <c r="L74" s="1">
        <f ca="1" t="shared" si="1"/>
        <v>110162909</v>
      </c>
      <c r="AA74" s="7">
        <v>43853</v>
      </c>
      <c r="AB74">
        <v>-1179071690</v>
      </c>
      <c r="AC74">
        <v>42704096</v>
      </c>
      <c r="AD74">
        <v>360148325</v>
      </c>
    </row>
    <row r="75" spans="1:30">
      <c r="A75" s="7">
        <v>43855</v>
      </c>
      <c r="B75" s="8">
        <v>0.810416666666667</v>
      </c>
      <c r="C75" s="6">
        <v>0.676</v>
      </c>
      <c r="D75" s="1">
        <v>15000814482</v>
      </c>
      <c r="E75" s="1">
        <v>14563898656</v>
      </c>
      <c r="F75" s="1">
        <v>633069384</v>
      </c>
      <c r="G75" s="1">
        <v>-587335047</v>
      </c>
      <c r="H75" s="1">
        <v>429092410</v>
      </c>
      <c r="I75" s="1">
        <v>609084112</v>
      </c>
      <c r="J75" s="1">
        <v>565078540</v>
      </c>
      <c r="K75" s="1">
        <v>436915848</v>
      </c>
      <c r="L75" s="1">
        <f ca="1" t="shared" si="1"/>
        <v>45734337</v>
      </c>
      <c r="AA75" s="7">
        <v>43854</v>
      </c>
      <c r="AB75">
        <v>-1052157927</v>
      </c>
      <c r="AC75">
        <v>110162909</v>
      </c>
      <c r="AD75">
        <v>417124785</v>
      </c>
    </row>
    <row r="76" spans="1:30">
      <c r="A76" s="7">
        <v>43856</v>
      </c>
      <c r="B76" s="8">
        <v>0.850694444444444</v>
      </c>
      <c r="C76" s="6">
        <v>0.676</v>
      </c>
      <c r="D76" s="1">
        <v>15000814482</v>
      </c>
      <c r="E76" s="1">
        <v>14563898656</v>
      </c>
      <c r="F76" s="1">
        <v>622465202</v>
      </c>
      <c r="G76" s="1">
        <v>-566334270</v>
      </c>
      <c r="H76" s="1">
        <v>887972606</v>
      </c>
      <c r="I76" s="1">
        <v>609084112</v>
      </c>
      <c r="J76" s="1">
        <v>565078540</v>
      </c>
      <c r="K76" s="1">
        <v>436915848</v>
      </c>
      <c r="L76" s="1">
        <f ca="1" t="shared" si="1"/>
        <v>56130932</v>
      </c>
      <c r="AA76" s="7">
        <v>43855</v>
      </c>
      <c r="AB76">
        <v>-587335047</v>
      </c>
      <c r="AC76">
        <v>45734337</v>
      </c>
      <c r="AD76">
        <v>429092410</v>
      </c>
    </row>
    <row r="77" spans="1:30">
      <c r="A77" s="7">
        <v>43857</v>
      </c>
      <c r="B77" s="8">
        <v>0.867361111111111</v>
      </c>
      <c r="C77" s="6">
        <v>0.676</v>
      </c>
      <c r="D77" s="1">
        <v>15000814482</v>
      </c>
      <c r="E77" s="1">
        <v>14563898656</v>
      </c>
      <c r="F77" s="1">
        <v>631443610</v>
      </c>
      <c r="G77" s="1">
        <v>-613424148</v>
      </c>
      <c r="H77" s="1">
        <v>385923363</v>
      </c>
      <c r="I77" s="1">
        <v>609084112</v>
      </c>
      <c r="J77" s="1">
        <v>565078540</v>
      </c>
      <c r="K77" s="1">
        <v>436915848</v>
      </c>
      <c r="L77" s="1">
        <f ca="1" t="shared" si="1"/>
        <v>18019462</v>
      </c>
      <c r="AA77" s="7">
        <v>43856</v>
      </c>
      <c r="AB77">
        <v>-566334270</v>
      </c>
      <c r="AC77">
        <v>56130932</v>
      </c>
      <c r="AD77">
        <v>887972606</v>
      </c>
    </row>
    <row r="78" spans="1:30">
      <c r="A78" s="7">
        <v>43858</v>
      </c>
      <c r="B78" s="8">
        <v>0.902083333333333</v>
      </c>
      <c r="C78" s="6">
        <v>0.676</v>
      </c>
      <c r="D78" s="1">
        <v>15000814482</v>
      </c>
      <c r="E78" s="1">
        <v>14563898656</v>
      </c>
      <c r="F78" s="1">
        <v>664647232</v>
      </c>
      <c r="G78" s="1">
        <v>-585130979</v>
      </c>
      <c r="H78" s="1">
        <v>340764242</v>
      </c>
      <c r="I78" s="1">
        <v>609084112</v>
      </c>
      <c r="J78" s="1">
        <v>565078540</v>
      </c>
      <c r="K78" s="1">
        <v>436915848</v>
      </c>
      <c r="L78" s="1">
        <f ca="1" t="shared" si="1"/>
        <v>79516253</v>
      </c>
      <c r="AA78" s="7">
        <v>43857</v>
      </c>
      <c r="AB78">
        <v>-613424148</v>
      </c>
      <c r="AC78">
        <v>18019462</v>
      </c>
      <c r="AD78">
        <v>385923363</v>
      </c>
    </row>
    <row r="79" spans="1:30">
      <c r="A79" s="7">
        <v>43859</v>
      </c>
      <c r="B79" s="8">
        <v>0.849305555555556</v>
      </c>
      <c r="C79" s="6">
        <v>0.676</v>
      </c>
      <c r="D79" s="1">
        <v>15000814482</v>
      </c>
      <c r="E79" s="1">
        <v>14563898656</v>
      </c>
      <c r="F79" s="1">
        <v>1237281132</v>
      </c>
      <c r="G79" s="1">
        <v>-1121752843</v>
      </c>
      <c r="H79" s="1">
        <v>335161341</v>
      </c>
      <c r="I79" s="1">
        <v>609084112</v>
      </c>
      <c r="J79" s="1">
        <v>565078540</v>
      </c>
      <c r="K79" s="1">
        <v>436915848</v>
      </c>
      <c r="L79" s="1">
        <f ca="1" t="shared" si="1"/>
        <v>115528289</v>
      </c>
      <c r="AA79" s="7">
        <v>43858</v>
      </c>
      <c r="AB79">
        <v>-585130979</v>
      </c>
      <c r="AC79">
        <v>79516253</v>
      </c>
      <c r="AD79">
        <v>340764242</v>
      </c>
    </row>
    <row r="80" spans="1:30">
      <c r="A80" s="7">
        <v>43860</v>
      </c>
      <c r="B80" s="8">
        <v>0.925694444444444</v>
      </c>
      <c r="C80" s="6">
        <v>0.676</v>
      </c>
      <c r="D80" s="1">
        <v>15000814482</v>
      </c>
      <c r="E80" s="1">
        <v>14563898656</v>
      </c>
      <c r="F80" s="1">
        <v>690944021</v>
      </c>
      <c r="G80" s="1">
        <v>-588257224</v>
      </c>
      <c r="H80" s="1">
        <v>448262726</v>
      </c>
      <c r="I80" s="1">
        <v>609084112</v>
      </c>
      <c r="J80" s="1">
        <v>565078540</v>
      </c>
      <c r="K80" s="1">
        <v>436915848</v>
      </c>
      <c r="L80" s="1">
        <f ca="1" t="shared" si="1"/>
        <v>102686797</v>
      </c>
      <c r="AA80" s="7">
        <v>43859</v>
      </c>
      <c r="AB80">
        <v>-1121752843</v>
      </c>
      <c r="AC80">
        <v>115528289</v>
      </c>
      <c r="AD80">
        <v>335161341</v>
      </c>
    </row>
    <row r="81" spans="1:30">
      <c r="A81" s="7">
        <v>43861</v>
      </c>
      <c r="B81" s="8">
        <v>0.846527777777778</v>
      </c>
      <c r="C81" s="6">
        <v>0.676</v>
      </c>
      <c r="D81" s="1">
        <v>15000814482</v>
      </c>
      <c r="E81" s="1">
        <v>14563898656</v>
      </c>
      <c r="F81" s="1">
        <v>1199966147</v>
      </c>
      <c r="G81" s="1">
        <v>-1034721592</v>
      </c>
      <c r="H81" s="1">
        <v>457701800</v>
      </c>
      <c r="I81" s="1">
        <v>609084112</v>
      </c>
      <c r="J81" s="1">
        <v>565078540</v>
      </c>
      <c r="K81" s="1">
        <v>436915848</v>
      </c>
      <c r="L81" s="1">
        <f ca="1" t="shared" si="1"/>
        <v>165244555</v>
      </c>
      <c r="AA81" s="7">
        <v>43860</v>
      </c>
      <c r="AB81">
        <v>-588257224</v>
      </c>
      <c r="AC81">
        <v>102686797</v>
      </c>
      <c r="AD81">
        <v>448262726</v>
      </c>
    </row>
    <row r="82" spans="1:30">
      <c r="A82" s="7">
        <v>43862</v>
      </c>
      <c r="B82" s="8">
        <v>0.953472222222222</v>
      </c>
      <c r="C82" s="6">
        <v>0.676</v>
      </c>
      <c r="D82" s="1">
        <v>15000814482</v>
      </c>
      <c r="E82" s="1">
        <v>14563898656</v>
      </c>
      <c r="F82" s="1">
        <v>801429304</v>
      </c>
      <c r="G82" s="1">
        <v>-707728169</v>
      </c>
      <c r="H82" s="1">
        <v>478421941</v>
      </c>
      <c r="I82" s="1">
        <v>609084112</v>
      </c>
      <c r="J82" s="1">
        <v>565078540</v>
      </c>
      <c r="K82" s="1">
        <v>436915848</v>
      </c>
      <c r="L82" s="1">
        <f ca="1" t="shared" si="1"/>
        <v>93701135</v>
      </c>
      <c r="AA82" s="7">
        <v>43861</v>
      </c>
      <c r="AB82">
        <v>-1034721592</v>
      </c>
      <c r="AC82">
        <v>165244555</v>
      </c>
      <c r="AD82">
        <v>457701800</v>
      </c>
    </row>
    <row r="83" spans="1:30">
      <c r="A83" s="7">
        <v>43863</v>
      </c>
      <c r="B83" s="8">
        <v>0.475694444444444</v>
      </c>
      <c r="C83" s="6">
        <v>0.676</v>
      </c>
      <c r="D83" s="1">
        <v>15000814482</v>
      </c>
      <c r="E83" s="1">
        <v>14563898656</v>
      </c>
      <c r="F83" s="1">
        <v>1111349129</v>
      </c>
      <c r="G83" s="1">
        <v>-1007638371</v>
      </c>
      <c r="H83" s="1">
        <v>488431564</v>
      </c>
      <c r="I83" s="1">
        <v>609084112</v>
      </c>
      <c r="J83" s="1">
        <v>565078540</v>
      </c>
      <c r="K83" s="1">
        <v>436915848</v>
      </c>
      <c r="L83" s="1">
        <f ca="1" t="shared" si="1"/>
        <v>103710758</v>
      </c>
      <c r="AA83" s="7">
        <v>43862</v>
      </c>
      <c r="AB83">
        <v>-707728169</v>
      </c>
      <c r="AC83">
        <v>93701135</v>
      </c>
      <c r="AD83">
        <v>478421941</v>
      </c>
    </row>
    <row r="84" spans="1:30">
      <c r="A84" s="7">
        <v>43864</v>
      </c>
      <c r="B84" s="8">
        <v>0.489583333333333</v>
      </c>
      <c r="C84" s="6">
        <v>0.676</v>
      </c>
      <c r="D84" s="1">
        <v>15000814482</v>
      </c>
      <c r="E84" s="1">
        <v>14563898656</v>
      </c>
      <c r="F84" s="1">
        <v>677105002</v>
      </c>
      <c r="G84" s="1">
        <v>-573188463</v>
      </c>
      <c r="H84" s="1">
        <v>506419603</v>
      </c>
      <c r="I84" s="1">
        <v>609084112</v>
      </c>
      <c r="J84" s="1">
        <v>565078540</v>
      </c>
      <c r="K84" s="1">
        <v>436915848</v>
      </c>
      <c r="L84" s="1">
        <f ca="1" t="shared" si="1"/>
        <v>103916539</v>
      </c>
      <c r="AA84" s="7">
        <v>43863</v>
      </c>
      <c r="AB84">
        <v>-1007638371</v>
      </c>
      <c r="AC84">
        <v>103710758</v>
      </c>
      <c r="AD84">
        <v>488431564</v>
      </c>
    </row>
    <row r="85" spans="1:30">
      <c r="A85" s="7">
        <v>43865</v>
      </c>
      <c r="B85" s="8">
        <v>0.931944444444444</v>
      </c>
      <c r="C85" s="6">
        <v>0.676</v>
      </c>
      <c r="D85" s="1">
        <v>15000814482</v>
      </c>
      <c r="E85" s="1">
        <v>14563898656</v>
      </c>
      <c r="F85" s="1">
        <v>560461941</v>
      </c>
      <c r="G85" s="1">
        <v>-577413472</v>
      </c>
      <c r="H85" s="1">
        <v>466559710</v>
      </c>
      <c r="I85" s="1">
        <v>609084112</v>
      </c>
      <c r="J85" s="1">
        <v>565078540</v>
      </c>
      <c r="K85" s="1">
        <v>436915848</v>
      </c>
      <c r="L85" s="1">
        <f ca="1" t="shared" si="1"/>
        <v>-16951531</v>
      </c>
      <c r="AA85" s="7">
        <v>43864</v>
      </c>
      <c r="AB85">
        <v>-573188463</v>
      </c>
      <c r="AC85">
        <v>103916539</v>
      </c>
      <c r="AD85">
        <v>506419603</v>
      </c>
    </row>
    <row r="86" spans="1:30">
      <c r="A86" s="7">
        <v>43866</v>
      </c>
      <c r="B86" s="8">
        <v>0.409722222222222</v>
      </c>
      <c r="C86" s="6">
        <v>0.676</v>
      </c>
      <c r="D86" s="1">
        <v>15000814482</v>
      </c>
      <c r="E86" s="1">
        <v>14563898656</v>
      </c>
      <c r="F86" s="1">
        <v>843789921</v>
      </c>
      <c r="G86" s="1">
        <v>-845217534</v>
      </c>
      <c r="H86" s="1">
        <v>402567375</v>
      </c>
      <c r="I86" s="1">
        <v>609084112</v>
      </c>
      <c r="J86" s="1">
        <v>565078540</v>
      </c>
      <c r="K86" s="1">
        <v>436915848</v>
      </c>
      <c r="L86" s="1">
        <f ca="1" t="shared" si="1"/>
        <v>-1427613</v>
      </c>
      <c r="AA86" s="7">
        <v>43865</v>
      </c>
      <c r="AB86">
        <v>-577413472</v>
      </c>
      <c r="AC86">
        <v>-16951531</v>
      </c>
      <c r="AD86">
        <v>466559710</v>
      </c>
    </row>
    <row r="87" spans="1:30">
      <c r="A87" s="7">
        <v>43867</v>
      </c>
      <c r="B87" s="8">
        <v>0.930555555555556</v>
      </c>
      <c r="C87" s="6">
        <v>0.676</v>
      </c>
      <c r="D87" s="1">
        <v>15000814482</v>
      </c>
      <c r="E87" s="1">
        <v>14563898656</v>
      </c>
      <c r="F87" s="1">
        <v>901778993</v>
      </c>
      <c r="G87" s="1">
        <v>-859867718</v>
      </c>
      <c r="H87" s="1">
        <v>408466614</v>
      </c>
      <c r="I87" s="1">
        <v>609084112</v>
      </c>
      <c r="J87" s="1">
        <v>565078540</v>
      </c>
      <c r="K87" s="1">
        <v>436915848</v>
      </c>
      <c r="L87" s="1">
        <f ca="1" t="shared" si="1"/>
        <v>41911275</v>
      </c>
      <c r="AA87" s="7">
        <v>43866</v>
      </c>
      <c r="AB87">
        <v>-845217534</v>
      </c>
      <c r="AC87">
        <v>-1427613</v>
      </c>
      <c r="AD87">
        <v>402567375</v>
      </c>
    </row>
    <row r="88" spans="1:30">
      <c r="A88" s="7">
        <v>43868</v>
      </c>
      <c r="B88" s="8">
        <v>0.495138888888889</v>
      </c>
      <c r="C88" s="6">
        <v>0.676</v>
      </c>
      <c r="D88" s="1">
        <v>15000814482</v>
      </c>
      <c r="E88" s="1">
        <v>14563898656</v>
      </c>
      <c r="F88" s="1">
        <v>1269674492</v>
      </c>
      <c r="G88" s="1">
        <v>-1173074271</v>
      </c>
      <c r="H88" s="1">
        <v>360468763</v>
      </c>
      <c r="I88" s="1">
        <v>609084112</v>
      </c>
      <c r="J88" s="1">
        <v>565078540</v>
      </c>
      <c r="K88" s="1">
        <v>436915848</v>
      </c>
      <c r="L88" s="1">
        <f ca="1" t="shared" si="1"/>
        <v>96600221</v>
      </c>
      <c r="AA88" s="7">
        <v>43867</v>
      </c>
      <c r="AB88">
        <v>-859867718</v>
      </c>
      <c r="AC88">
        <v>41911275</v>
      </c>
      <c r="AD88">
        <v>408466614</v>
      </c>
    </row>
    <row r="89" spans="1:30">
      <c r="A89" s="7">
        <v>43869</v>
      </c>
      <c r="B89" s="8">
        <v>0.5625</v>
      </c>
      <c r="C89" s="6">
        <v>0.676</v>
      </c>
      <c r="D89" s="1">
        <v>15000814482</v>
      </c>
      <c r="E89" s="1">
        <v>14563898656</v>
      </c>
      <c r="F89" s="1">
        <v>665792176</v>
      </c>
      <c r="G89" s="1">
        <v>-591887069</v>
      </c>
      <c r="H89" s="1">
        <v>371816112</v>
      </c>
      <c r="I89" s="1">
        <v>609084112</v>
      </c>
      <c r="J89" s="1">
        <v>565078540</v>
      </c>
      <c r="K89" s="1">
        <v>436915848</v>
      </c>
      <c r="L89" s="1">
        <f ca="1" t="shared" si="1"/>
        <v>73905107</v>
      </c>
      <c r="AA89" s="7">
        <v>43868</v>
      </c>
      <c r="AB89">
        <v>-1173074271</v>
      </c>
      <c r="AC89">
        <v>96600221</v>
      </c>
      <c r="AD89">
        <v>360468763</v>
      </c>
    </row>
    <row r="90" spans="1:30">
      <c r="A90" s="7">
        <v>43870</v>
      </c>
      <c r="B90" s="8">
        <v>0.869444444444444</v>
      </c>
      <c r="C90" s="6">
        <v>0.676</v>
      </c>
      <c r="D90" s="1">
        <v>15000814482</v>
      </c>
      <c r="E90" s="1">
        <v>14563898656</v>
      </c>
      <c r="F90" s="1">
        <v>779558475</v>
      </c>
      <c r="G90" s="1">
        <v>-749690483</v>
      </c>
      <c r="H90" s="1">
        <v>307982969</v>
      </c>
      <c r="I90" s="1">
        <v>609084112</v>
      </c>
      <c r="J90" s="1">
        <v>565078540</v>
      </c>
      <c r="K90" s="1">
        <v>436915848</v>
      </c>
      <c r="L90" s="1">
        <f ca="1" t="shared" si="1"/>
        <v>29867992</v>
      </c>
      <c r="AA90" s="7">
        <v>43869</v>
      </c>
      <c r="AB90">
        <v>-591887069</v>
      </c>
      <c r="AC90">
        <v>73905107</v>
      </c>
      <c r="AD90">
        <v>371816112</v>
      </c>
    </row>
    <row r="91" spans="1:30">
      <c r="A91" s="7">
        <v>43871</v>
      </c>
      <c r="B91" s="8">
        <v>0.445138888888889</v>
      </c>
      <c r="C91" s="6">
        <v>0.676</v>
      </c>
      <c r="D91" s="1">
        <v>15000814482</v>
      </c>
      <c r="E91" s="1">
        <v>14563898656</v>
      </c>
      <c r="F91" s="1">
        <v>1110826161</v>
      </c>
      <c r="G91" s="1">
        <v>-1080804270</v>
      </c>
      <c r="H91" s="1">
        <v>298127245</v>
      </c>
      <c r="I91" s="1">
        <v>609084112</v>
      </c>
      <c r="J91" s="1">
        <v>565078540</v>
      </c>
      <c r="K91" s="1">
        <v>436915848</v>
      </c>
      <c r="L91" s="1">
        <f ca="1" t="shared" si="1"/>
        <v>30021891</v>
      </c>
      <c r="AA91" s="7">
        <v>43870</v>
      </c>
      <c r="AB91">
        <v>-749690483</v>
      </c>
      <c r="AC91">
        <v>29867992</v>
      </c>
      <c r="AD91">
        <v>307982969</v>
      </c>
    </row>
    <row r="92" spans="1:30">
      <c r="A92" s="7">
        <v>43872</v>
      </c>
      <c r="B92" s="8">
        <v>0.710416666666667</v>
      </c>
      <c r="C92" s="6">
        <v>0.676</v>
      </c>
      <c r="D92" s="1">
        <v>15000814482</v>
      </c>
      <c r="E92" s="1">
        <v>14563898656</v>
      </c>
      <c r="F92" s="1">
        <v>674495992</v>
      </c>
      <c r="G92" s="1">
        <v>-639421685</v>
      </c>
      <c r="H92" s="1">
        <v>234173913</v>
      </c>
      <c r="I92" s="1">
        <v>609084112</v>
      </c>
      <c r="J92" s="1">
        <v>565078540</v>
      </c>
      <c r="K92" s="1">
        <v>436915848</v>
      </c>
      <c r="L92" s="1">
        <f ca="1" t="shared" si="1"/>
        <v>35074307</v>
      </c>
      <c r="AA92" s="7">
        <v>43871</v>
      </c>
      <c r="AB92">
        <v>-1080804270</v>
      </c>
      <c r="AC92">
        <v>30021891</v>
      </c>
      <c r="AD92">
        <v>298127245</v>
      </c>
    </row>
    <row r="93" spans="1:30">
      <c r="A93" s="7">
        <v>43873</v>
      </c>
      <c r="B93" s="8">
        <v>0.844444444444444</v>
      </c>
      <c r="C93" s="6">
        <v>0.676</v>
      </c>
      <c r="D93" s="1">
        <v>15000814482</v>
      </c>
      <c r="E93" s="1">
        <v>14563898656</v>
      </c>
      <c r="F93" s="1">
        <v>811970952</v>
      </c>
      <c r="G93" s="1">
        <v>-705576424</v>
      </c>
      <c r="H93" s="1">
        <v>357519972</v>
      </c>
      <c r="I93" s="1">
        <v>609084112</v>
      </c>
      <c r="J93" s="1">
        <v>565078540</v>
      </c>
      <c r="K93" s="1">
        <v>436915848</v>
      </c>
      <c r="L93" s="1">
        <f ca="1" t="shared" si="1"/>
        <v>106394528</v>
      </c>
      <c r="AA93" s="7">
        <v>43872</v>
      </c>
      <c r="AB93">
        <v>-639421685</v>
      </c>
      <c r="AC93">
        <v>35074307</v>
      </c>
      <c r="AD93">
        <v>234173913</v>
      </c>
    </row>
    <row r="94" spans="1:30">
      <c r="A94" s="7">
        <v>43874</v>
      </c>
      <c r="B94" s="8">
        <v>0.75625</v>
      </c>
      <c r="C94" s="6">
        <v>0.676</v>
      </c>
      <c r="D94" s="1">
        <v>15000814482</v>
      </c>
      <c r="E94" s="1">
        <v>14563898656</v>
      </c>
      <c r="F94" s="1">
        <v>1389197190</v>
      </c>
      <c r="G94" s="1">
        <v>-1204696433</v>
      </c>
      <c r="H94" s="1">
        <v>420102283</v>
      </c>
      <c r="I94" s="1">
        <v>609084112</v>
      </c>
      <c r="J94" s="1">
        <v>565078540</v>
      </c>
      <c r="K94" s="1">
        <v>436915848</v>
      </c>
      <c r="L94" s="1">
        <f ca="1" t="shared" si="1"/>
        <v>184500757</v>
      </c>
      <c r="AA94" s="7">
        <v>43873</v>
      </c>
      <c r="AB94">
        <v>-705576424</v>
      </c>
      <c r="AC94">
        <v>106394528</v>
      </c>
      <c r="AD94">
        <v>357519972</v>
      </c>
    </row>
    <row r="95" spans="1:30">
      <c r="A95" s="7">
        <v>43875</v>
      </c>
      <c r="B95" s="8">
        <v>0.858333333333333</v>
      </c>
      <c r="C95" s="6">
        <v>0.676</v>
      </c>
      <c r="D95" s="1">
        <v>15000814482</v>
      </c>
      <c r="E95" s="1">
        <v>14563898656</v>
      </c>
      <c r="F95" s="1">
        <v>678235254</v>
      </c>
      <c r="G95" s="1">
        <v>-639506708</v>
      </c>
      <c r="H95" s="1">
        <v>416919554</v>
      </c>
      <c r="I95" s="1">
        <v>609084112</v>
      </c>
      <c r="J95" s="1">
        <v>565078540</v>
      </c>
      <c r="K95" s="1">
        <v>436915848</v>
      </c>
      <c r="L95" s="1">
        <f ca="1" t="shared" si="1"/>
        <v>38728546</v>
      </c>
      <c r="AA95" s="7">
        <v>43874</v>
      </c>
      <c r="AB95">
        <v>-1204696433</v>
      </c>
      <c r="AC95">
        <v>184500757</v>
      </c>
      <c r="AD95">
        <v>420102283</v>
      </c>
    </row>
    <row r="96" spans="1:30">
      <c r="A96" s="7">
        <v>43876</v>
      </c>
      <c r="B96" s="8">
        <v>0.725</v>
      </c>
      <c r="C96" s="6">
        <v>0.676</v>
      </c>
      <c r="D96" s="1">
        <v>15000814482</v>
      </c>
      <c r="E96" s="1">
        <v>14563898656</v>
      </c>
      <c r="F96" s="1">
        <v>1162550790</v>
      </c>
      <c r="G96" s="1">
        <v>-1137442929</v>
      </c>
      <c r="H96" s="1">
        <v>348609923</v>
      </c>
      <c r="I96" s="1">
        <v>609084112</v>
      </c>
      <c r="J96" s="1">
        <v>565078540</v>
      </c>
      <c r="K96" s="1">
        <v>436915848</v>
      </c>
      <c r="L96" s="1">
        <f ca="1" t="shared" si="1"/>
        <v>25107861</v>
      </c>
      <c r="AA96" s="7">
        <v>43875</v>
      </c>
      <c r="AB96">
        <v>-639506708</v>
      </c>
      <c r="AC96">
        <v>38728546</v>
      </c>
      <c r="AD96">
        <v>416919554</v>
      </c>
    </row>
    <row r="97" spans="1:30">
      <c r="A97" s="7">
        <v>43877</v>
      </c>
      <c r="B97" s="8">
        <v>0.929861111111111</v>
      </c>
      <c r="C97" s="6">
        <v>0.676</v>
      </c>
      <c r="D97" s="1">
        <v>15000814482</v>
      </c>
      <c r="E97" s="1">
        <v>14563898656</v>
      </c>
      <c r="F97" s="1">
        <v>711958091</v>
      </c>
      <c r="G97" s="1">
        <v>-671083088</v>
      </c>
      <c r="H97" s="1">
        <v>315579819</v>
      </c>
      <c r="I97" s="1">
        <v>609084112</v>
      </c>
      <c r="J97" s="1">
        <v>565078540</v>
      </c>
      <c r="K97" s="1">
        <v>436915848</v>
      </c>
      <c r="L97" s="1">
        <f ca="1" t="shared" si="1"/>
        <v>40875003</v>
      </c>
      <c r="AA97" s="7">
        <v>43876</v>
      </c>
      <c r="AB97">
        <v>-1137442929</v>
      </c>
      <c r="AC97">
        <v>25107861</v>
      </c>
      <c r="AD97">
        <v>348609923</v>
      </c>
    </row>
    <row r="98" spans="1:30">
      <c r="A98" s="7">
        <v>43878</v>
      </c>
      <c r="B98" s="8">
        <v>0.7125</v>
      </c>
      <c r="C98" s="6">
        <v>0.676</v>
      </c>
      <c r="D98" s="1">
        <v>15000814482</v>
      </c>
      <c r="E98" s="1">
        <v>14563898656</v>
      </c>
      <c r="F98" s="1">
        <v>1219935014</v>
      </c>
      <c r="G98" s="1">
        <v>-1124408190</v>
      </c>
      <c r="H98" s="1">
        <v>340363648</v>
      </c>
      <c r="I98" s="1">
        <v>609084112</v>
      </c>
      <c r="J98" s="1">
        <v>565078540</v>
      </c>
      <c r="K98" s="1">
        <v>436915848</v>
      </c>
      <c r="L98" s="1">
        <f ca="1" t="shared" si="1"/>
        <v>95526824</v>
      </c>
      <c r="AA98" s="7">
        <v>43877</v>
      </c>
      <c r="AB98">
        <v>-671083088</v>
      </c>
      <c r="AC98">
        <v>40875003</v>
      </c>
      <c r="AD98">
        <v>315579819</v>
      </c>
    </row>
    <row r="99" spans="1:30">
      <c r="A99" s="7">
        <v>43879</v>
      </c>
      <c r="B99" s="8">
        <v>0.459027777777778</v>
      </c>
      <c r="C99" s="6">
        <v>0.676</v>
      </c>
      <c r="D99" s="1">
        <v>15000814482</v>
      </c>
      <c r="E99" s="1">
        <v>14563898656</v>
      </c>
      <c r="F99" s="1">
        <v>988198620</v>
      </c>
      <c r="G99" s="1">
        <v>-875008422</v>
      </c>
      <c r="H99" s="1">
        <v>398748126</v>
      </c>
      <c r="I99" s="1">
        <v>609084112</v>
      </c>
      <c r="J99" s="1">
        <v>565078540</v>
      </c>
      <c r="K99" s="1">
        <v>436915848</v>
      </c>
      <c r="L99" s="1">
        <f ca="1" t="shared" si="1"/>
        <v>113190198</v>
      </c>
      <c r="AA99" s="7">
        <v>43878</v>
      </c>
      <c r="AB99">
        <v>-1124408190</v>
      </c>
      <c r="AC99">
        <v>95526824</v>
      </c>
      <c r="AD99">
        <v>340363648</v>
      </c>
    </row>
    <row r="100" spans="1:30">
      <c r="A100" s="7">
        <v>43880</v>
      </c>
      <c r="B100" s="8">
        <v>0.746527777777778</v>
      </c>
      <c r="C100" s="6">
        <v>0.676</v>
      </c>
      <c r="D100" s="1">
        <v>15000814482</v>
      </c>
      <c r="E100" s="1">
        <v>14563898656</v>
      </c>
      <c r="F100" s="1">
        <v>777663676</v>
      </c>
      <c r="G100" s="1">
        <v>-705465239</v>
      </c>
      <c r="H100" s="1">
        <v>435872256</v>
      </c>
      <c r="I100" s="1">
        <v>609084112</v>
      </c>
      <c r="J100" s="1">
        <v>565078540</v>
      </c>
      <c r="K100" s="1">
        <v>436915848</v>
      </c>
      <c r="L100" s="1">
        <f ca="1" t="shared" si="1"/>
        <v>72198437</v>
      </c>
      <c r="AA100" s="7">
        <v>43879</v>
      </c>
      <c r="AB100">
        <v>-875008422</v>
      </c>
      <c r="AC100">
        <v>113190198</v>
      </c>
      <c r="AD100">
        <v>398748126</v>
      </c>
    </row>
    <row r="101" spans="1:30">
      <c r="A101" s="7">
        <v>43881</v>
      </c>
      <c r="B101" s="8">
        <v>0.961111111111111</v>
      </c>
      <c r="C101" s="6">
        <v>0.676</v>
      </c>
      <c r="D101" s="1">
        <v>15000814482</v>
      </c>
      <c r="E101" s="1">
        <v>14563898656</v>
      </c>
      <c r="F101" s="1">
        <v>788950758</v>
      </c>
      <c r="G101" s="1">
        <v>-709206269</v>
      </c>
      <c r="H101" s="1">
        <v>409222217</v>
      </c>
      <c r="I101" s="1">
        <v>609084112</v>
      </c>
      <c r="J101" s="1">
        <v>565078540</v>
      </c>
      <c r="K101" s="1">
        <v>436915848</v>
      </c>
      <c r="L101" s="1">
        <f ca="1" t="shared" si="1"/>
        <v>79744489</v>
      </c>
      <c r="AA101" s="7">
        <v>43880</v>
      </c>
      <c r="AB101">
        <v>-705465239</v>
      </c>
      <c r="AC101">
        <v>72198437</v>
      </c>
      <c r="AD101">
        <v>435872256</v>
      </c>
    </row>
    <row r="102" spans="1:30">
      <c r="A102" s="7">
        <v>43882</v>
      </c>
      <c r="B102" s="8">
        <v>0.740972222222222</v>
      </c>
      <c r="C102" s="6">
        <v>0.676</v>
      </c>
      <c r="D102" s="1">
        <v>15000814482</v>
      </c>
      <c r="E102" s="1">
        <v>14563898656</v>
      </c>
      <c r="F102" s="1">
        <v>1281018835</v>
      </c>
      <c r="G102" s="1">
        <v>-1147593415</v>
      </c>
      <c r="H102" s="1">
        <v>384796919</v>
      </c>
      <c r="I102" s="1">
        <v>609084112</v>
      </c>
      <c r="J102" s="1">
        <v>565078540</v>
      </c>
      <c r="K102" s="1">
        <v>436915848</v>
      </c>
      <c r="L102" s="1">
        <f ca="1" t="shared" si="1"/>
        <v>133425420</v>
      </c>
      <c r="AA102" s="7">
        <v>43881</v>
      </c>
      <c r="AB102">
        <v>-709206269</v>
      </c>
      <c r="AC102">
        <v>79744489</v>
      </c>
      <c r="AD102">
        <v>409222217</v>
      </c>
    </row>
    <row r="103" spans="1:30">
      <c r="A103" s="7">
        <v>43883</v>
      </c>
      <c r="B103" s="8">
        <v>0.463888888888889</v>
      </c>
      <c r="C103" s="6">
        <v>0.676</v>
      </c>
      <c r="D103" s="1">
        <v>15000814482</v>
      </c>
      <c r="E103" s="1">
        <v>14563898656</v>
      </c>
      <c r="F103" s="1">
        <v>922879492</v>
      </c>
      <c r="G103" s="1">
        <v>-838330639</v>
      </c>
      <c r="H103" s="1">
        <v>376936295</v>
      </c>
      <c r="I103" s="1">
        <v>609084112</v>
      </c>
      <c r="J103" s="1">
        <v>565078540</v>
      </c>
      <c r="K103" s="1">
        <v>436915848</v>
      </c>
      <c r="L103" s="1">
        <f ca="1" t="shared" si="1"/>
        <v>84548853</v>
      </c>
      <c r="AA103" s="7">
        <v>43882</v>
      </c>
      <c r="AB103">
        <v>-1147593415</v>
      </c>
      <c r="AC103">
        <v>133425420</v>
      </c>
      <c r="AD103">
        <v>384796919</v>
      </c>
    </row>
    <row r="104" spans="1:30">
      <c r="A104" s="7">
        <v>43884</v>
      </c>
      <c r="B104" s="8">
        <v>0.483333333333333</v>
      </c>
      <c r="C104" s="6">
        <v>0.676</v>
      </c>
      <c r="D104" s="1">
        <v>15000814482</v>
      </c>
      <c r="E104" s="1">
        <v>14563898656</v>
      </c>
      <c r="F104" s="1">
        <v>678371453</v>
      </c>
      <c r="G104" s="1">
        <v>-573469694</v>
      </c>
      <c r="H104" s="1">
        <v>495458739</v>
      </c>
      <c r="I104" s="1">
        <v>609084112</v>
      </c>
      <c r="J104" s="1">
        <v>565078540</v>
      </c>
      <c r="K104" s="1">
        <v>436915848</v>
      </c>
      <c r="L104" s="1">
        <f ca="1" t="shared" si="1"/>
        <v>104901759</v>
      </c>
      <c r="AA104" s="7">
        <v>43883</v>
      </c>
      <c r="AB104">
        <v>-838330639</v>
      </c>
      <c r="AC104">
        <v>84548853</v>
      </c>
      <c r="AD104">
        <v>376936295</v>
      </c>
    </row>
    <row r="105" spans="1:30">
      <c r="A105" s="7">
        <v>43885</v>
      </c>
      <c r="B105" s="8">
        <v>0.470138888888889</v>
      </c>
      <c r="C105" s="6">
        <v>0.676</v>
      </c>
      <c r="D105" s="1">
        <v>15000814482</v>
      </c>
      <c r="E105" s="1">
        <v>14563898656</v>
      </c>
      <c r="F105" s="1">
        <v>609587038</v>
      </c>
      <c r="G105" s="1">
        <v>-563024897</v>
      </c>
      <c r="H105" s="1">
        <v>501145877</v>
      </c>
      <c r="I105" s="1">
        <v>609084112</v>
      </c>
      <c r="J105" s="1">
        <v>565078540</v>
      </c>
      <c r="K105" s="1">
        <v>436915848</v>
      </c>
      <c r="L105" s="1">
        <f ca="1" t="shared" si="1"/>
        <v>46562141</v>
      </c>
      <c r="AA105" s="7">
        <v>43884</v>
      </c>
      <c r="AB105">
        <v>-573469694</v>
      </c>
      <c r="AC105">
        <v>104901759</v>
      </c>
      <c r="AD105">
        <v>495458739</v>
      </c>
    </row>
    <row r="106" spans="1:30">
      <c r="A106" s="7">
        <v>43886</v>
      </c>
      <c r="B106" s="8">
        <v>0.720833333333333</v>
      </c>
      <c r="C106" s="6">
        <v>0.676</v>
      </c>
      <c r="D106" s="1">
        <v>15000814482</v>
      </c>
      <c r="E106" s="1">
        <v>14563898656</v>
      </c>
      <c r="F106" s="1">
        <v>817077975</v>
      </c>
      <c r="G106" s="1">
        <v>-710409676</v>
      </c>
      <c r="H106" s="1">
        <v>553162355</v>
      </c>
      <c r="I106" s="1">
        <v>609084112</v>
      </c>
      <c r="J106" s="1">
        <v>565078540</v>
      </c>
      <c r="K106" s="1">
        <v>436915848</v>
      </c>
      <c r="L106" s="1">
        <f ca="1" t="shared" si="1"/>
        <v>106668299</v>
      </c>
      <c r="AA106" s="7">
        <v>43885</v>
      </c>
      <c r="AB106">
        <v>-563024897</v>
      </c>
      <c r="AC106">
        <v>46562141</v>
      </c>
      <c r="AD106">
        <v>501145877</v>
      </c>
    </row>
    <row r="107" spans="1:30">
      <c r="A107" s="7">
        <v>43887</v>
      </c>
      <c r="B107" s="8">
        <v>0.514583333333333</v>
      </c>
      <c r="C107" s="6">
        <v>0.676</v>
      </c>
      <c r="D107" s="1">
        <v>15000814482</v>
      </c>
      <c r="E107" s="1">
        <v>14563898656</v>
      </c>
      <c r="F107" s="1">
        <v>677884477</v>
      </c>
      <c r="G107" s="1">
        <v>-592972752</v>
      </c>
      <c r="H107" s="1">
        <v>556795290</v>
      </c>
      <c r="I107" s="1">
        <v>609084112</v>
      </c>
      <c r="J107" s="1">
        <v>565078540</v>
      </c>
      <c r="K107" s="1">
        <v>436915848</v>
      </c>
      <c r="L107" s="1">
        <f ca="1" t="shared" si="1"/>
        <v>84911725</v>
      </c>
      <c r="AA107" s="7">
        <v>43886</v>
      </c>
      <c r="AB107">
        <v>-710409676</v>
      </c>
      <c r="AC107">
        <v>106668299</v>
      </c>
      <c r="AD107">
        <v>553162355</v>
      </c>
    </row>
    <row r="108" spans="1:30">
      <c r="A108" s="7">
        <v>43888</v>
      </c>
      <c r="B108" s="8">
        <v>0.478472222222222</v>
      </c>
      <c r="C108" s="6">
        <v>0.676</v>
      </c>
      <c r="D108" s="1">
        <v>15000814482</v>
      </c>
      <c r="E108" s="1">
        <v>14563898656</v>
      </c>
      <c r="F108" s="1">
        <v>1072816327</v>
      </c>
      <c r="G108" s="1">
        <v>-996205996</v>
      </c>
      <c r="H108" s="1">
        <v>499035872</v>
      </c>
      <c r="I108" s="1">
        <v>609084112</v>
      </c>
      <c r="J108" s="1">
        <v>565078540</v>
      </c>
      <c r="K108" s="1">
        <v>436915848</v>
      </c>
      <c r="L108" s="1">
        <f ca="1" t="shared" si="1"/>
        <v>76610331</v>
      </c>
      <c r="AA108" s="7">
        <v>43887</v>
      </c>
      <c r="AB108">
        <v>-592972752</v>
      </c>
      <c r="AC108">
        <v>84911725</v>
      </c>
      <c r="AD108">
        <v>556795290</v>
      </c>
    </row>
    <row r="109" spans="1:30">
      <c r="A109" s="7">
        <v>43889</v>
      </c>
      <c r="B109" s="8">
        <v>0.736111111111111</v>
      </c>
      <c r="C109" s="6">
        <v>0.676</v>
      </c>
      <c r="D109" s="1">
        <v>15000814482</v>
      </c>
      <c r="E109" s="1">
        <v>14563898656</v>
      </c>
      <c r="F109" s="1">
        <v>706059641</v>
      </c>
      <c r="G109" s="1">
        <v>-717473157</v>
      </c>
      <c r="H109" s="1">
        <v>407877867</v>
      </c>
      <c r="I109" s="1">
        <v>609084112</v>
      </c>
      <c r="J109" s="1">
        <v>565078540</v>
      </c>
      <c r="K109" s="1">
        <v>436915848</v>
      </c>
      <c r="L109" s="1">
        <f ca="1" t="shared" si="1"/>
        <v>-11413516</v>
      </c>
      <c r="AA109" s="7">
        <v>43888</v>
      </c>
      <c r="AB109">
        <v>-996205996</v>
      </c>
      <c r="AC109">
        <v>76610331</v>
      </c>
      <c r="AD109">
        <v>499035872</v>
      </c>
    </row>
    <row r="110" spans="1:30">
      <c r="A110" s="7">
        <v>43890</v>
      </c>
      <c r="B110" s="8">
        <v>0.754861111111111</v>
      </c>
      <c r="C110" s="6">
        <v>0.676</v>
      </c>
      <c r="D110" s="1">
        <v>15000814482</v>
      </c>
      <c r="E110" s="1">
        <v>14563898656</v>
      </c>
      <c r="F110" s="1">
        <v>628166101</v>
      </c>
      <c r="G110" s="1">
        <v>-569310088</v>
      </c>
      <c r="H110" s="1">
        <v>413052949</v>
      </c>
      <c r="I110" s="1">
        <v>609084112</v>
      </c>
      <c r="J110" s="1">
        <v>565078540</v>
      </c>
      <c r="K110" s="1">
        <v>436915848</v>
      </c>
      <c r="L110" s="1">
        <f ca="1" t="shared" si="1"/>
        <v>58856013</v>
      </c>
      <c r="AA110" s="7">
        <v>43889</v>
      </c>
      <c r="AB110">
        <v>-717473157</v>
      </c>
      <c r="AC110">
        <v>-11413516</v>
      </c>
      <c r="AD110">
        <v>407877867</v>
      </c>
    </row>
    <row r="111" spans="1:30">
      <c r="A111" s="7">
        <v>43891</v>
      </c>
      <c r="B111" s="8">
        <v>0.551388888888889</v>
      </c>
      <c r="C111" s="6">
        <v>0.676</v>
      </c>
      <c r="D111" s="1">
        <v>15000814482</v>
      </c>
      <c r="E111" s="1">
        <v>14563898656</v>
      </c>
      <c r="F111" s="1">
        <v>628166101</v>
      </c>
      <c r="G111" s="1">
        <v>-937454832</v>
      </c>
      <c r="H111" s="1">
        <v>14040283</v>
      </c>
      <c r="I111" s="1">
        <v>609084112</v>
      </c>
      <c r="J111" s="1">
        <v>565078540</v>
      </c>
      <c r="K111" s="1">
        <v>436915848</v>
      </c>
      <c r="L111" s="1">
        <f ca="1" t="shared" si="1"/>
        <v>-309288731</v>
      </c>
      <c r="AA111" s="7">
        <v>43890</v>
      </c>
      <c r="AB111">
        <v>-569310088</v>
      </c>
      <c r="AC111">
        <v>58856013</v>
      </c>
      <c r="AD111">
        <v>413052949</v>
      </c>
    </row>
    <row r="112" spans="1:30">
      <c r="A112" s="7">
        <v>43892</v>
      </c>
      <c r="B112" s="8">
        <v>0.913888888888889</v>
      </c>
      <c r="C112" s="6">
        <v>0.676</v>
      </c>
      <c r="D112" s="1">
        <v>15000814482</v>
      </c>
      <c r="E112" s="1">
        <v>14563898656</v>
      </c>
      <c r="F112" s="1">
        <v>1375395982</v>
      </c>
      <c r="G112" s="1">
        <v>-853674090</v>
      </c>
      <c r="H112" s="1">
        <v>426760719</v>
      </c>
      <c r="I112" s="1">
        <v>609084112</v>
      </c>
      <c r="J112" s="1">
        <v>565078540</v>
      </c>
      <c r="K112" s="1">
        <v>436915848</v>
      </c>
      <c r="L112" s="1">
        <f ca="1" t="shared" si="1"/>
        <v>521721892</v>
      </c>
      <c r="AA112" s="7">
        <v>43891</v>
      </c>
      <c r="AB112">
        <v>-937454832</v>
      </c>
      <c r="AC112">
        <v>-309288731</v>
      </c>
      <c r="AD112">
        <v>14040283</v>
      </c>
    </row>
    <row r="113" spans="1:30">
      <c r="A113" s="7">
        <v>43893</v>
      </c>
      <c r="B113" s="8">
        <v>0.566666666666667</v>
      </c>
      <c r="C113" s="6">
        <v>0.676</v>
      </c>
      <c r="D113" s="1">
        <v>15000814482</v>
      </c>
      <c r="E113" s="1">
        <v>14563898656</v>
      </c>
      <c r="F113" s="1">
        <v>1034627686</v>
      </c>
      <c r="G113" s="1">
        <v>-905002058</v>
      </c>
      <c r="H113" s="1">
        <v>443908141</v>
      </c>
      <c r="I113" s="1">
        <v>609084112</v>
      </c>
      <c r="J113" s="1">
        <v>565078540</v>
      </c>
      <c r="K113" s="1">
        <v>436915848</v>
      </c>
      <c r="L113" s="1">
        <f ca="1" t="shared" si="1"/>
        <v>129625628</v>
      </c>
      <c r="AA113" s="7">
        <v>43892</v>
      </c>
      <c r="AB113">
        <v>-853674090</v>
      </c>
      <c r="AC113">
        <v>521721892</v>
      </c>
      <c r="AD113">
        <v>426760719</v>
      </c>
    </row>
    <row r="114" spans="1:30">
      <c r="A114" s="7">
        <v>43894</v>
      </c>
      <c r="B114" s="8">
        <v>0.767361111111111</v>
      </c>
      <c r="C114" s="6">
        <v>0.676</v>
      </c>
      <c r="D114" s="1">
        <v>15000814482</v>
      </c>
      <c r="E114" s="1">
        <v>14563898656</v>
      </c>
      <c r="F114" s="1">
        <v>727987736</v>
      </c>
      <c r="G114" s="1">
        <v>-670664511</v>
      </c>
      <c r="H114" s="1">
        <v>394563067</v>
      </c>
      <c r="I114" s="1">
        <v>609084112</v>
      </c>
      <c r="J114" s="1">
        <v>565078540</v>
      </c>
      <c r="K114" s="1">
        <v>436915848</v>
      </c>
      <c r="L114" s="1">
        <f ca="1" t="shared" si="1"/>
        <v>57323225</v>
      </c>
      <c r="AA114" s="7">
        <v>43893</v>
      </c>
      <c r="AB114">
        <v>-905002058</v>
      </c>
      <c r="AC114">
        <v>129625628</v>
      </c>
      <c r="AD114">
        <v>443908141</v>
      </c>
    </row>
    <row r="115" spans="1:30">
      <c r="A115" s="7">
        <v>43895</v>
      </c>
      <c r="B115" s="8">
        <v>0.730555555555556</v>
      </c>
      <c r="C115" s="6">
        <v>0.676</v>
      </c>
      <c r="D115" s="1">
        <v>15000814482</v>
      </c>
      <c r="E115" s="1">
        <v>14563898656</v>
      </c>
      <c r="F115" s="1">
        <v>1003014158</v>
      </c>
      <c r="G115" s="1">
        <v>-921117261</v>
      </c>
      <c r="H115" s="1">
        <v>355304948</v>
      </c>
      <c r="I115" s="1">
        <v>609084112</v>
      </c>
      <c r="J115" s="1">
        <v>565078540</v>
      </c>
      <c r="K115" s="1">
        <v>436915848</v>
      </c>
      <c r="L115" s="1">
        <f ca="1" t="shared" si="1"/>
        <v>81896897</v>
      </c>
      <c r="AA115" s="7">
        <v>43894</v>
      </c>
      <c r="AB115">
        <v>-670664511</v>
      </c>
      <c r="AC115">
        <v>57323225</v>
      </c>
      <c r="AD115">
        <v>394563067</v>
      </c>
    </row>
    <row r="116" spans="1:30">
      <c r="A116" s="7">
        <v>43896</v>
      </c>
      <c r="B116" s="8">
        <v>0.745833333333333</v>
      </c>
      <c r="C116" s="6">
        <v>0.676</v>
      </c>
      <c r="D116" s="1">
        <v>15000814482</v>
      </c>
      <c r="E116" s="1">
        <v>14563898656</v>
      </c>
      <c r="F116" s="1">
        <v>1251772696</v>
      </c>
      <c r="G116" s="1">
        <v>-1118881670</v>
      </c>
      <c r="H116" s="1">
        <v>450843762</v>
      </c>
      <c r="I116" s="1">
        <v>609084112</v>
      </c>
      <c r="J116" s="1">
        <v>565078540</v>
      </c>
      <c r="K116" s="1">
        <v>436915848</v>
      </c>
      <c r="L116" s="1">
        <f ca="1" t="shared" si="1"/>
        <v>132891026</v>
      </c>
      <c r="AA116" s="7">
        <v>43895</v>
      </c>
      <c r="AB116">
        <v>-921117261</v>
      </c>
      <c r="AC116">
        <v>81896897</v>
      </c>
      <c r="AD116">
        <v>355304948</v>
      </c>
    </row>
    <row r="117" spans="1:30">
      <c r="A117" s="7">
        <v>43897</v>
      </c>
      <c r="B117" s="8">
        <v>0.734722222222222</v>
      </c>
      <c r="C117" s="6">
        <v>0.676</v>
      </c>
      <c r="D117" s="1">
        <v>15000814482</v>
      </c>
      <c r="E117" s="1">
        <v>14563898656</v>
      </c>
      <c r="F117" s="1">
        <v>1316183342</v>
      </c>
      <c r="G117" s="1">
        <v>-1120457873</v>
      </c>
      <c r="H117" s="1">
        <v>558182114</v>
      </c>
      <c r="I117" s="1">
        <v>609084112</v>
      </c>
      <c r="J117" s="1">
        <v>565078540</v>
      </c>
      <c r="K117" s="1">
        <v>436915848</v>
      </c>
      <c r="L117" s="1">
        <f ca="1" t="shared" si="1"/>
        <v>195725469</v>
      </c>
      <c r="AA117" s="7">
        <v>43896</v>
      </c>
      <c r="AB117">
        <v>-1118881670</v>
      </c>
      <c r="AC117">
        <v>132891026</v>
      </c>
      <c r="AD117">
        <v>450843762</v>
      </c>
    </row>
    <row r="118" spans="1:30">
      <c r="A118" s="7">
        <v>43898</v>
      </c>
      <c r="B118" s="8">
        <v>0.575</v>
      </c>
      <c r="C118" s="6">
        <v>0.676</v>
      </c>
      <c r="D118" s="1">
        <v>15000814482</v>
      </c>
      <c r="E118" s="1">
        <v>14563898656</v>
      </c>
      <c r="F118" s="1">
        <v>781772658</v>
      </c>
      <c r="G118" s="1">
        <v>-941889129</v>
      </c>
      <c r="H118" s="1">
        <v>243284794</v>
      </c>
      <c r="I118" s="1">
        <v>608332400</v>
      </c>
      <c r="J118" s="1">
        <v>565078540</v>
      </c>
      <c r="K118" s="1">
        <v>436915848</v>
      </c>
      <c r="L118" s="1">
        <f ca="1" t="shared" si="1"/>
        <v>-160116471</v>
      </c>
      <c r="AA118" s="7">
        <v>43897</v>
      </c>
      <c r="AB118">
        <v>-1120457873</v>
      </c>
      <c r="AC118">
        <v>195725469</v>
      </c>
      <c r="AD118">
        <v>558182114</v>
      </c>
    </row>
    <row r="119" spans="1:30">
      <c r="A119" s="7">
        <v>43899</v>
      </c>
      <c r="B119" s="8">
        <v>0.680555555555556</v>
      </c>
      <c r="C119" s="6">
        <v>0.676</v>
      </c>
      <c r="D119" s="1">
        <v>15000814482</v>
      </c>
      <c r="E119" s="1">
        <v>14563898656</v>
      </c>
      <c r="F119" s="1">
        <v>1088950924</v>
      </c>
      <c r="G119" s="1">
        <v>-709749110</v>
      </c>
      <c r="H119" s="1">
        <v>538925222</v>
      </c>
      <c r="I119" s="1">
        <v>608332400</v>
      </c>
      <c r="J119" s="1">
        <v>565078540</v>
      </c>
      <c r="K119" s="1">
        <v>436915848</v>
      </c>
      <c r="L119" s="1">
        <f ca="1" t="shared" si="1"/>
        <v>379201814</v>
      </c>
      <c r="AA119" s="7">
        <v>43898</v>
      </c>
      <c r="AB119">
        <v>-941889129</v>
      </c>
      <c r="AC119">
        <v>-160116471</v>
      </c>
      <c r="AD119">
        <v>243284794</v>
      </c>
    </row>
    <row r="120" spans="1:30">
      <c r="A120" s="7">
        <v>43900</v>
      </c>
      <c r="B120" s="8">
        <v>0.786111111111111</v>
      </c>
      <c r="C120" s="6">
        <v>0.676</v>
      </c>
      <c r="D120" s="1">
        <v>15000814482</v>
      </c>
      <c r="E120" s="1">
        <v>14563898656</v>
      </c>
      <c r="F120" s="1">
        <v>702948539</v>
      </c>
      <c r="G120" s="1">
        <v>-636602832</v>
      </c>
      <c r="H120" s="1">
        <v>535255167</v>
      </c>
      <c r="I120" s="1">
        <v>608332400</v>
      </c>
      <c r="J120" s="1">
        <v>565078540</v>
      </c>
      <c r="K120" s="1">
        <v>436915848</v>
      </c>
      <c r="L120" s="1">
        <f ca="1" t="shared" si="1"/>
        <v>66345707</v>
      </c>
      <c r="AA120" s="7">
        <v>43899</v>
      </c>
      <c r="AB120">
        <v>-709749110</v>
      </c>
      <c r="AC120">
        <v>379201814</v>
      </c>
      <c r="AD120">
        <v>538925222</v>
      </c>
    </row>
    <row r="121" spans="1:30">
      <c r="A121" s="7">
        <v>43901</v>
      </c>
      <c r="B121" s="8">
        <v>0.755555555555556</v>
      </c>
      <c r="C121" s="6">
        <v>0.676</v>
      </c>
      <c r="D121" s="1">
        <v>15000814482</v>
      </c>
      <c r="E121" s="1">
        <v>14563898656</v>
      </c>
      <c r="F121" s="1">
        <v>944763325</v>
      </c>
      <c r="G121" s="1">
        <v>-854844797</v>
      </c>
      <c r="H121" s="1">
        <v>508085828</v>
      </c>
      <c r="I121" s="1">
        <v>608332400</v>
      </c>
      <c r="J121" s="1">
        <v>565078540</v>
      </c>
      <c r="K121" s="1">
        <v>436915848</v>
      </c>
      <c r="L121" s="1">
        <f ca="1" t="shared" si="1"/>
        <v>89918528</v>
      </c>
      <c r="AA121" s="7">
        <v>43900</v>
      </c>
      <c r="AB121">
        <v>-636602832</v>
      </c>
      <c r="AC121">
        <v>66345707</v>
      </c>
      <c r="AD121">
        <v>535255167</v>
      </c>
    </row>
    <row r="122" spans="1:30">
      <c r="A122" s="7">
        <v>43902</v>
      </c>
      <c r="B122" s="8">
        <v>0.719444444444444</v>
      </c>
      <c r="C122" s="6">
        <v>0.676</v>
      </c>
      <c r="D122" s="1">
        <v>15000814482</v>
      </c>
      <c r="E122" s="1">
        <v>14563898656</v>
      </c>
      <c r="F122" s="1">
        <v>672070897</v>
      </c>
      <c r="G122" s="1">
        <v>-616910107</v>
      </c>
      <c r="H122" s="1">
        <v>514440114</v>
      </c>
      <c r="I122" s="1">
        <v>608332400</v>
      </c>
      <c r="J122" s="1">
        <v>565078540</v>
      </c>
      <c r="K122" s="1">
        <v>436915848</v>
      </c>
      <c r="L122" s="1">
        <f ca="1" t="shared" si="1"/>
        <v>55160790</v>
      </c>
      <c r="AA122" s="7">
        <v>43901</v>
      </c>
      <c r="AB122">
        <v>-854844797</v>
      </c>
      <c r="AC122">
        <v>89918528</v>
      </c>
      <c r="AD122">
        <v>508085828</v>
      </c>
    </row>
    <row r="123" spans="1:30">
      <c r="A123" s="7">
        <v>43903</v>
      </c>
      <c r="B123" s="8">
        <v>0.764583333333333</v>
      </c>
      <c r="C123" s="6">
        <v>0.676</v>
      </c>
      <c r="D123" s="1">
        <v>15000814482</v>
      </c>
      <c r="E123" s="1">
        <v>14563898656</v>
      </c>
      <c r="F123" s="1">
        <v>657579959</v>
      </c>
      <c r="G123" s="1">
        <v>-583482834</v>
      </c>
      <c r="H123" s="1">
        <v>555446846</v>
      </c>
      <c r="I123" s="1">
        <v>608332400</v>
      </c>
      <c r="J123" s="1">
        <v>565078540</v>
      </c>
      <c r="K123" s="1">
        <v>436915848</v>
      </c>
      <c r="L123" s="1">
        <f ca="1" t="shared" si="1"/>
        <v>74097125</v>
      </c>
      <c r="AA123" s="7">
        <v>43902</v>
      </c>
      <c r="AB123">
        <v>-616910107</v>
      </c>
      <c r="AC123">
        <v>55160790</v>
      </c>
      <c r="AD123">
        <v>514440114</v>
      </c>
    </row>
    <row r="124" spans="1:30">
      <c r="A124" s="7">
        <v>43904</v>
      </c>
      <c r="B124" s="8">
        <v>0.695833333333333</v>
      </c>
      <c r="C124" s="6">
        <v>0.676</v>
      </c>
      <c r="D124" s="1">
        <v>15000814482</v>
      </c>
      <c r="E124" s="1">
        <v>14563898656</v>
      </c>
      <c r="F124" s="1">
        <v>1271297504</v>
      </c>
      <c r="G124" s="1">
        <v>-1133610337</v>
      </c>
      <c r="H124" s="1">
        <v>519236255</v>
      </c>
      <c r="I124" s="1">
        <v>608332400</v>
      </c>
      <c r="J124" s="1">
        <v>565078540</v>
      </c>
      <c r="K124" s="1">
        <v>436915848</v>
      </c>
      <c r="L124" s="1">
        <f ca="1" t="shared" si="1"/>
        <v>137687167</v>
      </c>
      <c r="AA124" s="7">
        <v>43903</v>
      </c>
      <c r="AB124">
        <v>-583482834</v>
      </c>
      <c r="AC124">
        <v>74097125</v>
      </c>
      <c r="AD124">
        <v>555446846</v>
      </c>
    </row>
    <row r="125" spans="1:30">
      <c r="A125" s="7">
        <v>43905</v>
      </c>
      <c r="B125" s="8">
        <v>0.703472222222222</v>
      </c>
      <c r="C125" s="6">
        <v>0.676</v>
      </c>
      <c r="D125" s="1">
        <v>15000814482</v>
      </c>
      <c r="E125" s="1">
        <v>14563898656</v>
      </c>
      <c r="F125" s="1">
        <v>1235035452</v>
      </c>
      <c r="G125" s="1">
        <v>-1122825446</v>
      </c>
      <c r="H125" s="1">
        <v>460090145</v>
      </c>
      <c r="I125" s="1">
        <v>608332400</v>
      </c>
      <c r="J125" s="1">
        <v>565078540</v>
      </c>
      <c r="K125" s="1">
        <v>436915848</v>
      </c>
      <c r="L125" s="1">
        <f ca="1" t="shared" si="1"/>
        <v>112210006</v>
      </c>
      <c r="AA125" s="7">
        <v>43904</v>
      </c>
      <c r="AB125">
        <v>-1133610337</v>
      </c>
      <c r="AC125">
        <v>137687167</v>
      </c>
      <c r="AD125">
        <v>519236255</v>
      </c>
    </row>
    <row r="126" spans="1:30">
      <c r="A126" s="7">
        <v>43906</v>
      </c>
      <c r="B126" s="8">
        <v>0.592361111111111</v>
      </c>
      <c r="C126" s="6">
        <v>0.676</v>
      </c>
      <c r="D126" s="1">
        <v>15000814482</v>
      </c>
      <c r="E126" s="1">
        <v>14563898656</v>
      </c>
      <c r="F126" s="1">
        <v>1163018312</v>
      </c>
      <c r="G126" s="1">
        <v>-1073322212</v>
      </c>
      <c r="H126" s="1">
        <v>769048826</v>
      </c>
      <c r="I126" s="1">
        <v>608332400</v>
      </c>
      <c r="J126" s="1">
        <v>565078540</v>
      </c>
      <c r="K126" s="1">
        <v>436915848</v>
      </c>
      <c r="L126" s="1">
        <f ca="1" t="shared" si="1"/>
        <v>89696100</v>
      </c>
      <c r="AA126" s="7">
        <v>43905</v>
      </c>
      <c r="AB126">
        <v>-1122825446</v>
      </c>
      <c r="AC126">
        <v>112210006</v>
      </c>
      <c r="AD126">
        <v>460090145</v>
      </c>
    </row>
    <row r="127" spans="1:30">
      <c r="A127" s="7">
        <v>43907</v>
      </c>
      <c r="B127" s="8">
        <v>0.761805555555556</v>
      </c>
      <c r="C127" s="6">
        <v>0.676</v>
      </c>
      <c r="D127" s="1">
        <v>15000814482</v>
      </c>
      <c r="E127" s="1">
        <v>14563898656</v>
      </c>
      <c r="F127" s="1">
        <v>571849089</v>
      </c>
      <c r="G127" s="1">
        <v>-581252605</v>
      </c>
      <c r="H127" s="1">
        <v>363059069</v>
      </c>
      <c r="I127" s="1">
        <v>608332400</v>
      </c>
      <c r="J127" s="1">
        <v>565078540</v>
      </c>
      <c r="K127" s="1">
        <v>436915848</v>
      </c>
      <c r="L127" s="1">
        <f ca="1" t="shared" si="1"/>
        <v>-9403516</v>
      </c>
      <c r="AA127" s="7">
        <v>43906</v>
      </c>
      <c r="AB127">
        <v>-1073322212</v>
      </c>
      <c r="AC127">
        <v>89696100</v>
      </c>
      <c r="AD127">
        <v>769048826</v>
      </c>
    </row>
    <row r="128" spans="1:30">
      <c r="A128" s="7">
        <v>43908</v>
      </c>
      <c r="B128" s="8">
        <v>0.740972222222222</v>
      </c>
      <c r="C128" s="6">
        <v>0.676</v>
      </c>
      <c r="D128" s="1">
        <v>15000814482</v>
      </c>
      <c r="E128" s="1">
        <v>14563898656</v>
      </c>
      <c r="F128" s="1">
        <v>624670330</v>
      </c>
      <c r="G128" s="1">
        <v>-529963879</v>
      </c>
      <c r="H128" s="1">
        <v>408804240</v>
      </c>
      <c r="I128" s="1">
        <v>608332400</v>
      </c>
      <c r="J128" s="1">
        <v>565078540</v>
      </c>
      <c r="K128" s="1">
        <v>436915848</v>
      </c>
      <c r="L128" s="1">
        <f ca="1" t="shared" si="1"/>
        <v>94706451</v>
      </c>
      <c r="AA128" s="7">
        <v>43907</v>
      </c>
      <c r="AB128">
        <v>-581252605</v>
      </c>
      <c r="AC128">
        <v>-9403516</v>
      </c>
      <c r="AD128">
        <v>363059069</v>
      </c>
    </row>
    <row r="129" spans="1:30">
      <c r="A129" s="7">
        <v>43909</v>
      </c>
      <c r="B129" s="8">
        <v>0.7</v>
      </c>
      <c r="C129" s="6">
        <v>0.676</v>
      </c>
      <c r="D129" s="1">
        <v>15000814482</v>
      </c>
      <c r="E129" s="1">
        <v>14563898656</v>
      </c>
      <c r="F129" s="1">
        <v>693072284</v>
      </c>
      <c r="G129" s="1">
        <v>-633051470</v>
      </c>
      <c r="H129" s="1">
        <v>427867806</v>
      </c>
      <c r="I129" s="1">
        <v>608332400</v>
      </c>
      <c r="J129" s="1">
        <v>565078540</v>
      </c>
      <c r="K129" s="1">
        <v>436915848</v>
      </c>
      <c r="L129" s="1">
        <f ca="1" t="shared" si="1"/>
        <v>60020814</v>
      </c>
      <c r="AA129" s="7">
        <v>43908</v>
      </c>
      <c r="AB129">
        <v>-529963879</v>
      </c>
      <c r="AC129">
        <v>94706451</v>
      </c>
      <c r="AD129">
        <v>408804240</v>
      </c>
    </row>
    <row r="130" spans="1:30">
      <c r="A130" s="7">
        <v>43910</v>
      </c>
      <c r="B130" s="8">
        <v>0.702083333333333</v>
      </c>
      <c r="C130" s="6">
        <v>0.676</v>
      </c>
      <c r="D130" s="1">
        <v>15000814482</v>
      </c>
      <c r="E130" s="1">
        <v>14563898656</v>
      </c>
      <c r="F130" s="1">
        <v>504104228</v>
      </c>
      <c r="G130" s="1">
        <v>-518976241</v>
      </c>
      <c r="H130" s="1">
        <v>357835003</v>
      </c>
      <c r="I130" s="1">
        <v>912499276</v>
      </c>
      <c r="J130" s="1">
        <v>847618148</v>
      </c>
      <c r="K130" s="1">
        <v>436915848</v>
      </c>
      <c r="L130" s="1">
        <f ca="1" t="shared" si="1"/>
        <v>-14872013</v>
      </c>
      <c r="AA130" s="7">
        <v>43909</v>
      </c>
      <c r="AB130">
        <v>-633051470</v>
      </c>
      <c r="AC130">
        <v>60020814</v>
      </c>
      <c r="AD130">
        <v>427867806</v>
      </c>
    </row>
    <row r="131" spans="1:30">
      <c r="A131" s="7">
        <v>43911</v>
      </c>
      <c r="B131" s="8">
        <v>0.479861111111111</v>
      </c>
      <c r="C131" s="6">
        <v>0.676</v>
      </c>
      <c r="D131" s="1">
        <v>15000814482</v>
      </c>
      <c r="E131" s="1">
        <v>14563898656</v>
      </c>
      <c r="F131" s="1">
        <v>1265933115</v>
      </c>
      <c r="G131" s="1">
        <v>-1256816066</v>
      </c>
      <c r="H131" s="1">
        <v>307726940</v>
      </c>
      <c r="I131" s="1">
        <v>912499276</v>
      </c>
      <c r="J131" s="1">
        <v>847618148</v>
      </c>
      <c r="K131" s="1">
        <v>436915848</v>
      </c>
      <c r="L131" s="1">
        <f ca="1" t="shared" si="1"/>
        <v>9117049</v>
      </c>
      <c r="AA131" s="7">
        <v>43910</v>
      </c>
      <c r="AB131">
        <v>-518976241</v>
      </c>
      <c r="AC131">
        <v>-14872013</v>
      </c>
      <c r="AD131">
        <v>357835003</v>
      </c>
    </row>
    <row r="132" spans="1:30">
      <c r="A132" s="7">
        <v>43912</v>
      </c>
      <c r="B132" s="8">
        <v>0.750694444444444</v>
      </c>
      <c r="C132" s="6">
        <v>0.676</v>
      </c>
      <c r="D132" s="1">
        <v>15000814482</v>
      </c>
      <c r="E132" s="1">
        <v>14563898656</v>
      </c>
      <c r="F132" s="1">
        <v>808220065</v>
      </c>
      <c r="G132" s="1">
        <v>-702666008</v>
      </c>
      <c r="H132" s="1">
        <v>349690955</v>
      </c>
      <c r="I132" s="1">
        <v>608332400</v>
      </c>
      <c r="J132" s="1">
        <v>565078540</v>
      </c>
      <c r="K132" s="1">
        <v>436915848</v>
      </c>
      <c r="L132" s="1">
        <f t="shared" ref="L132:L156" si="2">F132+G132</f>
        <v>105554057</v>
      </c>
      <c r="AA132" s="7">
        <v>43911</v>
      </c>
      <c r="AB132">
        <v>-1256816066</v>
      </c>
      <c r="AC132">
        <v>9117049</v>
      </c>
      <c r="AD132">
        <v>307726940</v>
      </c>
    </row>
    <row r="133" spans="1:30">
      <c r="A133" s="7">
        <v>43913</v>
      </c>
      <c r="B133" s="8">
        <v>0.805555555555556</v>
      </c>
      <c r="C133" s="6">
        <v>0.676</v>
      </c>
      <c r="D133" s="1">
        <v>15000814482</v>
      </c>
      <c r="E133" s="1">
        <v>14563898656</v>
      </c>
      <c r="F133" s="1">
        <v>634368888</v>
      </c>
      <c r="G133" s="1">
        <v>-611776002</v>
      </c>
      <c r="H133" s="1">
        <v>323663877</v>
      </c>
      <c r="I133" s="1">
        <v>608332400</v>
      </c>
      <c r="J133" s="1">
        <v>565078540</v>
      </c>
      <c r="K133" s="1">
        <v>436915848</v>
      </c>
      <c r="L133" s="1">
        <f t="shared" si="2"/>
        <v>22592886</v>
      </c>
      <c r="AA133" s="7">
        <v>43912</v>
      </c>
      <c r="AB133">
        <v>-702666008</v>
      </c>
      <c r="AC133">
        <v>105554057</v>
      </c>
      <c r="AD133">
        <v>349690955</v>
      </c>
    </row>
    <row r="134" spans="1:30">
      <c r="A134" s="7">
        <v>43914</v>
      </c>
      <c r="B134" s="8">
        <v>0.779861111111111</v>
      </c>
      <c r="C134" s="6">
        <v>0.676</v>
      </c>
      <c r="D134" s="1">
        <v>15000814482</v>
      </c>
      <c r="E134" s="1">
        <v>14563898656</v>
      </c>
      <c r="F134" s="1">
        <v>1215067050</v>
      </c>
      <c r="G134" s="1">
        <v>-1172165174</v>
      </c>
      <c r="H134" s="1">
        <v>302896731</v>
      </c>
      <c r="I134" s="1">
        <v>608332400</v>
      </c>
      <c r="J134" s="1">
        <v>565078540</v>
      </c>
      <c r="K134" s="1">
        <v>436915848</v>
      </c>
      <c r="L134" s="1">
        <f t="shared" si="2"/>
        <v>42901876</v>
      </c>
      <c r="AA134" s="7">
        <v>43913</v>
      </c>
      <c r="AB134">
        <v>-611776002</v>
      </c>
      <c r="AC134">
        <v>22592886</v>
      </c>
      <c r="AD134">
        <v>323663877</v>
      </c>
    </row>
    <row r="135" spans="1:30">
      <c r="A135" s="7">
        <v>43915</v>
      </c>
      <c r="B135" s="8">
        <v>0.800694444444444</v>
      </c>
      <c r="C135" s="6">
        <v>0.676</v>
      </c>
      <c r="D135" s="1">
        <v>15000814482</v>
      </c>
      <c r="E135" s="1">
        <v>14563898656</v>
      </c>
      <c r="F135" s="1">
        <v>1095295631</v>
      </c>
      <c r="G135" s="1">
        <v>-1073642684</v>
      </c>
      <c r="H135" s="1">
        <v>313644204</v>
      </c>
      <c r="I135" s="1">
        <v>608332400</v>
      </c>
      <c r="J135" s="1">
        <v>565078540</v>
      </c>
      <c r="K135" s="1">
        <v>436915848</v>
      </c>
      <c r="L135" s="1">
        <f t="shared" si="2"/>
        <v>21652947</v>
      </c>
      <c r="AA135" s="7">
        <v>43914</v>
      </c>
      <c r="AB135">
        <v>-1172165174</v>
      </c>
      <c r="AC135">
        <v>42901876</v>
      </c>
      <c r="AD135">
        <v>302896731</v>
      </c>
    </row>
    <row r="136" spans="1:30">
      <c r="A136" s="7">
        <v>43916</v>
      </c>
      <c r="B136" s="8">
        <v>0.658333333333333</v>
      </c>
      <c r="C136" s="6">
        <v>0.676</v>
      </c>
      <c r="D136" s="1">
        <v>15000814482</v>
      </c>
      <c r="E136" s="1">
        <v>14563898656</v>
      </c>
      <c r="F136" s="1">
        <v>1067209457</v>
      </c>
      <c r="G136" s="1">
        <v>-1030431181</v>
      </c>
      <c r="H136" s="1">
        <v>249514300</v>
      </c>
      <c r="I136" s="1">
        <v>608332400</v>
      </c>
      <c r="J136" s="1">
        <v>565078540</v>
      </c>
      <c r="K136" s="1">
        <v>436915848</v>
      </c>
      <c r="L136" s="1">
        <f t="shared" si="2"/>
        <v>36778276</v>
      </c>
      <c r="AA136" s="7">
        <v>43915</v>
      </c>
      <c r="AB136">
        <v>-1073642684</v>
      </c>
      <c r="AC136">
        <v>21652947</v>
      </c>
      <c r="AD136">
        <v>313644204</v>
      </c>
    </row>
    <row r="137" spans="1:30">
      <c r="A137" s="7">
        <v>43917</v>
      </c>
      <c r="B137" s="8">
        <v>0.622916666666667</v>
      </c>
      <c r="C137" s="6">
        <v>0.676</v>
      </c>
      <c r="D137" s="1">
        <v>15000814482</v>
      </c>
      <c r="E137" s="1">
        <v>14563898656</v>
      </c>
      <c r="F137" s="1">
        <v>1120901698</v>
      </c>
      <c r="G137" s="1">
        <v>-1069254170</v>
      </c>
      <c r="H137" s="1">
        <v>210564467</v>
      </c>
      <c r="I137" s="1">
        <v>912499276</v>
      </c>
      <c r="J137" s="1">
        <v>847618148</v>
      </c>
      <c r="K137" s="1">
        <v>436915848</v>
      </c>
      <c r="L137" s="1">
        <f t="shared" si="2"/>
        <v>51647528</v>
      </c>
      <c r="AA137" s="7">
        <v>43916</v>
      </c>
      <c r="AB137">
        <v>-1030431181</v>
      </c>
      <c r="AC137">
        <v>36778276</v>
      </c>
      <c r="AD137">
        <v>249514300</v>
      </c>
    </row>
    <row r="138" spans="1:30">
      <c r="A138" s="7">
        <v>43918</v>
      </c>
      <c r="B138" s="8">
        <v>0.7</v>
      </c>
      <c r="C138" s="6">
        <v>0.676</v>
      </c>
      <c r="D138" s="1">
        <v>15000814482</v>
      </c>
      <c r="E138" s="1">
        <v>14563898656</v>
      </c>
      <c r="F138" s="1">
        <v>1009561304</v>
      </c>
      <c r="G138" s="1">
        <v>-948665218</v>
      </c>
      <c r="H138" s="1">
        <v>286332566</v>
      </c>
      <c r="I138" s="1">
        <v>912499276</v>
      </c>
      <c r="J138" s="1">
        <v>847618148</v>
      </c>
      <c r="K138" s="1">
        <v>436915848</v>
      </c>
      <c r="L138" s="1">
        <f t="shared" si="2"/>
        <v>60896086</v>
      </c>
      <c r="AA138" s="7">
        <v>43917</v>
      </c>
      <c r="AB138">
        <v>-1069254170</v>
      </c>
      <c r="AC138">
        <v>51647528</v>
      </c>
      <c r="AD138">
        <v>210564467</v>
      </c>
    </row>
    <row r="139" spans="1:30">
      <c r="A139" s="7">
        <v>43919</v>
      </c>
      <c r="B139" s="8">
        <v>0.740972222222222</v>
      </c>
      <c r="C139" s="6">
        <v>0.676</v>
      </c>
      <c r="D139" s="1">
        <v>15000814482</v>
      </c>
      <c r="E139" s="1">
        <v>14563898656</v>
      </c>
      <c r="F139" s="1">
        <v>613123978</v>
      </c>
      <c r="G139" s="1">
        <v>-589009354</v>
      </c>
      <c r="H139" s="1">
        <v>286458128</v>
      </c>
      <c r="I139" s="1">
        <v>608332400</v>
      </c>
      <c r="J139" s="1">
        <v>565078540</v>
      </c>
      <c r="K139" s="1">
        <v>436915848</v>
      </c>
      <c r="L139" s="1">
        <f t="shared" si="2"/>
        <v>24114624</v>
      </c>
      <c r="AA139" s="7">
        <v>43918</v>
      </c>
      <c r="AB139">
        <v>-948665218</v>
      </c>
      <c r="AC139">
        <v>60896086</v>
      </c>
      <c r="AD139">
        <v>286332566</v>
      </c>
    </row>
    <row r="140" spans="1:30">
      <c r="A140" s="7">
        <v>43920</v>
      </c>
      <c r="B140" s="8">
        <v>0.689583333333333</v>
      </c>
      <c r="C140" s="6">
        <v>0.676</v>
      </c>
      <c r="D140" s="1">
        <v>15000814482</v>
      </c>
      <c r="E140" s="1">
        <v>14563898656</v>
      </c>
      <c r="F140" s="1">
        <v>1129789655</v>
      </c>
      <c r="G140" s="1">
        <v>-1110660561</v>
      </c>
      <c r="H140" s="1">
        <v>175918541</v>
      </c>
      <c r="I140" s="1">
        <v>608332400</v>
      </c>
      <c r="J140" s="1">
        <v>565078540</v>
      </c>
      <c r="K140" s="1">
        <v>436915848</v>
      </c>
      <c r="L140" s="1">
        <f t="shared" si="2"/>
        <v>19129094</v>
      </c>
      <c r="AA140" s="7">
        <v>43919</v>
      </c>
      <c r="AB140">
        <v>-589009354</v>
      </c>
      <c r="AC140">
        <v>24114624</v>
      </c>
      <c r="AD140">
        <v>286458128</v>
      </c>
    </row>
    <row r="141" spans="1:30">
      <c r="A141" s="7">
        <v>43921</v>
      </c>
      <c r="B141" s="8">
        <v>0.458333333333333</v>
      </c>
      <c r="C141" s="6">
        <v>0.676</v>
      </c>
      <c r="D141" s="1">
        <v>15000814482</v>
      </c>
      <c r="E141" s="1">
        <v>14563898656</v>
      </c>
      <c r="F141" s="1">
        <v>1008718066</v>
      </c>
      <c r="G141" s="1">
        <v>-971379165</v>
      </c>
      <c r="H141" s="1">
        <v>195650086</v>
      </c>
      <c r="I141" s="1">
        <v>608332400</v>
      </c>
      <c r="J141" s="1">
        <v>565078540</v>
      </c>
      <c r="K141" s="1">
        <v>436915848</v>
      </c>
      <c r="L141" s="1">
        <f t="shared" si="2"/>
        <v>37338901</v>
      </c>
      <c r="AA141" s="7">
        <v>43920</v>
      </c>
      <c r="AB141">
        <v>-1110660561</v>
      </c>
      <c r="AC141">
        <v>19129094</v>
      </c>
      <c r="AD141">
        <v>175918541</v>
      </c>
    </row>
    <row r="142" spans="1:30">
      <c r="A142" s="7">
        <v>43922</v>
      </c>
      <c r="B142" s="8">
        <v>0.563888888888889</v>
      </c>
      <c r="C142" s="6">
        <v>0.676</v>
      </c>
      <c r="D142" s="1">
        <v>15000814482</v>
      </c>
      <c r="E142" s="1">
        <v>14563898656</v>
      </c>
      <c r="F142" s="1">
        <v>610695263</v>
      </c>
      <c r="G142" s="1">
        <v>-623156056</v>
      </c>
      <c r="H142" s="1">
        <v>162880303</v>
      </c>
      <c r="I142" s="1">
        <v>608332400</v>
      </c>
      <c r="J142" s="1">
        <v>565078540</v>
      </c>
      <c r="K142" s="1">
        <v>436915848</v>
      </c>
      <c r="L142" s="1">
        <f t="shared" si="2"/>
        <v>-12460793</v>
      </c>
      <c r="AA142" s="7">
        <v>43921</v>
      </c>
      <c r="AB142">
        <v>-971379165</v>
      </c>
      <c r="AC142">
        <v>37338901</v>
      </c>
      <c r="AD142">
        <v>195650086</v>
      </c>
    </row>
    <row r="143" spans="1:30">
      <c r="A143" s="7">
        <v>43923</v>
      </c>
      <c r="B143" s="8">
        <v>0.734722222222222</v>
      </c>
      <c r="C143" s="6">
        <v>0.676</v>
      </c>
      <c r="D143" s="1">
        <v>15000814482</v>
      </c>
      <c r="E143" s="1">
        <v>14563898656</v>
      </c>
      <c r="F143" s="1">
        <v>690494221</v>
      </c>
      <c r="G143" s="1">
        <v>-659925403</v>
      </c>
      <c r="H143" s="1">
        <v>192105164</v>
      </c>
      <c r="I143" s="1">
        <v>608332400</v>
      </c>
      <c r="J143" s="1">
        <v>565078540</v>
      </c>
      <c r="K143" s="1">
        <v>436915848</v>
      </c>
      <c r="L143" s="1">
        <f t="shared" si="2"/>
        <v>30568818</v>
      </c>
      <c r="AA143" s="7">
        <v>43922</v>
      </c>
      <c r="AB143">
        <v>-623156056</v>
      </c>
      <c r="AC143">
        <v>-12460793</v>
      </c>
      <c r="AD143">
        <v>162880303</v>
      </c>
    </row>
    <row r="144" spans="1:30">
      <c r="A144" s="7">
        <v>43924</v>
      </c>
      <c r="B144" s="8">
        <v>0.479166666666667</v>
      </c>
      <c r="C144" s="6">
        <v>0.676</v>
      </c>
      <c r="D144" s="1">
        <v>15000814482</v>
      </c>
      <c r="E144" s="1">
        <v>14563898656</v>
      </c>
      <c r="F144" s="1">
        <v>1150569171</v>
      </c>
      <c r="G144" s="1">
        <v>-1081432136</v>
      </c>
      <c r="H144" s="1">
        <v>195239062</v>
      </c>
      <c r="I144" s="1">
        <v>608332400</v>
      </c>
      <c r="J144" s="1">
        <v>565078540</v>
      </c>
      <c r="K144" s="1">
        <v>436915848</v>
      </c>
      <c r="L144" s="1">
        <f t="shared" si="2"/>
        <v>69137035</v>
      </c>
      <c r="AA144" s="7">
        <v>43923</v>
      </c>
      <c r="AB144">
        <v>-659925403</v>
      </c>
      <c r="AC144">
        <v>30568818</v>
      </c>
      <c r="AD144">
        <v>192105164</v>
      </c>
    </row>
    <row r="145" spans="1:30">
      <c r="A145" s="7">
        <v>43925</v>
      </c>
      <c r="B145" s="8">
        <v>0.459027777777778</v>
      </c>
      <c r="C145" s="6">
        <v>0.676</v>
      </c>
      <c r="D145" s="1">
        <v>15000814482</v>
      </c>
      <c r="E145" s="1">
        <v>14563898656</v>
      </c>
      <c r="F145" s="1">
        <v>1018894886</v>
      </c>
      <c r="G145" s="1">
        <v>-973785982</v>
      </c>
      <c r="H145" s="1">
        <v>185566540</v>
      </c>
      <c r="I145" s="1">
        <v>608332400</v>
      </c>
      <c r="J145" s="1">
        <v>565078540</v>
      </c>
      <c r="K145" s="1">
        <v>436915848</v>
      </c>
      <c r="L145" s="1">
        <f t="shared" si="2"/>
        <v>45108904</v>
      </c>
      <c r="AA145" s="7">
        <v>43924</v>
      </c>
      <c r="AB145">
        <v>-1081432136</v>
      </c>
      <c r="AC145">
        <v>69137035</v>
      </c>
      <c r="AD145">
        <v>195239062</v>
      </c>
    </row>
    <row r="146" spans="1:30">
      <c r="A146" s="7">
        <v>43926</v>
      </c>
      <c r="B146" s="8">
        <v>0.477777777777778</v>
      </c>
      <c r="C146" s="6">
        <v>0.676</v>
      </c>
      <c r="D146" s="1">
        <v>15000814482</v>
      </c>
      <c r="E146" s="1">
        <v>14563898656</v>
      </c>
      <c r="F146" s="1">
        <v>565256699</v>
      </c>
      <c r="G146" s="1">
        <v>-576079258</v>
      </c>
      <c r="H146" s="1">
        <v>113847895</v>
      </c>
      <c r="I146" s="1">
        <v>608332400</v>
      </c>
      <c r="J146" s="1">
        <v>565078540</v>
      </c>
      <c r="K146" s="1">
        <v>436915848</v>
      </c>
      <c r="L146" s="1">
        <f t="shared" si="2"/>
        <v>-10822559</v>
      </c>
      <c r="AA146" s="7">
        <v>43925</v>
      </c>
      <c r="AB146">
        <v>-973785982</v>
      </c>
      <c r="AC146">
        <v>45108904</v>
      </c>
      <c r="AD146">
        <v>185566540</v>
      </c>
    </row>
    <row r="147" spans="1:30">
      <c r="A147" s="7">
        <v>43927</v>
      </c>
      <c r="B147" s="8">
        <v>0.50625</v>
      </c>
      <c r="C147" s="6">
        <v>0.676</v>
      </c>
      <c r="D147" s="1">
        <v>15000814482</v>
      </c>
      <c r="E147" s="1">
        <v>14563898656</v>
      </c>
      <c r="F147" s="1">
        <v>671347202</v>
      </c>
      <c r="G147" s="1">
        <v>-584215343</v>
      </c>
      <c r="H147" s="1">
        <v>176865130</v>
      </c>
      <c r="I147" s="1">
        <v>608332400</v>
      </c>
      <c r="J147" s="1">
        <v>565078540</v>
      </c>
      <c r="K147" s="1">
        <v>436915848</v>
      </c>
      <c r="L147" s="1">
        <f t="shared" si="2"/>
        <v>87131859</v>
      </c>
      <c r="AA147" s="7">
        <v>43926</v>
      </c>
      <c r="AB147">
        <v>-576079258</v>
      </c>
      <c r="AC147">
        <v>-10822559</v>
      </c>
      <c r="AD147">
        <v>113847895</v>
      </c>
    </row>
    <row r="148" spans="1:30">
      <c r="A148" s="7">
        <v>43928</v>
      </c>
      <c r="B148" s="8">
        <v>0.463888888888889</v>
      </c>
      <c r="C148" s="6">
        <v>0.676</v>
      </c>
      <c r="D148" s="1">
        <v>15000814482</v>
      </c>
      <c r="E148" s="1">
        <v>14563898656</v>
      </c>
      <c r="F148" s="1">
        <v>1224913857</v>
      </c>
      <c r="G148" s="1">
        <v>-1121216543</v>
      </c>
      <c r="H148" s="1">
        <v>198416115</v>
      </c>
      <c r="I148" s="1">
        <v>608332400</v>
      </c>
      <c r="J148" s="1">
        <v>565078540</v>
      </c>
      <c r="K148" s="1">
        <v>436915848</v>
      </c>
      <c r="L148" s="1">
        <f t="shared" si="2"/>
        <v>103697314</v>
      </c>
      <c r="AA148" s="7">
        <v>43927</v>
      </c>
      <c r="AB148">
        <v>-584215343</v>
      </c>
      <c r="AC148">
        <v>87131859</v>
      </c>
      <c r="AD148">
        <v>176865130</v>
      </c>
    </row>
    <row r="149" spans="1:30">
      <c r="A149" s="7">
        <v>43929</v>
      </c>
      <c r="B149" s="8">
        <v>0.709027777777778</v>
      </c>
      <c r="C149" s="6">
        <v>0.676</v>
      </c>
      <c r="D149" s="1">
        <v>15000814482</v>
      </c>
      <c r="E149" s="1">
        <v>14563898656</v>
      </c>
      <c r="F149" s="1">
        <v>726754767</v>
      </c>
      <c r="G149" s="1">
        <v>-703267712</v>
      </c>
      <c r="H149" s="1">
        <v>179578739</v>
      </c>
      <c r="I149" s="1">
        <v>608332400</v>
      </c>
      <c r="J149" s="1">
        <v>565078540</v>
      </c>
      <c r="K149" s="1">
        <v>436915848</v>
      </c>
      <c r="L149" s="1">
        <f t="shared" si="2"/>
        <v>23487055</v>
      </c>
      <c r="AA149" s="7">
        <v>43928</v>
      </c>
      <c r="AB149">
        <v>-1121216543</v>
      </c>
      <c r="AC149">
        <v>103697314</v>
      </c>
      <c r="AD149">
        <v>198416115</v>
      </c>
    </row>
    <row r="150" spans="1:30">
      <c r="A150" s="7">
        <v>43930</v>
      </c>
      <c r="B150" s="8">
        <v>0.742361111111111</v>
      </c>
      <c r="C150" s="6">
        <v>0.676</v>
      </c>
      <c r="D150" s="1">
        <v>15000814482</v>
      </c>
      <c r="E150" s="1">
        <v>14563898656</v>
      </c>
      <c r="F150" s="1">
        <v>597441103</v>
      </c>
      <c r="G150" s="1">
        <v>-591860907</v>
      </c>
      <c r="H150" s="1">
        <v>197619728</v>
      </c>
      <c r="I150" s="1">
        <v>608332400</v>
      </c>
      <c r="J150" s="1">
        <v>565078540</v>
      </c>
      <c r="K150" s="1">
        <v>436915848</v>
      </c>
      <c r="L150" s="1">
        <f t="shared" si="2"/>
        <v>5580196</v>
      </c>
      <c r="AA150" s="7">
        <v>43929</v>
      </c>
      <c r="AB150">
        <v>-703267712</v>
      </c>
      <c r="AC150">
        <v>23487055</v>
      </c>
      <c r="AD150">
        <v>179578739</v>
      </c>
    </row>
    <row r="151" spans="1:30">
      <c r="A151" s="7">
        <v>43931</v>
      </c>
      <c r="B151" s="8">
        <v>0.525694444444444</v>
      </c>
      <c r="C151" s="6">
        <v>0.676</v>
      </c>
      <c r="D151" s="1">
        <v>15000814482</v>
      </c>
      <c r="E151" s="1">
        <v>14563898656</v>
      </c>
      <c r="F151" s="1">
        <v>632937512</v>
      </c>
      <c r="G151" s="1">
        <v>-585824246</v>
      </c>
      <c r="H151" s="1">
        <v>214808017</v>
      </c>
      <c r="I151" s="1">
        <v>608332400</v>
      </c>
      <c r="J151" s="1">
        <v>565078540</v>
      </c>
      <c r="K151" s="1">
        <v>436915848</v>
      </c>
      <c r="L151" s="1">
        <f t="shared" si="2"/>
        <v>47113266</v>
      </c>
      <c r="AA151" s="7">
        <v>43930</v>
      </c>
      <c r="AB151">
        <v>-591860907</v>
      </c>
      <c r="AC151">
        <v>5580196</v>
      </c>
      <c r="AD151">
        <v>197619728</v>
      </c>
    </row>
    <row r="152" spans="1:30">
      <c r="A152" s="7">
        <v>43932</v>
      </c>
      <c r="B152" s="8">
        <v>0.441666666666667</v>
      </c>
      <c r="C152" s="6">
        <v>0.676</v>
      </c>
      <c r="D152" s="1">
        <v>15000814482</v>
      </c>
      <c r="E152" s="1">
        <v>14563898656</v>
      </c>
      <c r="F152" s="1">
        <v>1031782849</v>
      </c>
      <c r="G152" s="1">
        <v>-949626258</v>
      </c>
      <c r="H152" s="1">
        <v>210639284</v>
      </c>
      <c r="I152" s="1">
        <v>608332400</v>
      </c>
      <c r="J152" s="1">
        <v>565078540</v>
      </c>
      <c r="K152" s="1">
        <v>436915848</v>
      </c>
      <c r="L152" s="1">
        <f t="shared" si="2"/>
        <v>82156591</v>
      </c>
      <c r="AA152" s="7">
        <v>43931</v>
      </c>
      <c r="AB152">
        <v>-585824246</v>
      </c>
      <c r="AC152">
        <v>47113266</v>
      </c>
      <c r="AD152">
        <v>214808017</v>
      </c>
    </row>
    <row r="153" spans="1:30">
      <c r="A153" s="7">
        <v>43933</v>
      </c>
      <c r="B153" s="8">
        <v>0.509027777777778</v>
      </c>
      <c r="C153" s="6">
        <v>0.676</v>
      </c>
      <c r="D153" s="1">
        <v>15000814482</v>
      </c>
      <c r="E153" s="1">
        <v>14563898656</v>
      </c>
      <c r="F153" s="1">
        <v>709452453</v>
      </c>
      <c r="G153" s="1">
        <v>-610958470</v>
      </c>
      <c r="H153" s="1">
        <v>302592580</v>
      </c>
      <c r="I153" s="1">
        <v>608332400</v>
      </c>
      <c r="J153" s="1">
        <v>565078540</v>
      </c>
      <c r="K153" s="1">
        <v>436915848</v>
      </c>
      <c r="L153" s="1">
        <f t="shared" si="2"/>
        <v>98493983</v>
      </c>
      <c r="AA153" s="7">
        <v>43932</v>
      </c>
      <c r="AB153">
        <v>-949626258</v>
      </c>
      <c r="AC153">
        <v>82156591</v>
      </c>
      <c r="AD153">
        <v>210639284</v>
      </c>
    </row>
    <row r="154" spans="1:30">
      <c r="A154" s="7">
        <v>43934</v>
      </c>
      <c r="B154" s="8">
        <v>0.690972222222222</v>
      </c>
      <c r="C154" s="6">
        <v>0.676</v>
      </c>
      <c r="D154" s="1">
        <v>15000814482</v>
      </c>
      <c r="E154" s="1">
        <v>14563898656</v>
      </c>
      <c r="F154" s="1">
        <v>650166198</v>
      </c>
      <c r="G154" s="1">
        <v>-597439750</v>
      </c>
      <c r="H154" s="1">
        <v>366141587</v>
      </c>
      <c r="I154" s="1">
        <v>608332400</v>
      </c>
      <c r="J154" s="1">
        <v>565078540</v>
      </c>
      <c r="K154" s="1">
        <v>436915848</v>
      </c>
      <c r="L154" s="1">
        <f t="shared" si="2"/>
        <v>52726448</v>
      </c>
      <c r="AA154" s="7">
        <v>43933</v>
      </c>
      <c r="AB154">
        <v>-610958470</v>
      </c>
      <c r="AC154">
        <v>98493983</v>
      </c>
      <c r="AD154">
        <v>302592580</v>
      </c>
    </row>
    <row r="155" spans="1:30">
      <c r="A155" s="7">
        <v>43935</v>
      </c>
      <c r="B155" s="8">
        <v>0.723611111111111</v>
      </c>
      <c r="C155" s="6">
        <v>0.676</v>
      </c>
      <c r="D155" s="1">
        <v>15000814482</v>
      </c>
      <c r="E155" s="1">
        <v>14563898656</v>
      </c>
      <c r="F155" s="1">
        <v>706684866</v>
      </c>
      <c r="G155" s="1">
        <v>-650592451</v>
      </c>
      <c r="H155" s="1">
        <v>335102143</v>
      </c>
      <c r="I155" s="1">
        <v>608332400</v>
      </c>
      <c r="J155" s="1">
        <v>565078540</v>
      </c>
      <c r="K155" s="1">
        <v>436915848</v>
      </c>
      <c r="L155" s="1">
        <f t="shared" si="2"/>
        <v>56092415</v>
      </c>
      <c r="AA155" s="7">
        <v>43934</v>
      </c>
      <c r="AB155">
        <v>-597439750</v>
      </c>
      <c r="AC155">
        <v>52726448</v>
      </c>
      <c r="AD155">
        <v>366141587</v>
      </c>
    </row>
    <row r="156" spans="1:30">
      <c r="A156" s="7">
        <v>43936</v>
      </c>
      <c r="B156" s="8">
        <v>0.658333333333333</v>
      </c>
      <c r="C156" s="6">
        <v>0.676</v>
      </c>
      <c r="D156" s="1">
        <v>15000814482</v>
      </c>
      <c r="E156" s="1">
        <v>14563898656</v>
      </c>
      <c r="F156" s="1">
        <v>1287313427</v>
      </c>
      <c r="G156" s="1">
        <v>-1185069109</v>
      </c>
      <c r="H156" s="1">
        <v>364688591</v>
      </c>
      <c r="I156" s="1">
        <v>608332400</v>
      </c>
      <c r="J156" s="1">
        <v>565078540</v>
      </c>
      <c r="K156" s="1">
        <v>436915848</v>
      </c>
      <c r="L156" s="1">
        <f t="shared" si="2"/>
        <v>102244318</v>
      </c>
      <c r="AA156" s="7">
        <v>43935</v>
      </c>
      <c r="AB156">
        <v>-650592451</v>
      </c>
      <c r="AC156">
        <v>56092415</v>
      </c>
      <c r="AD156">
        <v>335102143</v>
      </c>
    </row>
    <row r="157" spans="27:30">
      <c r="AA157" s="7">
        <v>43936</v>
      </c>
      <c r="AB157">
        <v>-1185069109</v>
      </c>
      <c r="AC157">
        <v>102244318</v>
      </c>
      <c r="AD157">
        <v>364688591</v>
      </c>
    </row>
    <row r="158" spans="27:30">
      <c r="AA158" t="s">
        <v>308</v>
      </c>
      <c r="AB158">
        <v>-122547666936</v>
      </c>
      <c r="AC158">
        <v>11278261811</v>
      </c>
      <c r="AD158">
        <v>48329539641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2"/>
  <sheetViews>
    <sheetView workbookViewId="0">
      <pane ySplit="3" topLeftCell="A140" activePane="bottomLeft" state="frozen"/>
      <selection/>
      <selection pane="bottomLeft" activeCell="I150" sqref="I15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368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482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306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ca="1"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ca="1"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ca="1"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ca="1"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ca="1"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ca="1"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ca="1"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ca="1"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ca="1"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ca="1"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ca="1"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ca="1"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ca="1"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ca="1"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ca="1"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ca="1"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ca="1"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ca="1"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ca="1"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ca="1"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ca="1"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ca="1"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ca="1"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ca="1"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ca="1"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ca="1"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ca="1"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ca="1"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ca="1"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ca="1"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ca="1"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ca="1"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ca="1"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ca="1"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ca="1"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ca="1"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ca="1"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ca="1"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ca="1"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ca="1"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ca="1"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ca="1"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ca="1"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ca="1"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1:30">
      <c r="A49" s="7">
        <v>43835</v>
      </c>
      <c r="B49" s="8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ca="1" t="shared" si="0"/>
        <v>-26734229</v>
      </c>
      <c r="AA49" s="7">
        <v>43834</v>
      </c>
      <c r="AB49">
        <v>-348596067</v>
      </c>
      <c r="AC49">
        <v>42202568</v>
      </c>
      <c r="AD49">
        <v>115331281</v>
      </c>
    </row>
    <row r="50" spans="1:30">
      <c r="A50" s="7">
        <v>43836</v>
      </c>
      <c r="B50" s="8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ca="1" t="shared" si="0"/>
        <v>168414136</v>
      </c>
      <c r="AA50" s="7">
        <v>43835</v>
      </c>
      <c r="AB50">
        <v>-619627666</v>
      </c>
      <c r="AC50">
        <v>-26734229</v>
      </c>
      <c r="AD50">
        <v>43519001</v>
      </c>
    </row>
    <row r="51" spans="1:30">
      <c r="A51" s="7">
        <v>43837</v>
      </c>
      <c r="B51" s="8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ca="1" t="shared" si="0"/>
        <v>33609685</v>
      </c>
      <c r="AA51" s="7">
        <v>43836</v>
      </c>
      <c r="AB51">
        <v>-207456718</v>
      </c>
      <c r="AC51">
        <v>168414136</v>
      </c>
      <c r="AD51">
        <v>50082377</v>
      </c>
    </row>
    <row r="52" spans="1:30">
      <c r="A52" s="7">
        <v>43838</v>
      </c>
      <c r="B52" s="8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ca="1" t="shared" si="0"/>
        <v>-556383</v>
      </c>
      <c r="AA52" s="7">
        <v>43837</v>
      </c>
      <c r="AB52">
        <v>-226597229</v>
      </c>
      <c r="AC52">
        <v>33609685</v>
      </c>
      <c r="AD52">
        <v>54504039</v>
      </c>
    </row>
    <row r="53" spans="1:30">
      <c r="A53" s="7">
        <v>43839</v>
      </c>
      <c r="B53" s="8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ca="1" t="shared" si="0"/>
        <v>33857000</v>
      </c>
      <c r="AA53" s="7">
        <v>43838</v>
      </c>
      <c r="AB53">
        <v>-178874080</v>
      </c>
      <c r="AC53">
        <v>-556383</v>
      </c>
      <c r="AD53">
        <v>50262613</v>
      </c>
    </row>
    <row r="54" spans="1:30">
      <c r="A54" s="7">
        <v>43840</v>
      </c>
      <c r="B54" s="8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ca="1" t="shared" si="0"/>
        <v>60419605</v>
      </c>
      <c r="AA54" s="7">
        <v>43839</v>
      </c>
      <c r="AB54">
        <v>-200611753</v>
      </c>
      <c r="AC54">
        <v>33857000</v>
      </c>
      <c r="AD54">
        <v>76156224</v>
      </c>
    </row>
    <row r="55" spans="1:30">
      <c r="A55" s="7">
        <v>43841</v>
      </c>
      <c r="B55" s="8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ca="1" t="shared" si="0"/>
        <v>3655084</v>
      </c>
      <c r="AA55" s="7">
        <v>43840</v>
      </c>
      <c r="AB55">
        <v>-395133448</v>
      </c>
      <c r="AC55">
        <v>60419605</v>
      </c>
      <c r="AD55">
        <v>84214930</v>
      </c>
    </row>
    <row r="56" spans="1:30">
      <c r="A56" s="7">
        <v>43842</v>
      </c>
      <c r="B56" s="8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ca="1" t="shared" si="0"/>
        <v>24195178</v>
      </c>
      <c r="AA56" s="7">
        <v>43841</v>
      </c>
      <c r="AB56">
        <v>-236332548</v>
      </c>
      <c r="AC56">
        <v>3655084</v>
      </c>
      <c r="AD56">
        <v>78417753</v>
      </c>
    </row>
    <row r="57" spans="1:30">
      <c r="A57" s="7">
        <v>43843</v>
      </c>
      <c r="B57" s="8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ca="1" t="shared" si="0"/>
        <v>26864857</v>
      </c>
      <c r="AA57" s="7">
        <v>43842</v>
      </c>
      <c r="AB57">
        <v>-216423277</v>
      </c>
      <c r="AC57">
        <v>24195178</v>
      </c>
      <c r="AD57">
        <v>60410363</v>
      </c>
    </row>
    <row r="58" spans="1:30">
      <c r="A58" s="7">
        <v>43844</v>
      </c>
      <c r="B58" s="8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ca="1" t="shared" si="0"/>
        <v>28175557</v>
      </c>
      <c r="AA58" s="7">
        <v>43843</v>
      </c>
      <c r="AB58">
        <v>-316417494</v>
      </c>
      <c r="AC58">
        <v>26864857</v>
      </c>
      <c r="AD58">
        <v>138524000</v>
      </c>
    </row>
    <row r="59" spans="1:30">
      <c r="A59" s="7">
        <v>43845</v>
      </c>
      <c r="B59" s="8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ca="1" t="shared" si="0"/>
        <v>2920113</v>
      </c>
      <c r="AA59" s="7">
        <v>43844</v>
      </c>
      <c r="AB59">
        <v>-200595593</v>
      </c>
      <c r="AC59">
        <v>28175557</v>
      </c>
      <c r="AD59">
        <v>158675566</v>
      </c>
    </row>
    <row r="60" spans="1:30">
      <c r="A60" s="7">
        <v>43846</v>
      </c>
      <c r="B60" s="8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ca="1" t="shared" si="0"/>
        <v>8658060</v>
      </c>
      <c r="AA60" s="7">
        <v>43845</v>
      </c>
      <c r="AB60">
        <v>-215599112</v>
      </c>
      <c r="AC60">
        <v>2920113</v>
      </c>
      <c r="AD60">
        <v>127985994</v>
      </c>
    </row>
    <row r="61" spans="1:30">
      <c r="A61" s="7">
        <v>43847</v>
      </c>
      <c r="B61" s="8">
        <v>0.677083333333333</v>
      </c>
      <c r="C61" s="6">
        <v>0.836</v>
      </c>
      <c r="D61" s="1">
        <v>5295028536</v>
      </c>
      <c r="E61" s="1">
        <v>5140805442</v>
      </c>
      <c r="F61" s="1">
        <v>240247570</v>
      </c>
      <c r="G61" s="1">
        <v>-214056974</v>
      </c>
      <c r="H61" s="1">
        <v>126613920</v>
      </c>
      <c r="I61" s="1">
        <v>214995792</v>
      </c>
      <c r="J61" s="1">
        <v>199462076</v>
      </c>
      <c r="K61" s="1">
        <v>154222934</v>
      </c>
      <c r="L61" s="1">
        <f ca="1" t="shared" si="0"/>
        <v>26190596</v>
      </c>
      <c r="AA61" s="7">
        <v>43846</v>
      </c>
      <c r="AB61">
        <v>-374831718</v>
      </c>
      <c r="AC61">
        <v>8658060</v>
      </c>
      <c r="AD61">
        <v>134280324</v>
      </c>
    </row>
    <row r="62" spans="1:30">
      <c r="A62" s="7">
        <v>43848</v>
      </c>
      <c r="B62" s="8">
        <v>0.718055555555556</v>
      </c>
      <c r="C62" s="6">
        <v>0.836</v>
      </c>
      <c r="D62" s="1">
        <v>5295028536</v>
      </c>
      <c r="E62" s="1">
        <v>5140805442</v>
      </c>
      <c r="F62" s="1">
        <v>70276855</v>
      </c>
      <c r="G62" s="1">
        <v>-204118499</v>
      </c>
      <c r="H62" s="1">
        <v>-33790329</v>
      </c>
      <c r="I62" s="1">
        <v>214995792</v>
      </c>
      <c r="J62" s="1">
        <v>199462076</v>
      </c>
      <c r="K62" s="1">
        <v>154222934</v>
      </c>
      <c r="L62" s="1">
        <f ca="1" t="shared" si="0"/>
        <v>-133841644</v>
      </c>
      <c r="AA62" s="7">
        <v>43847</v>
      </c>
      <c r="AB62">
        <v>-214056974</v>
      </c>
      <c r="AC62">
        <v>26190596</v>
      </c>
      <c r="AD62">
        <v>126613920</v>
      </c>
    </row>
    <row r="63" spans="1:30">
      <c r="A63" s="7">
        <v>43849</v>
      </c>
      <c r="B63" s="8">
        <v>0.730555555555556</v>
      </c>
      <c r="C63" s="6">
        <v>0.836</v>
      </c>
      <c r="D63" s="1">
        <v>5295028536</v>
      </c>
      <c r="E63" s="1">
        <v>5140805442</v>
      </c>
      <c r="F63" s="1">
        <v>356209512</v>
      </c>
      <c r="G63" s="1">
        <v>-196809507</v>
      </c>
      <c r="H63" s="1">
        <v>115447431</v>
      </c>
      <c r="I63" s="1">
        <v>214995792</v>
      </c>
      <c r="J63" s="1">
        <v>199462076</v>
      </c>
      <c r="K63" s="1">
        <v>154222934</v>
      </c>
      <c r="L63" s="1">
        <f ca="1" t="shared" si="0"/>
        <v>159400005</v>
      </c>
      <c r="AA63" s="7">
        <v>43848</v>
      </c>
      <c r="AB63">
        <v>-204118499</v>
      </c>
      <c r="AC63">
        <v>-133841644</v>
      </c>
      <c r="AD63">
        <v>-33790329</v>
      </c>
    </row>
    <row r="64" spans="1:30">
      <c r="A64" s="7">
        <v>43850</v>
      </c>
      <c r="B64" s="8">
        <v>0.891666666666667</v>
      </c>
      <c r="C64" s="6">
        <v>0.836</v>
      </c>
      <c r="D64" s="1">
        <v>5295028536</v>
      </c>
      <c r="E64" s="1">
        <v>5140805442</v>
      </c>
      <c r="F64" s="1">
        <v>274185842</v>
      </c>
      <c r="G64" s="1">
        <v>-246832010</v>
      </c>
      <c r="H64" s="1">
        <v>125113246</v>
      </c>
      <c r="I64" s="1">
        <v>214995792</v>
      </c>
      <c r="J64" s="1">
        <v>199462076</v>
      </c>
      <c r="K64" s="1">
        <v>154222934</v>
      </c>
      <c r="L64" s="1">
        <f ca="1" t="shared" si="0"/>
        <v>27353832</v>
      </c>
      <c r="AA64" s="7">
        <v>43849</v>
      </c>
      <c r="AB64">
        <v>-196809507</v>
      </c>
      <c r="AC64">
        <v>159400005</v>
      </c>
      <c r="AD64">
        <v>115447431</v>
      </c>
    </row>
    <row r="65" spans="1:30">
      <c r="A65" s="7">
        <v>43851</v>
      </c>
      <c r="B65" s="8">
        <v>0.74375</v>
      </c>
      <c r="C65" s="6">
        <v>0.836</v>
      </c>
      <c r="D65" s="1">
        <v>5295028536</v>
      </c>
      <c r="E65" s="1">
        <v>5140805442</v>
      </c>
      <c r="F65" s="1">
        <v>410330765</v>
      </c>
      <c r="G65" s="1">
        <v>-380831740</v>
      </c>
      <c r="H65" s="1">
        <v>118081599</v>
      </c>
      <c r="I65" s="1">
        <v>214995792</v>
      </c>
      <c r="J65" s="1">
        <v>199462076</v>
      </c>
      <c r="K65" s="1">
        <v>154222934</v>
      </c>
      <c r="L65" s="1">
        <f ca="1" t="shared" si="0"/>
        <v>29499025</v>
      </c>
      <c r="AA65" s="7">
        <v>43850</v>
      </c>
      <c r="AB65">
        <v>-246832010</v>
      </c>
      <c r="AC65">
        <v>27353832</v>
      </c>
      <c r="AD65">
        <v>125113246</v>
      </c>
    </row>
    <row r="66" spans="1:30">
      <c r="A66" s="7">
        <v>43852</v>
      </c>
      <c r="B66" s="8">
        <v>0.875</v>
      </c>
      <c r="C66" s="6">
        <v>0.836</v>
      </c>
      <c r="D66" s="1">
        <v>5295028536</v>
      </c>
      <c r="E66" s="1">
        <v>5140805442</v>
      </c>
      <c r="F66" s="1">
        <v>244696515</v>
      </c>
      <c r="G66" s="1">
        <v>-215054285</v>
      </c>
      <c r="H66" s="1">
        <v>123680816</v>
      </c>
      <c r="I66" s="1">
        <v>214995792</v>
      </c>
      <c r="J66" s="1">
        <v>199462076</v>
      </c>
      <c r="K66" s="1">
        <v>154222934</v>
      </c>
      <c r="L66" s="1">
        <f ca="1" t="shared" si="0"/>
        <v>29642230</v>
      </c>
      <c r="AA66" s="7">
        <v>43851</v>
      </c>
      <c r="AB66">
        <v>-380831740</v>
      </c>
      <c r="AC66">
        <v>29499025</v>
      </c>
      <c r="AD66">
        <v>118081599</v>
      </c>
    </row>
    <row r="67" spans="1:30">
      <c r="A67" s="7">
        <v>43853</v>
      </c>
      <c r="B67" s="8">
        <v>0.872222222222222</v>
      </c>
      <c r="C67" s="6">
        <v>0.836</v>
      </c>
      <c r="D67" s="1">
        <v>5295028536</v>
      </c>
      <c r="E67" s="1">
        <v>5140805442</v>
      </c>
      <c r="F67" s="1">
        <v>458131197</v>
      </c>
      <c r="G67" s="1">
        <v>-416185470</v>
      </c>
      <c r="H67" s="1">
        <v>128910948</v>
      </c>
      <c r="I67" s="1">
        <v>214995792</v>
      </c>
      <c r="J67" s="1">
        <v>199462076</v>
      </c>
      <c r="K67" s="1">
        <v>154222934</v>
      </c>
      <c r="L67" s="1">
        <f ca="1" t="shared" si="0"/>
        <v>41945727</v>
      </c>
      <c r="AA67" s="7">
        <v>43852</v>
      </c>
      <c r="AB67">
        <v>-215054285</v>
      </c>
      <c r="AC67">
        <v>29642230</v>
      </c>
      <c r="AD67">
        <v>123680816</v>
      </c>
    </row>
    <row r="68" spans="1:30">
      <c r="A68" s="7">
        <v>43854</v>
      </c>
      <c r="B68" s="8">
        <v>0.913888888888889</v>
      </c>
      <c r="C68" s="6">
        <v>0.836</v>
      </c>
      <c r="D68" s="1">
        <v>5295028536</v>
      </c>
      <c r="E68" s="1">
        <v>5140805442</v>
      </c>
      <c r="F68" s="1">
        <v>382674524</v>
      </c>
      <c r="G68" s="1">
        <v>-371389612</v>
      </c>
      <c r="H68" s="1">
        <v>125068619</v>
      </c>
      <c r="I68" s="1">
        <v>214995792</v>
      </c>
      <c r="J68" s="1">
        <v>199462076</v>
      </c>
      <c r="K68" s="1">
        <v>154222934</v>
      </c>
      <c r="L68" s="1">
        <f ca="1" t="shared" ref="L68:L131" si="1">F68+G68</f>
        <v>11284912</v>
      </c>
      <c r="AA68" s="7">
        <v>43853</v>
      </c>
      <c r="AB68">
        <v>-416185470</v>
      </c>
      <c r="AC68">
        <v>41945727</v>
      </c>
      <c r="AD68">
        <v>128910948</v>
      </c>
    </row>
    <row r="69" spans="1:30">
      <c r="A69" s="7">
        <v>43855</v>
      </c>
      <c r="B69" s="8">
        <v>0.810416666666667</v>
      </c>
      <c r="C69" s="6">
        <v>0.836</v>
      </c>
      <c r="D69" s="1">
        <v>5295028536</v>
      </c>
      <c r="E69" s="1">
        <v>5140805442</v>
      </c>
      <c r="F69" s="1">
        <v>215678493</v>
      </c>
      <c r="G69" s="1">
        <v>-207318203</v>
      </c>
      <c r="H69" s="1">
        <v>100158414</v>
      </c>
      <c r="I69" s="1">
        <v>214995792</v>
      </c>
      <c r="J69" s="1">
        <v>199462076</v>
      </c>
      <c r="K69" s="1">
        <v>154222934</v>
      </c>
      <c r="L69" s="1">
        <f ca="1" t="shared" si="1"/>
        <v>8360290</v>
      </c>
      <c r="AA69" s="7">
        <v>43854</v>
      </c>
      <c r="AB69">
        <v>-371389612</v>
      </c>
      <c r="AC69">
        <v>11284912</v>
      </c>
      <c r="AD69">
        <v>125068619</v>
      </c>
    </row>
    <row r="70" spans="1:30">
      <c r="A70" s="7">
        <v>43856</v>
      </c>
      <c r="B70" s="8">
        <v>0.851388888888889</v>
      </c>
      <c r="C70" s="6">
        <v>0.836</v>
      </c>
      <c r="D70" s="1">
        <v>5295028536</v>
      </c>
      <c r="E70" s="1">
        <v>5140805442</v>
      </c>
      <c r="F70" s="1">
        <v>221615187</v>
      </c>
      <c r="G70" s="1">
        <v>-199905325</v>
      </c>
      <c r="H70" s="1">
        <v>264028868</v>
      </c>
      <c r="I70" s="1">
        <v>214995792</v>
      </c>
      <c r="J70" s="1">
        <v>199462076</v>
      </c>
      <c r="K70" s="1">
        <v>154222934</v>
      </c>
      <c r="L70" s="1">
        <f ca="1" t="shared" si="1"/>
        <v>21709862</v>
      </c>
      <c r="AA70" s="7">
        <v>43855</v>
      </c>
      <c r="AB70">
        <v>-207318203</v>
      </c>
      <c r="AC70">
        <v>8360290</v>
      </c>
      <c r="AD70">
        <v>100158414</v>
      </c>
    </row>
    <row r="71" spans="1:30">
      <c r="A71" s="7">
        <v>43857</v>
      </c>
      <c r="B71" s="8">
        <v>0.867361111111111</v>
      </c>
      <c r="C71" s="6">
        <v>0.836</v>
      </c>
      <c r="D71" s="1">
        <v>5295028536</v>
      </c>
      <c r="E71" s="1">
        <v>5140805442</v>
      </c>
      <c r="F71" s="1">
        <v>250175840</v>
      </c>
      <c r="G71" s="1">
        <v>-216529473</v>
      </c>
      <c r="H71" s="1">
        <v>138275230</v>
      </c>
      <c r="I71" s="1">
        <v>214995792</v>
      </c>
      <c r="J71" s="1">
        <v>199462076</v>
      </c>
      <c r="K71" s="1">
        <v>154222934</v>
      </c>
      <c r="L71" s="1">
        <f ca="1" t="shared" si="1"/>
        <v>33646367</v>
      </c>
      <c r="AA71" s="7">
        <v>43856</v>
      </c>
      <c r="AB71">
        <v>-199905325</v>
      </c>
      <c r="AC71">
        <v>21709862</v>
      </c>
      <c r="AD71">
        <v>264028868</v>
      </c>
    </row>
    <row r="72" spans="1:30">
      <c r="A72" s="7">
        <v>43858</v>
      </c>
      <c r="B72" s="8">
        <v>0.902777777777778</v>
      </c>
      <c r="C72" s="6">
        <v>0.836</v>
      </c>
      <c r="D72" s="1">
        <v>5295028536</v>
      </c>
      <c r="E72" s="1">
        <v>5140805442</v>
      </c>
      <c r="F72" s="1">
        <v>241857984</v>
      </c>
      <c r="G72" s="1">
        <v>-206540209</v>
      </c>
      <c r="H72" s="1">
        <v>146239173</v>
      </c>
      <c r="I72" s="1">
        <v>214995792</v>
      </c>
      <c r="J72" s="1">
        <v>199462076</v>
      </c>
      <c r="K72" s="1">
        <v>154222934</v>
      </c>
      <c r="L72" s="1">
        <f ca="1" t="shared" si="1"/>
        <v>35317775</v>
      </c>
      <c r="AA72" s="7">
        <v>43857</v>
      </c>
      <c r="AB72">
        <v>-216529473</v>
      </c>
      <c r="AC72">
        <v>33646367</v>
      </c>
      <c r="AD72">
        <v>138275230</v>
      </c>
    </row>
    <row r="73" spans="1:30">
      <c r="A73" s="7">
        <v>43859</v>
      </c>
      <c r="B73" s="8">
        <v>0.849305555555556</v>
      </c>
      <c r="C73" s="6">
        <v>0.836</v>
      </c>
      <c r="D73" s="1">
        <v>5295028536</v>
      </c>
      <c r="E73" s="1">
        <v>5140805442</v>
      </c>
      <c r="F73" s="1">
        <v>432562560</v>
      </c>
      <c r="G73" s="1">
        <v>-395955306</v>
      </c>
      <c r="H73" s="1">
        <v>141250915</v>
      </c>
      <c r="I73" s="1">
        <v>214995792</v>
      </c>
      <c r="J73" s="1">
        <v>199462076</v>
      </c>
      <c r="K73" s="1">
        <v>154222934</v>
      </c>
      <c r="L73" s="1">
        <f ca="1" t="shared" si="1"/>
        <v>36607254</v>
      </c>
      <c r="AA73" s="7">
        <v>43858</v>
      </c>
      <c r="AB73">
        <v>-206540209</v>
      </c>
      <c r="AC73">
        <v>35317775</v>
      </c>
      <c r="AD73">
        <v>146239173</v>
      </c>
    </row>
    <row r="74" spans="1:30">
      <c r="A74" s="7">
        <v>43860</v>
      </c>
      <c r="B74" s="8">
        <v>0.925694444444444</v>
      </c>
      <c r="C74" s="6">
        <v>0.836</v>
      </c>
      <c r="D74" s="1">
        <v>5295028536</v>
      </c>
      <c r="E74" s="1">
        <v>5140805442</v>
      </c>
      <c r="F74" s="1">
        <v>213339886</v>
      </c>
      <c r="G74" s="1">
        <v>-207643714</v>
      </c>
      <c r="H74" s="1">
        <v>117304857</v>
      </c>
      <c r="I74" s="1">
        <v>214995792</v>
      </c>
      <c r="J74" s="1">
        <v>199462076</v>
      </c>
      <c r="K74" s="1">
        <v>154222934</v>
      </c>
      <c r="L74" s="1">
        <f ca="1" t="shared" si="1"/>
        <v>5696172</v>
      </c>
      <c r="AA74" s="7">
        <v>43859</v>
      </c>
      <c r="AB74">
        <v>-395955306</v>
      </c>
      <c r="AC74">
        <v>36607254</v>
      </c>
      <c r="AD74">
        <v>141250915</v>
      </c>
    </row>
    <row r="75" spans="1:30">
      <c r="A75" s="7">
        <v>43861</v>
      </c>
      <c r="B75" s="8">
        <v>0.846527777777778</v>
      </c>
      <c r="C75" s="6">
        <v>0.836</v>
      </c>
      <c r="D75" s="1">
        <v>5295028536</v>
      </c>
      <c r="E75" s="1">
        <v>5140805442</v>
      </c>
      <c r="F75" s="1">
        <v>394184327</v>
      </c>
      <c r="G75" s="1">
        <v>-365234914</v>
      </c>
      <c r="H75" s="1">
        <v>128254601</v>
      </c>
      <c r="I75" s="1">
        <v>214995792</v>
      </c>
      <c r="J75" s="1">
        <v>199462076</v>
      </c>
      <c r="K75" s="1">
        <v>154222934</v>
      </c>
      <c r="L75" s="1">
        <f ca="1" t="shared" si="1"/>
        <v>28949413</v>
      </c>
      <c r="AA75" s="7">
        <v>43860</v>
      </c>
      <c r="AB75">
        <v>-207643714</v>
      </c>
      <c r="AC75">
        <v>5696172</v>
      </c>
      <c r="AD75">
        <v>117304857</v>
      </c>
    </row>
    <row r="76" spans="1:30">
      <c r="A76" s="7">
        <v>43862</v>
      </c>
      <c r="B76" s="8">
        <v>0.953472222222222</v>
      </c>
      <c r="C76" s="6">
        <v>0.836</v>
      </c>
      <c r="D76" s="1">
        <v>5295028536</v>
      </c>
      <c r="E76" s="1">
        <v>5140805442</v>
      </c>
      <c r="F76" s="1">
        <v>263873724</v>
      </c>
      <c r="G76" s="1">
        <v>-249812398</v>
      </c>
      <c r="H76" s="1">
        <v>136336069</v>
      </c>
      <c r="I76" s="1">
        <v>214995792</v>
      </c>
      <c r="J76" s="1">
        <v>199462076</v>
      </c>
      <c r="K76" s="1">
        <v>154222934</v>
      </c>
      <c r="L76" s="1">
        <f ca="1" t="shared" si="1"/>
        <v>14061326</v>
      </c>
      <c r="AA76" s="7">
        <v>43861</v>
      </c>
      <c r="AB76">
        <v>-365234914</v>
      </c>
      <c r="AC76">
        <v>28949413</v>
      </c>
      <c r="AD76">
        <v>128254601</v>
      </c>
    </row>
    <row r="77" spans="1:30">
      <c r="A77" s="7">
        <v>43863</v>
      </c>
      <c r="B77" s="8">
        <v>0.475694444444444</v>
      </c>
      <c r="C77" s="6">
        <v>0.836</v>
      </c>
      <c r="D77" s="1">
        <v>5295028536</v>
      </c>
      <c r="E77" s="1">
        <v>5140805442</v>
      </c>
      <c r="F77" s="1">
        <v>366782479</v>
      </c>
      <c r="G77" s="1">
        <v>-355677356</v>
      </c>
      <c r="H77" s="1">
        <v>133379866</v>
      </c>
      <c r="I77" s="1">
        <v>214995792</v>
      </c>
      <c r="J77" s="1">
        <v>199462076</v>
      </c>
      <c r="K77" s="1">
        <v>154222934</v>
      </c>
      <c r="L77" s="1">
        <f ca="1" t="shared" si="1"/>
        <v>11105123</v>
      </c>
      <c r="AA77" s="7">
        <v>43862</v>
      </c>
      <c r="AB77">
        <v>-249812398</v>
      </c>
      <c r="AC77">
        <v>14061326</v>
      </c>
      <c r="AD77">
        <v>136336069</v>
      </c>
    </row>
    <row r="78" spans="1:30">
      <c r="A78" s="7">
        <v>43864</v>
      </c>
      <c r="B78" s="8">
        <v>0.490277777777778</v>
      </c>
      <c r="C78" s="6">
        <v>0.836</v>
      </c>
      <c r="D78" s="1">
        <v>5295028536</v>
      </c>
      <c r="E78" s="1">
        <v>5140805442</v>
      </c>
      <c r="F78" s="1">
        <v>227344665</v>
      </c>
      <c r="G78" s="1">
        <v>-202324726</v>
      </c>
      <c r="H78" s="1">
        <v>135328096</v>
      </c>
      <c r="I78" s="1">
        <v>214995792</v>
      </c>
      <c r="J78" s="1">
        <v>199462076</v>
      </c>
      <c r="K78" s="1">
        <v>154222934</v>
      </c>
      <c r="L78" s="1">
        <f ca="1" t="shared" si="1"/>
        <v>25019939</v>
      </c>
      <c r="AA78" s="7">
        <v>43863</v>
      </c>
      <c r="AB78">
        <v>-355677356</v>
      </c>
      <c r="AC78">
        <v>11105123</v>
      </c>
      <c r="AD78">
        <v>133379866</v>
      </c>
    </row>
    <row r="79" spans="1:30">
      <c r="A79" s="7">
        <v>43865</v>
      </c>
      <c r="B79" s="8">
        <v>0.931944444444444</v>
      </c>
      <c r="C79" s="6">
        <v>0.836</v>
      </c>
      <c r="D79" s="1">
        <v>5295028536</v>
      </c>
      <c r="E79" s="1">
        <v>5140805442</v>
      </c>
      <c r="F79" s="1">
        <v>227460337</v>
      </c>
      <c r="G79" s="1">
        <v>-203813765</v>
      </c>
      <c r="H79" s="1">
        <v>126110546</v>
      </c>
      <c r="I79" s="1">
        <v>214995792</v>
      </c>
      <c r="J79" s="1">
        <v>199462076</v>
      </c>
      <c r="K79" s="1">
        <v>154222934</v>
      </c>
      <c r="L79" s="1">
        <f ca="1" t="shared" si="1"/>
        <v>23646572</v>
      </c>
      <c r="AA79" s="7">
        <v>43864</v>
      </c>
      <c r="AB79">
        <v>-202324726</v>
      </c>
      <c r="AC79">
        <v>25019939</v>
      </c>
      <c r="AD79">
        <v>135328096</v>
      </c>
    </row>
    <row r="80" spans="1:30">
      <c r="A80" s="7">
        <v>43866</v>
      </c>
      <c r="B80" s="8">
        <v>0.409722222222222</v>
      </c>
      <c r="C80" s="6">
        <v>0.836</v>
      </c>
      <c r="D80" s="1">
        <v>5295028536</v>
      </c>
      <c r="E80" s="1">
        <v>5140805442</v>
      </c>
      <c r="F80" s="1">
        <v>320998576</v>
      </c>
      <c r="G80" s="1">
        <v>-298343552</v>
      </c>
      <c r="H80" s="1">
        <v>89801223</v>
      </c>
      <c r="I80" s="1">
        <v>214995792</v>
      </c>
      <c r="J80" s="1">
        <v>199462076</v>
      </c>
      <c r="K80" s="1">
        <v>154222934</v>
      </c>
      <c r="L80" s="1">
        <f ca="1" t="shared" si="1"/>
        <v>22655024</v>
      </c>
      <c r="AA80" s="7">
        <v>43865</v>
      </c>
      <c r="AB80">
        <v>-203813765</v>
      </c>
      <c r="AC80">
        <v>23646572</v>
      </c>
      <c r="AD80">
        <v>126110546</v>
      </c>
    </row>
    <row r="81" spans="1:30">
      <c r="A81" s="7">
        <v>43867</v>
      </c>
      <c r="B81" s="8">
        <v>0.930555555555556</v>
      </c>
      <c r="C81" s="6">
        <v>0.836</v>
      </c>
      <c r="D81" s="1">
        <v>5295028536</v>
      </c>
      <c r="E81" s="1">
        <v>5140805442</v>
      </c>
      <c r="F81" s="1">
        <v>299600352</v>
      </c>
      <c r="G81" s="1">
        <v>-303517100</v>
      </c>
      <c r="H81" s="1">
        <v>84594996</v>
      </c>
      <c r="I81" s="1">
        <v>214995792</v>
      </c>
      <c r="J81" s="1">
        <v>199462076</v>
      </c>
      <c r="K81" s="1">
        <v>154222934</v>
      </c>
      <c r="L81" s="1">
        <f ca="1" t="shared" si="1"/>
        <v>-3916748</v>
      </c>
      <c r="AA81" s="7">
        <v>43866</v>
      </c>
      <c r="AB81">
        <v>-298343552</v>
      </c>
      <c r="AC81">
        <v>22655024</v>
      </c>
      <c r="AD81">
        <v>89801223</v>
      </c>
    </row>
    <row r="82" spans="1:30">
      <c r="A82" s="7">
        <v>43868</v>
      </c>
      <c r="B82" s="8">
        <v>0.495138888888889</v>
      </c>
      <c r="C82" s="6">
        <v>0.836</v>
      </c>
      <c r="D82" s="1">
        <v>5295028536</v>
      </c>
      <c r="E82" s="1">
        <v>5140805442</v>
      </c>
      <c r="F82" s="1">
        <v>415011549</v>
      </c>
      <c r="G82" s="1">
        <v>-414073111</v>
      </c>
      <c r="H82" s="1">
        <v>83754010</v>
      </c>
      <c r="I82" s="1">
        <v>214995792</v>
      </c>
      <c r="J82" s="1">
        <v>199462076</v>
      </c>
      <c r="K82" s="1">
        <v>154222934</v>
      </c>
      <c r="L82" s="1">
        <f ca="1" t="shared" si="1"/>
        <v>938438</v>
      </c>
      <c r="AA82" s="7">
        <v>43867</v>
      </c>
      <c r="AB82">
        <v>-303517100</v>
      </c>
      <c r="AC82">
        <v>-3916748</v>
      </c>
      <c r="AD82">
        <v>84594996</v>
      </c>
    </row>
    <row r="83" spans="1:30">
      <c r="A83" s="7">
        <v>43869</v>
      </c>
      <c r="B83" s="8">
        <v>0.563194444444444</v>
      </c>
      <c r="C83" s="6">
        <v>0.836</v>
      </c>
      <c r="D83" s="1">
        <v>5295028536</v>
      </c>
      <c r="E83" s="1">
        <v>5140805442</v>
      </c>
      <c r="F83" s="1">
        <v>226843532</v>
      </c>
      <c r="G83" s="1">
        <v>-208924981</v>
      </c>
      <c r="H83" s="1">
        <v>78419320</v>
      </c>
      <c r="I83" s="1">
        <v>214995792</v>
      </c>
      <c r="J83" s="1">
        <v>199462076</v>
      </c>
      <c r="K83" s="1">
        <v>154222934</v>
      </c>
      <c r="L83" s="1">
        <f ca="1" t="shared" si="1"/>
        <v>17918551</v>
      </c>
      <c r="AA83" s="7">
        <v>43868</v>
      </c>
      <c r="AB83">
        <v>-414073111</v>
      </c>
      <c r="AC83">
        <v>938438</v>
      </c>
      <c r="AD83">
        <v>83754010</v>
      </c>
    </row>
    <row r="84" spans="1:30">
      <c r="A84" s="7">
        <v>43870</v>
      </c>
      <c r="B84" s="8">
        <v>0.869444444444444</v>
      </c>
      <c r="C84" s="6">
        <v>0.836</v>
      </c>
      <c r="D84" s="1">
        <v>5295028536</v>
      </c>
      <c r="E84" s="1">
        <v>5140805442</v>
      </c>
      <c r="F84" s="1">
        <v>279717137</v>
      </c>
      <c r="G84" s="1">
        <v>-264628921</v>
      </c>
      <c r="H84" s="1">
        <v>79446210</v>
      </c>
      <c r="I84" s="1">
        <v>214995792</v>
      </c>
      <c r="J84" s="1">
        <v>199462076</v>
      </c>
      <c r="K84" s="1">
        <v>154222934</v>
      </c>
      <c r="L84" s="1">
        <f ca="1" t="shared" si="1"/>
        <v>15088216</v>
      </c>
      <c r="AA84" s="7">
        <v>43869</v>
      </c>
      <c r="AB84">
        <v>-208924981</v>
      </c>
      <c r="AC84">
        <v>17918551</v>
      </c>
      <c r="AD84">
        <v>78419320</v>
      </c>
    </row>
    <row r="85" spans="1:30">
      <c r="A85" s="7">
        <v>43871</v>
      </c>
      <c r="B85" s="8">
        <v>0.445138888888889</v>
      </c>
      <c r="C85" s="6">
        <v>0.836</v>
      </c>
      <c r="D85" s="1">
        <v>5295028536</v>
      </c>
      <c r="E85" s="1">
        <v>5140805442</v>
      </c>
      <c r="F85" s="1">
        <v>395466602</v>
      </c>
      <c r="G85" s="1">
        <v>-381503539</v>
      </c>
      <c r="H85" s="1">
        <v>81277260</v>
      </c>
      <c r="I85" s="1">
        <v>214995792</v>
      </c>
      <c r="J85" s="1">
        <v>199462076</v>
      </c>
      <c r="K85" s="1">
        <v>154222934</v>
      </c>
      <c r="L85" s="1">
        <f ca="1" t="shared" si="1"/>
        <v>13963063</v>
      </c>
      <c r="AA85" s="7">
        <v>43870</v>
      </c>
      <c r="AB85">
        <v>-264628921</v>
      </c>
      <c r="AC85">
        <v>15088216</v>
      </c>
      <c r="AD85">
        <v>79446210</v>
      </c>
    </row>
    <row r="86" spans="1:30">
      <c r="A86" s="7">
        <v>43872</v>
      </c>
      <c r="B86" s="8">
        <v>0.711111111111111</v>
      </c>
      <c r="C86" s="6">
        <v>0.836</v>
      </c>
      <c r="D86" s="1">
        <v>5295028536</v>
      </c>
      <c r="E86" s="1">
        <v>5140805442</v>
      </c>
      <c r="F86" s="1">
        <v>219718603</v>
      </c>
      <c r="G86" s="1">
        <v>-225701496</v>
      </c>
      <c r="H86" s="1">
        <v>49492183</v>
      </c>
      <c r="I86" s="1">
        <v>214995792</v>
      </c>
      <c r="J86" s="1">
        <v>199462076</v>
      </c>
      <c r="K86" s="1">
        <v>154222934</v>
      </c>
      <c r="L86" s="1">
        <f ca="1" t="shared" si="1"/>
        <v>-5982893</v>
      </c>
      <c r="AA86" s="7">
        <v>43871</v>
      </c>
      <c r="AB86">
        <v>-381503539</v>
      </c>
      <c r="AC86">
        <v>13963063</v>
      </c>
      <c r="AD86">
        <v>81277260</v>
      </c>
    </row>
    <row r="87" spans="1:30">
      <c r="A87" s="7">
        <v>43873</v>
      </c>
      <c r="B87" s="8">
        <v>0.844444444444444</v>
      </c>
      <c r="C87" s="6">
        <v>0.836</v>
      </c>
      <c r="D87" s="1">
        <v>5295028536</v>
      </c>
      <c r="E87" s="1">
        <v>5140805442</v>
      </c>
      <c r="F87" s="1">
        <v>288844870</v>
      </c>
      <c r="G87" s="1">
        <v>-249055181</v>
      </c>
      <c r="H87" s="1">
        <v>65635300</v>
      </c>
      <c r="I87" s="1">
        <v>214995792</v>
      </c>
      <c r="J87" s="1">
        <v>199462076</v>
      </c>
      <c r="K87" s="1">
        <v>154222934</v>
      </c>
      <c r="L87" s="1">
        <f ca="1" t="shared" si="1"/>
        <v>39789689</v>
      </c>
      <c r="AA87" s="7">
        <v>43872</v>
      </c>
      <c r="AB87">
        <v>-225701496</v>
      </c>
      <c r="AC87">
        <v>-5982893</v>
      </c>
      <c r="AD87">
        <v>49492183</v>
      </c>
    </row>
    <row r="88" spans="1:30">
      <c r="A88" s="7">
        <v>43874</v>
      </c>
      <c r="B88" s="8">
        <v>0.75625</v>
      </c>
      <c r="C88" s="6">
        <v>0.836</v>
      </c>
      <c r="D88" s="1">
        <v>5295028536</v>
      </c>
      <c r="E88" s="1">
        <v>5140805442</v>
      </c>
      <c r="F88" s="1">
        <v>462352224</v>
      </c>
      <c r="G88" s="1">
        <v>-425228212</v>
      </c>
      <c r="H88" s="1">
        <v>63961171</v>
      </c>
      <c r="I88" s="1">
        <v>214995792</v>
      </c>
      <c r="J88" s="1">
        <v>199462076</v>
      </c>
      <c r="K88" s="1">
        <v>154222934</v>
      </c>
      <c r="L88" s="1">
        <f ca="1" t="shared" si="1"/>
        <v>37124012</v>
      </c>
      <c r="AA88" s="7">
        <v>43873</v>
      </c>
      <c r="AB88">
        <v>-249055181</v>
      </c>
      <c r="AC88">
        <v>39789689</v>
      </c>
      <c r="AD88">
        <v>65635300</v>
      </c>
    </row>
    <row r="89" spans="1:30">
      <c r="A89" s="7">
        <v>43875</v>
      </c>
      <c r="B89" s="8">
        <v>0.858333333333333</v>
      </c>
      <c r="C89" s="6">
        <v>0.836</v>
      </c>
      <c r="D89" s="1">
        <v>5295028536</v>
      </c>
      <c r="E89" s="1">
        <v>5140805442</v>
      </c>
      <c r="F89" s="1">
        <v>251424552</v>
      </c>
      <c r="G89" s="1">
        <v>-225740742</v>
      </c>
      <c r="H89" s="1">
        <v>93561729</v>
      </c>
      <c r="I89" s="1">
        <v>214995792</v>
      </c>
      <c r="J89" s="1">
        <v>199462076</v>
      </c>
      <c r="K89" s="1">
        <v>154222934</v>
      </c>
      <c r="L89" s="1">
        <f ca="1" t="shared" si="1"/>
        <v>25683810</v>
      </c>
      <c r="AA89" s="7">
        <v>43874</v>
      </c>
      <c r="AB89">
        <v>-425228212</v>
      </c>
      <c r="AC89">
        <v>37124012</v>
      </c>
      <c r="AD89">
        <v>63961171</v>
      </c>
    </row>
    <row r="90" spans="1:30">
      <c r="A90" s="7">
        <v>43876</v>
      </c>
      <c r="B90" s="8">
        <v>0.725694444444444</v>
      </c>
      <c r="C90" s="6">
        <v>0.836</v>
      </c>
      <c r="D90" s="1">
        <v>5295028536</v>
      </c>
      <c r="E90" s="1">
        <v>5140805442</v>
      </c>
      <c r="F90" s="1">
        <v>438435783</v>
      </c>
      <c r="G90" s="1">
        <v>-401502844</v>
      </c>
      <c r="H90" s="1">
        <v>99955672</v>
      </c>
      <c r="I90" s="1">
        <v>214995792</v>
      </c>
      <c r="J90" s="1">
        <v>199462076</v>
      </c>
      <c r="K90" s="1">
        <v>154222934</v>
      </c>
      <c r="L90" s="1">
        <f ca="1" t="shared" si="1"/>
        <v>36932939</v>
      </c>
      <c r="AA90" s="7">
        <v>43875</v>
      </c>
      <c r="AB90">
        <v>-225740742</v>
      </c>
      <c r="AC90">
        <v>25683810</v>
      </c>
      <c r="AD90">
        <v>93561729</v>
      </c>
    </row>
    <row r="91" spans="1:30">
      <c r="A91" s="7">
        <v>43877</v>
      </c>
      <c r="B91" s="8">
        <v>0.929861111111111</v>
      </c>
      <c r="C91" s="6">
        <v>0.836</v>
      </c>
      <c r="D91" s="1">
        <v>5295028536</v>
      </c>
      <c r="E91" s="1">
        <v>5140805442</v>
      </c>
      <c r="F91" s="1">
        <v>231561590</v>
      </c>
      <c r="G91" s="1">
        <v>-236879683</v>
      </c>
      <c r="H91" s="1">
        <v>76719028</v>
      </c>
      <c r="I91" s="1">
        <v>214995792</v>
      </c>
      <c r="J91" s="1">
        <v>199462076</v>
      </c>
      <c r="K91" s="1">
        <v>154222934</v>
      </c>
      <c r="L91" s="1">
        <f ca="1" t="shared" si="1"/>
        <v>-5318093</v>
      </c>
      <c r="AA91" s="7">
        <v>43876</v>
      </c>
      <c r="AB91">
        <v>-401502844</v>
      </c>
      <c r="AC91">
        <v>36932939</v>
      </c>
      <c r="AD91">
        <v>99955672</v>
      </c>
    </row>
    <row r="92" spans="1:30">
      <c r="A92" s="7">
        <v>43878</v>
      </c>
      <c r="B92" s="8">
        <v>0.713194444444444</v>
      </c>
      <c r="C92" s="6">
        <v>0.836</v>
      </c>
      <c r="D92" s="1">
        <v>5295028536</v>
      </c>
      <c r="E92" s="1">
        <v>5140805442</v>
      </c>
      <c r="F92" s="1">
        <v>401036512</v>
      </c>
      <c r="G92" s="1">
        <v>-396897210</v>
      </c>
      <c r="H92" s="1">
        <v>71088207</v>
      </c>
      <c r="I92" s="1">
        <v>214995792</v>
      </c>
      <c r="J92" s="1">
        <v>199462076</v>
      </c>
      <c r="K92" s="1">
        <v>154222934</v>
      </c>
      <c r="L92" s="1">
        <f ca="1" t="shared" si="1"/>
        <v>4139302</v>
      </c>
      <c r="AA92" s="7">
        <v>43877</v>
      </c>
      <c r="AB92">
        <v>-236879683</v>
      </c>
      <c r="AC92">
        <v>-5318093</v>
      </c>
      <c r="AD92">
        <v>76719028</v>
      </c>
    </row>
    <row r="93" spans="1:30">
      <c r="A93" s="7">
        <v>43879</v>
      </c>
      <c r="B93" s="8">
        <v>0.459027777777778</v>
      </c>
      <c r="C93" s="6">
        <v>0.836</v>
      </c>
      <c r="D93" s="1">
        <v>5295028536</v>
      </c>
      <c r="E93" s="1">
        <v>5140805442</v>
      </c>
      <c r="F93" s="1">
        <v>335071257</v>
      </c>
      <c r="G93" s="1">
        <v>-308863792</v>
      </c>
      <c r="H93" s="1">
        <v>88963430</v>
      </c>
      <c r="I93" s="1">
        <v>214995792</v>
      </c>
      <c r="J93" s="1">
        <v>199462076</v>
      </c>
      <c r="K93" s="1">
        <v>154222934</v>
      </c>
      <c r="L93" s="1">
        <f ca="1" t="shared" si="1"/>
        <v>26207465</v>
      </c>
      <c r="AA93" s="7">
        <v>43878</v>
      </c>
      <c r="AB93">
        <v>-396897210</v>
      </c>
      <c r="AC93">
        <v>4139302</v>
      </c>
      <c r="AD93">
        <v>71088207</v>
      </c>
    </row>
    <row r="94" spans="1:30">
      <c r="A94" s="7">
        <v>43880</v>
      </c>
      <c r="B94" s="8">
        <v>0.746527777777778</v>
      </c>
      <c r="C94" s="6">
        <v>0.836</v>
      </c>
      <c r="D94" s="1">
        <v>5295028536</v>
      </c>
      <c r="E94" s="1">
        <v>5140805442</v>
      </c>
      <c r="F94" s="1">
        <v>275910340</v>
      </c>
      <c r="G94" s="1">
        <v>-249011317</v>
      </c>
      <c r="H94" s="1">
        <v>121845346</v>
      </c>
      <c r="I94" s="1">
        <v>214995792</v>
      </c>
      <c r="J94" s="1">
        <v>199462076</v>
      </c>
      <c r="K94" s="1">
        <v>154222934</v>
      </c>
      <c r="L94" s="1">
        <f ca="1" t="shared" si="1"/>
        <v>26899023</v>
      </c>
      <c r="AA94" s="7">
        <v>43879</v>
      </c>
      <c r="AB94">
        <v>-308863792</v>
      </c>
      <c r="AC94">
        <v>26207465</v>
      </c>
      <c r="AD94">
        <v>88963430</v>
      </c>
    </row>
    <row r="95" spans="1:30">
      <c r="A95" s="7">
        <v>43881</v>
      </c>
      <c r="B95" s="8">
        <v>0.961111111111111</v>
      </c>
      <c r="C95" s="6">
        <v>0.836</v>
      </c>
      <c r="D95" s="1">
        <v>5295028536</v>
      </c>
      <c r="E95" s="1">
        <v>5140805442</v>
      </c>
      <c r="F95" s="1">
        <v>266150478</v>
      </c>
      <c r="G95" s="1">
        <v>-250334139</v>
      </c>
      <c r="H95" s="1">
        <v>97871996</v>
      </c>
      <c r="I95" s="1">
        <v>214995792</v>
      </c>
      <c r="J95" s="1">
        <v>199462076</v>
      </c>
      <c r="K95" s="1">
        <v>154222934</v>
      </c>
      <c r="L95" s="1">
        <f ca="1" t="shared" si="1"/>
        <v>15816339</v>
      </c>
      <c r="AA95" s="7">
        <v>43880</v>
      </c>
      <c r="AB95">
        <v>-249011317</v>
      </c>
      <c r="AC95">
        <v>26899023</v>
      </c>
      <c r="AD95">
        <v>121845346</v>
      </c>
    </row>
    <row r="96" spans="1:30">
      <c r="A96" s="7">
        <v>43882</v>
      </c>
      <c r="B96" s="8">
        <v>0.740972222222222</v>
      </c>
      <c r="C96" s="6">
        <v>0.836</v>
      </c>
      <c r="D96" s="1">
        <v>5295028536</v>
      </c>
      <c r="E96" s="1">
        <v>5140805442</v>
      </c>
      <c r="F96" s="1">
        <v>417169379</v>
      </c>
      <c r="G96" s="1">
        <v>-405076540</v>
      </c>
      <c r="H96" s="1">
        <v>96814173</v>
      </c>
      <c r="I96" s="1">
        <v>214995792</v>
      </c>
      <c r="J96" s="1">
        <v>199462076</v>
      </c>
      <c r="K96" s="1">
        <v>154222934</v>
      </c>
      <c r="L96" s="1">
        <f ca="1" t="shared" si="1"/>
        <v>12092839</v>
      </c>
      <c r="AA96" s="7">
        <v>43881</v>
      </c>
      <c r="AB96">
        <v>-250334139</v>
      </c>
      <c r="AC96">
        <v>15816339</v>
      </c>
      <c r="AD96">
        <v>97871996</v>
      </c>
    </row>
    <row r="97" spans="1:30">
      <c r="A97" s="7">
        <v>43883</v>
      </c>
      <c r="B97" s="8">
        <v>0.464583333333333</v>
      </c>
      <c r="C97" s="6">
        <v>0.836</v>
      </c>
      <c r="D97" s="1">
        <v>5295028536</v>
      </c>
      <c r="E97" s="1">
        <v>5140805442</v>
      </c>
      <c r="F97" s="1">
        <v>307796393</v>
      </c>
      <c r="G97" s="1">
        <v>-295914917</v>
      </c>
      <c r="H97" s="1">
        <v>86735339</v>
      </c>
      <c r="I97" s="1">
        <v>214995792</v>
      </c>
      <c r="J97" s="1">
        <v>199462076</v>
      </c>
      <c r="K97" s="1">
        <v>154222934</v>
      </c>
      <c r="L97" s="1">
        <f ca="1" t="shared" si="1"/>
        <v>11881476</v>
      </c>
      <c r="AA97" s="7">
        <v>43882</v>
      </c>
      <c r="AB97">
        <v>-405076540</v>
      </c>
      <c r="AC97">
        <v>12092839</v>
      </c>
      <c r="AD97">
        <v>96814173</v>
      </c>
    </row>
    <row r="98" spans="1:30">
      <c r="A98" s="7">
        <v>43884</v>
      </c>
      <c r="B98" s="8">
        <v>0.484027777777778</v>
      </c>
      <c r="C98" s="6">
        <v>0.836</v>
      </c>
      <c r="D98" s="1">
        <v>5295028536</v>
      </c>
      <c r="E98" s="1">
        <v>5140805442</v>
      </c>
      <c r="F98" s="1">
        <v>225804500</v>
      </c>
      <c r="G98" s="1">
        <v>-202426304</v>
      </c>
      <c r="H98" s="1">
        <v>98864406</v>
      </c>
      <c r="I98" s="1">
        <v>214995792</v>
      </c>
      <c r="J98" s="1">
        <v>199462076</v>
      </c>
      <c r="K98" s="1">
        <v>154222934</v>
      </c>
      <c r="L98" s="1">
        <f ca="1" t="shared" si="1"/>
        <v>23378196</v>
      </c>
      <c r="AA98" s="7">
        <v>43883</v>
      </c>
      <c r="AB98">
        <v>-295914917</v>
      </c>
      <c r="AC98">
        <v>11881476</v>
      </c>
      <c r="AD98">
        <v>86735339</v>
      </c>
    </row>
    <row r="99" spans="1:30">
      <c r="A99" s="7">
        <v>43885</v>
      </c>
      <c r="B99" s="8">
        <v>0.470138888888889</v>
      </c>
      <c r="C99" s="6">
        <v>0.836</v>
      </c>
      <c r="D99" s="1">
        <v>5295028536</v>
      </c>
      <c r="E99" s="1">
        <v>5140805442</v>
      </c>
      <c r="F99" s="1">
        <v>213009311</v>
      </c>
      <c r="G99" s="1">
        <v>-198737178</v>
      </c>
      <c r="H99" s="1">
        <v>118454632</v>
      </c>
      <c r="I99" s="1">
        <v>214995792</v>
      </c>
      <c r="J99" s="1">
        <v>199462076</v>
      </c>
      <c r="K99" s="1">
        <v>154222934</v>
      </c>
      <c r="L99" s="1">
        <f ca="1" t="shared" si="1"/>
        <v>14272133</v>
      </c>
      <c r="AA99" s="7">
        <v>43884</v>
      </c>
      <c r="AB99">
        <v>-202426304</v>
      </c>
      <c r="AC99">
        <v>23378196</v>
      </c>
      <c r="AD99">
        <v>98864406</v>
      </c>
    </row>
    <row r="100" spans="1:30">
      <c r="A100" s="7">
        <v>43886</v>
      </c>
      <c r="B100" s="8">
        <v>0.721527777777778</v>
      </c>
      <c r="C100" s="6">
        <v>0.836</v>
      </c>
      <c r="D100" s="1">
        <v>5295028536</v>
      </c>
      <c r="E100" s="1">
        <v>5140805442</v>
      </c>
      <c r="F100" s="1">
        <v>257592511</v>
      </c>
      <c r="G100" s="1">
        <v>-250758919</v>
      </c>
      <c r="H100" s="1">
        <v>115830829</v>
      </c>
      <c r="I100" s="1">
        <v>214995792</v>
      </c>
      <c r="J100" s="1">
        <v>199462076</v>
      </c>
      <c r="K100" s="1">
        <v>154222934</v>
      </c>
      <c r="L100" s="1">
        <f ca="1" t="shared" si="1"/>
        <v>6833592</v>
      </c>
      <c r="AA100" s="7">
        <v>43885</v>
      </c>
      <c r="AB100">
        <v>-198737178</v>
      </c>
      <c r="AC100">
        <v>14272133</v>
      </c>
      <c r="AD100">
        <v>118454632</v>
      </c>
    </row>
    <row r="101" spans="1:30">
      <c r="A101" s="7">
        <v>43887</v>
      </c>
      <c r="B101" s="8">
        <v>0.514583333333333</v>
      </c>
      <c r="C101" s="6">
        <v>0.836</v>
      </c>
      <c r="D101" s="1">
        <v>5295028536</v>
      </c>
      <c r="E101" s="1">
        <v>5140805442</v>
      </c>
      <c r="F101" s="1">
        <v>218372414</v>
      </c>
      <c r="G101" s="1">
        <v>-209308206</v>
      </c>
      <c r="H101" s="1">
        <v>95490974</v>
      </c>
      <c r="I101" s="1">
        <v>214995792</v>
      </c>
      <c r="J101" s="1">
        <v>199462076</v>
      </c>
      <c r="K101" s="1">
        <v>154222934</v>
      </c>
      <c r="L101" s="1">
        <f ca="1" t="shared" si="1"/>
        <v>9064208</v>
      </c>
      <c r="AA101" s="7">
        <v>43886</v>
      </c>
      <c r="AB101">
        <v>-250758919</v>
      </c>
      <c r="AC101">
        <v>6833592</v>
      </c>
      <c r="AD101">
        <v>115830829</v>
      </c>
    </row>
    <row r="102" spans="1:30">
      <c r="A102" s="7">
        <v>43888</v>
      </c>
      <c r="B102" s="8">
        <v>0.478472222222222</v>
      </c>
      <c r="C102" s="6">
        <v>0.836</v>
      </c>
      <c r="D102" s="1">
        <v>5295028536</v>
      </c>
      <c r="E102" s="1">
        <v>5140805442</v>
      </c>
      <c r="F102" s="1">
        <v>364627383</v>
      </c>
      <c r="G102" s="1">
        <v>-351646560</v>
      </c>
      <c r="H102" s="1">
        <v>85162559</v>
      </c>
      <c r="I102" s="1">
        <v>214995792</v>
      </c>
      <c r="J102" s="1">
        <v>199462076</v>
      </c>
      <c r="K102" s="1">
        <v>154222934</v>
      </c>
      <c r="L102" s="1">
        <f ca="1" t="shared" si="1"/>
        <v>12980823</v>
      </c>
      <c r="AA102" s="7">
        <v>43887</v>
      </c>
      <c r="AB102">
        <v>-209308206</v>
      </c>
      <c r="AC102">
        <v>9064208</v>
      </c>
      <c r="AD102">
        <v>95490974</v>
      </c>
    </row>
    <row r="103" spans="1:30">
      <c r="A103" s="7">
        <v>43889</v>
      </c>
      <c r="B103" s="8">
        <v>0.736805555555556</v>
      </c>
      <c r="C103" s="6">
        <v>0.836</v>
      </c>
      <c r="D103" s="1">
        <v>5295028536</v>
      </c>
      <c r="E103" s="1">
        <v>5140805442</v>
      </c>
      <c r="F103" s="1">
        <v>279420228</v>
      </c>
      <c r="G103" s="1">
        <v>-253256812</v>
      </c>
      <c r="H103" s="1">
        <v>95509636</v>
      </c>
      <c r="I103" s="1">
        <v>214995792</v>
      </c>
      <c r="J103" s="1">
        <v>199462076</v>
      </c>
      <c r="K103" s="1">
        <v>154222934</v>
      </c>
      <c r="L103" s="1">
        <f ca="1" t="shared" si="1"/>
        <v>26163416</v>
      </c>
      <c r="AA103" s="7">
        <v>43888</v>
      </c>
      <c r="AB103">
        <v>-351646560</v>
      </c>
      <c r="AC103">
        <v>12980823</v>
      </c>
      <c r="AD103">
        <v>85162559</v>
      </c>
    </row>
    <row r="104" spans="1:30">
      <c r="A104" s="7">
        <v>43890</v>
      </c>
      <c r="B104" s="8">
        <v>0.754861111111111</v>
      </c>
      <c r="C104" s="6">
        <v>0.836</v>
      </c>
      <c r="D104" s="1">
        <v>5295028536</v>
      </c>
      <c r="E104" s="1">
        <v>5140805442</v>
      </c>
      <c r="F104" s="1">
        <v>211773219</v>
      </c>
      <c r="G104" s="1">
        <v>-200955732</v>
      </c>
      <c r="H104" s="1">
        <v>110050623</v>
      </c>
      <c r="I104" s="1">
        <v>214995792</v>
      </c>
      <c r="J104" s="1">
        <v>199462076</v>
      </c>
      <c r="K104" s="1">
        <v>154222934</v>
      </c>
      <c r="L104" s="1">
        <f ca="1" t="shared" si="1"/>
        <v>10817487</v>
      </c>
      <c r="AA104" s="7">
        <v>43889</v>
      </c>
      <c r="AB104">
        <v>-253256812</v>
      </c>
      <c r="AC104">
        <v>26163416</v>
      </c>
      <c r="AD104">
        <v>95509636</v>
      </c>
    </row>
    <row r="105" spans="1:30">
      <c r="A105" s="7">
        <v>43891</v>
      </c>
      <c r="B105" s="8">
        <v>0.551388888888889</v>
      </c>
      <c r="C105" s="6">
        <v>0.836</v>
      </c>
      <c r="D105" s="1">
        <v>5295028536</v>
      </c>
      <c r="E105" s="1">
        <v>5140805442</v>
      </c>
      <c r="F105" s="1">
        <v>211773219</v>
      </c>
      <c r="G105" s="1">
        <v>-330903889</v>
      </c>
      <c r="H105" s="1">
        <v>-35502510</v>
      </c>
      <c r="I105" s="1">
        <v>214995792</v>
      </c>
      <c r="J105" s="1">
        <v>199462076</v>
      </c>
      <c r="K105" s="1">
        <v>154222934</v>
      </c>
      <c r="L105" s="1">
        <f ca="1" t="shared" si="1"/>
        <v>-119130670</v>
      </c>
      <c r="AA105" s="7">
        <v>43890</v>
      </c>
      <c r="AB105">
        <v>-200955732</v>
      </c>
      <c r="AC105">
        <v>10817487</v>
      </c>
      <c r="AD105">
        <v>110050623</v>
      </c>
    </row>
    <row r="106" spans="1:30">
      <c r="A106" s="7">
        <v>43892</v>
      </c>
      <c r="B106" s="8">
        <v>0.913888888888889</v>
      </c>
      <c r="C106" s="6">
        <v>0.836</v>
      </c>
      <c r="D106" s="1">
        <v>5295028536</v>
      </c>
      <c r="E106" s="1">
        <v>5140805442</v>
      </c>
      <c r="F106" s="1">
        <v>469199992</v>
      </c>
      <c r="G106" s="1">
        <v>-301335484</v>
      </c>
      <c r="H106" s="1">
        <v>110091808</v>
      </c>
      <c r="I106" s="1">
        <v>214995792</v>
      </c>
      <c r="J106" s="1">
        <v>199462076</v>
      </c>
      <c r="K106" s="1">
        <v>154222934</v>
      </c>
      <c r="L106" s="1">
        <f ca="1" t="shared" si="1"/>
        <v>167864508</v>
      </c>
      <c r="AA106" s="7">
        <v>43891</v>
      </c>
      <c r="AB106">
        <v>-330903889</v>
      </c>
      <c r="AC106">
        <v>-119130670</v>
      </c>
      <c r="AD106">
        <v>-35502510</v>
      </c>
    </row>
    <row r="107" spans="1:30">
      <c r="A107" s="7">
        <v>43893</v>
      </c>
      <c r="B107" s="8">
        <v>0.566666666666667</v>
      </c>
      <c r="C107" s="6">
        <v>0.836</v>
      </c>
      <c r="D107" s="1">
        <v>5295028536</v>
      </c>
      <c r="E107" s="1">
        <v>5140805442</v>
      </c>
      <c r="F107" s="1">
        <v>334329563</v>
      </c>
      <c r="G107" s="1">
        <v>-319453289</v>
      </c>
      <c r="H107" s="1">
        <v>92497139</v>
      </c>
      <c r="I107" s="1">
        <v>214995792</v>
      </c>
      <c r="J107" s="1">
        <v>199462076</v>
      </c>
      <c r="K107" s="1">
        <v>154222934</v>
      </c>
      <c r="L107" s="1">
        <f ca="1" t="shared" si="1"/>
        <v>14876274</v>
      </c>
      <c r="AA107" s="7">
        <v>43892</v>
      </c>
      <c r="AB107">
        <v>-301335484</v>
      </c>
      <c r="AC107">
        <v>167864508</v>
      </c>
      <c r="AD107">
        <v>110091808</v>
      </c>
    </row>
    <row r="108" spans="1:30">
      <c r="A108" s="7">
        <v>43894</v>
      </c>
      <c r="B108" s="8">
        <v>0.767361111111111</v>
      </c>
      <c r="C108" s="6">
        <v>0.836</v>
      </c>
      <c r="D108" s="1">
        <v>5295028536</v>
      </c>
      <c r="E108" s="1">
        <v>5140805442</v>
      </c>
      <c r="F108" s="1">
        <v>257240275</v>
      </c>
      <c r="G108" s="1">
        <v>-236729624</v>
      </c>
      <c r="H108" s="1">
        <v>106174198</v>
      </c>
      <c r="I108" s="1">
        <v>214995792</v>
      </c>
      <c r="J108" s="1">
        <v>199462076</v>
      </c>
      <c r="K108" s="1">
        <v>154222934</v>
      </c>
      <c r="L108" s="1">
        <f ca="1" t="shared" si="1"/>
        <v>20510651</v>
      </c>
      <c r="AA108" s="7">
        <v>43893</v>
      </c>
      <c r="AB108">
        <v>-319453289</v>
      </c>
      <c r="AC108">
        <v>14876274</v>
      </c>
      <c r="AD108">
        <v>92497139</v>
      </c>
    </row>
    <row r="109" spans="1:30">
      <c r="A109" s="7">
        <v>43895</v>
      </c>
      <c r="B109" s="8">
        <v>0.730555555555556</v>
      </c>
      <c r="C109" s="6">
        <v>0.836</v>
      </c>
      <c r="D109" s="1">
        <v>5295028536</v>
      </c>
      <c r="E109" s="1">
        <v>5140805442</v>
      </c>
      <c r="F109" s="1">
        <v>329992499</v>
      </c>
      <c r="G109" s="1">
        <v>-325137034</v>
      </c>
      <c r="H109" s="1">
        <v>97801149</v>
      </c>
      <c r="I109" s="1">
        <v>214995792</v>
      </c>
      <c r="J109" s="1">
        <v>199462076</v>
      </c>
      <c r="K109" s="1">
        <v>154222934</v>
      </c>
      <c r="L109" s="1">
        <f ca="1" t="shared" si="1"/>
        <v>4855465</v>
      </c>
      <c r="AA109" s="7">
        <v>43894</v>
      </c>
      <c r="AB109">
        <v>-236729624</v>
      </c>
      <c r="AC109">
        <v>20510651</v>
      </c>
      <c r="AD109">
        <v>106174198</v>
      </c>
    </row>
    <row r="110" spans="1:30">
      <c r="A110" s="7">
        <v>43896</v>
      </c>
      <c r="B110" s="8">
        <v>0.745833333333333</v>
      </c>
      <c r="C110" s="6">
        <v>0.836</v>
      </c>
      <c r="D110" s="1">
        <v>5295028536</v>
      </c>
      <c r="E110" s="1">
        <v>5140805442</v>
      </c>
      <c r="F110" s="1">
        <v>422685490</v>
      </c>
      <c r="G110" s="1">
        <v>-394944144</v>
      </c>
      <c r="H110" s="1">
        <v>120934721</v>
      </c>
      <c r="I110" s="1">
        <v>214995792</v>
      </c>
      <c r="J110" s="1">
        <v>199462076</v>
      </c>
      <c r="K110" s="1">
        <v>154222934</v>
      </c>
      <c r="L110" s="1">
        <f ca="1" t="shared" si="1"/>
        <v>27741346</v>
      </c>
      <c r="AA110" s="7">
        <v>43895</v>
      </c>
      <c r="AB110">
        <v>-325137034</v>
      </c>
      <c r="AC110">
        <v>4855465</v>
      </c>
      <c r="AD110">
        <v>97801149</v>
      </c>
    </row>
    <row r="111" spans="1:30">
      <c r="A111" s="7">
        <v>43897</v>
      </c>
      <c r="B111" s="8">
        <v>0.735416666666667</v>
      </c>
      <c r="C111" s="6">
        <v>0.836</v>
      </c>
      <c r="D111" s="1">
        <v>5295028536</v>
      </c>
      <c r="E111" s="1">
        <v>5140805442</v>
      </c>
      <c r="F111" s="1">
        <v>443099628</v>
      </c>
      <c r="G111" s="1">
        <v>-395502823</v>
      </c>
      <c r="H111" s="1">
        <v>111361338</v>
      </c>
      <c r="I111" s="1">
        <v>214995792</v>
      </c>
      <c r="J111" s="1">
        <v>199462076</v>
      </c>
      <c r="K111" s="1">
        <v>154222934</v>
      </c>
      <c r="L111" s="1">
        <f ca="1" t="shared" si="1"/>
        <v>47596805</v>
      </c>
      <c r="AA111" s="7">
        <v>43896</v>
      </c>
      <c r="AB111">
        <v>-394944144</v>
      </c>
      <c r="AC111">
        <v>27741346</v>
      </c>
      <c r="AD111">
        <v>120934721</v>
      </c>
    </row>
    <row r="112" spans="1:30">
      <c r="A112" s="7">
        <v>43898</v>
      </c>
      <c r="B112" s="8">
        <v>0.575694444444444</v>
      </c>
      <c r="C112" s="6">
        <v>0.836</v>
      </c>
      <c r="D112" s="1">
        <v>5295028536</v>
      </c>
      <c r="E112" s="1">
        <v>5140805442</v>
      </c>
      <c r="F112" s="1">
        <v>259440836</v>
      </c>
      <c r="G112" s="1">
        <v>-332471421</v>
      </c>
      <c r="H112" s="1">
        <v>10923233</v>
      </c>
      <c r="I112" s="1">
        <v>214730780</v>
      </c>
      <c r="J112" s="1">
        <v>199462076</v>
      </c>
      <c r="K112" s="1">
        <v>154222934</v>
      </c>
      <c r="L112" s="1">
        <f ca="1" t="shared" si="1"/>
        <v>-73030585</v>
      </c>
      <c r="AA112" s="7">
        <v>43897</v>
      </c>
      <c r="AB112">
        <v>-395502823</v>
      </c>
      <c r="AC112">
        <v>47596805</v>
      </c>
      <c r="AD112">
        <v>111361338</v>
      </c>
    </row>
    <row r="113" spans="1:30">
      <c r="A113" s="7">
        <v>43899</v>
      </c>
      <c r="B113" s="8">
        <v>0.689583333333333</v>
      </c>
      <c r="C113" s="6">
        <v>0.836</v>
      </c>
      <c r="D113" s="1">
        <v>5295028536</v>
      </c>
      <c r="E113" s="1">
        <v>5140805442</v>
      </c>
      <c r="F113" s="1">
        <v>379878603</v>
      </c>
      <c r="G113" s="1">
        <v>-250525752</v>
      </c>
      <c r="H113" s="1">
        <v>119450537</v>
      </c>
      <c r="I113" s="1">
        <v>214730780</v>
      </c>
      <c r="J113" s="1">
        <v>199462076</v>
      </c>
      <c r="K113" s="1">
        <v>154222934</v>
      </c>
      <c r="L113" s="1">
        <f ca="1" t="shared" si="1"/>
        <v>129352851</v>
      </c>
      <c r="AA113" s="7">
        <v>43898</v>
      </c>
      <c r="AB113">
        <v>-332471421</v>
      </c>
      <c r="AC113">
        <v>-73030585</v>
      </c>
      <c r="AD113">
        <v>10923233</v>
      </c>
    </row>
    <row r="114" spans="1:30">
      <c r="A114" s="7">
        <v>43900</v>
      </c>
      <c r="B114" s="8">
        <v>0.786111111111111</v>
      </c>
      <c r="C114" s="6">
        <v>0.836</v>
      </c>
      <c r="D114" s="1">
        <v>5295028536</v>
      </c>
      <c r="E114" s="1">
        <v>5140805442</v>
      </c>
      <c r="F114" s="1">
        <v>237500070</v>
      </c>
      <c r="G114" s="1">
        <v>-224708802</v>
      </c>
      <c r="H114" s="1">
        <v>115151001</v>
      </c>
      <c r="I114" s="1">
        <v>214730780</v>
      </c>
      <c r="J114" s="1">
        <v>199462076</v>
      </c>
      <c r="K114" s="1">
        <v>154222934</v>
      </c>
      <c r="L114" s="1">
        <f ca="1" t="shared" si="1"/>
        <v>12791268</v>
      </c>
      <c r="AA114" s="7">
        <v>43899</v>
      </c>
      <c r="AB114">
        <v>-250525752</v>
      </c>
      <c r="AC114">
        <v>129352851</v>
      </c>
      <c r="AD114">
        <v>119450537</v>
      </c>
    </row>
    <row r="115" spans="1:30">
      <c r="A115" s="7">
        <v>43901</v>
      </c>
      <c r="B115" s="8">
        <v>0.756944444444444</v>
      </c>
      <c r="C115" s="6">
        <v>0.836</v>
      </c>
      <c r="D115" s="1">
        <v>5295028536</v>
      </c>
      <c r="E115" s="1">
        <v>5140805442</v>
      </c>
      <c r="F115" s="1">
        <v>334185533</v>
      </c>
      <c r="G115" s="1">
        <v>-301744103</v>
      </c>
      <c r="H115" s="1">
        <v>124141107</v>
      </c>
      <c r="I115" s="1">
        <v>214730780</v>
      </c>
      <c r="J115" s="1">
        <v>199462076</v>
      </c>
      <c r="K115" s="1">
        <v>154222934</v>
      </c>
      <c r="L115" s="1">
        <f ca="1" t="shared" si="1"/>
        <v>32441430</v>
      </c>
      <c r="AA115" s="7">
        <v>43900</v>
      </c>
      <c r="AB115">
        <v>-224708802</v>
      </c>
      <c r="AC115">
        <v>12791268</v>
      </c>
      <c r="AD115">
        <v>115151001</v>
      </c>
    </row>
    <row r="116" spans="1:30">
      <c r="A116" s="7">
        <v>43902</v>
      </c>
      <c r="B116" s="8">
        <v>0.759722222222222</v>
      </c>
      <c r="C116" s="6">
        <v>0.836</v>
      </c>
      <c r="D116" s="1">
        <v>5295028536</v>
      </c>
      <c r="E116" s="1">
        <v>5140805442</v>
      </c>
      <c r="F116" s="1">
        <v>229656759</v>
      </c>
      <c r="G116" s="1">
        <v>-217757642</v>
      </c>
      <c r="H116" s="1">
        <v>127919333</v>
      </c>
      <c r="I116" s="1">
        <v>214730780</v>
      </c>
      <c r="J116" s="1">
        <v>199462076</v>
      </c>
      <c r="K116" s="1">
        <v>154222934</v>
      </c>
      <c r="L116" s="1">
        <f ca="1" t="shared" si="1"/>
        <v>11899117</v>
      </c>
      <c r="AA116" s="7">
        <v>43901</v>
      </c>
      <c r="AB116">
        <v>-301744103</v>
      </c>
      <c r="AC116">
        <v>32441430</v>
      </c>
      <c r="AD116">
        <v>124141107</v>
      </c>
    </row>
    <row r="117" spans="1:30">
      <c r="A117" s="7">
        <v>43903</v>
      </c>
      <c r="B117" s="8">
        <v>0.764583333333333</v>
      </c>
      <c r="C117" s="6">
        <v>0.836</v>
      </c>
      <c r="D117" s="1">
        <v>5295028536</v>
      </c>
      <c r="E117" s="1">
        <v>5140805442</v>
      </c>
      <c r="F117" s="1">
        <v>208567643</v>
      </c>
      <c r="G117" s="1">
        <v>-205958445</v>
      </c>
      <c r="H117" s="1">
        <v>133793957</v>
      </c>
      <c r="I117" s="1">
        <v>214730780</v>
      </c>
      <c r="J117" s="1">
        <v>199462076</v>
      </c>
      <c r="K117" s="1">
        <v>154222934</v>
      </c>
      <c r="L117" s="1">
        <f ca="1" t="shared" si="1"/>
        <v>2609198</v>
      </c>
      <c r="AA117" s="7">
        <v>43902</v>
      </c>
      <c r="AB117">
        <v>-217757642</v>
      </c>
      <c r="AC117">
        <v>11899117</v>
      </c>
      <c r="AD117">
        <v>127919333</v>
      </c>
    </row>
    <row r="118" spans="1:30">
      <c r="A118" s="7">
        <v>43904</v>
      </c>
      <c r="B118" s="8">
        <v>0.695833333333333</v>
      </c>
      <c r="C118" s="6">
        <v>0.836</v>
      </c>
      <c r="D118" s="1">
        <v>5295028536</v>
      </c>
      <c r="E118" s="1">
        <v>5140805442</v>
      </c>
      <c r="F118" s="1">
        <v>437733674</v>
      </c>
      <c r="G118" s="1">
        <v>-400143086</v>
      </c>
      <c r="H118" s="1">
        <v>137768575</v>
      </c>
      <c r="I118" s="1">
        <v>214730780</v>
      </c>
      <c r="J118" s="1">
        <v>199462076</v>
      </c>
      <c r="K118" s="1">
        <v>154222934</v>
      </c>
      <c r="L118" s="1">
        <f ca="1" t="shared" si="1"/>
        <v>37590588</v>
      </c>
      <c r="AA118" s="7">
        <v>43903</v>
      </c>
      <c r="AB118">
        <v>-205958445</v>
      </c>
      <c r="AC118">
        <v>2609198</v>
      </c>
      <c r="AD118">
        <v>133793957</v>
      </c>
    </row>
    <row r="119" spans="1:30">
      <c r="A119" s="7">
        <v>43905</v>
      </c>
      <c r="B119" s="8">
        <v>0.703472222222222</v>
      </c>
      <c r="C119" s="6">
        <v>0.836</v>
      </c>
      <c r="D119" s="1">
        <v>5295028536</v>
      </c>
      <c r="E119" s="1">
        <v>5140805442</v>
      </c>
      <c r="F119" s="1">
        <v>454222229</v>
      </c>
      <c r="G119" s="1">
        <v>-396336223</v>
      </c>
      <c r="H119" s="1">
        <v>139146286</v>
      </c>
      <c r="I119" s="1">
        <v>214730780</v>
      </c>
      <c r="J119" s="1">
        <v>199462076</v>
      </c>
      <c r="K119" s="1">
        <v>154222934</v>
      </c>
      <c r="L119" s="1">
        <f ca="1" t="shared" si="1"/>
        <v>57886006</v>
      </c>
      <c r="AA119" s="7">
        <v>43904</v>
      </c>
      <c r="AB119">
        <v>-400143086</v>
      </c>
      <c r="AC119">
        <v>37590588</v>
      </c>
      <c r="AD119">
        <v>137768575</v>
      </c>
    </row>
    <row r="120" spans="1:30">
      <c r="A120" s="7">
        <v>43906</v>
      </c>
      <c r="B120" s="8">
        <v>0.593055555555556</v>
      </c>
      <c r="C120" s="6">
        <v>0.836</v>
      </c>
      <c r="D120" s="1">
        <v>5295028536</v>
      </c>
      <c r="E120" s="1">
        <v>5140805442</v>
      </c>
      <c r="F120" s="1">
        <v>412246548</v>
      </c>
      <c r="G120" s="1">
        <v>-378862514</v>
      </c>
      <c r="H120" s="1">
        <v>244183194</v>
      </c>
      <c r="I120" s="1">
        <v>214730780</v>
      </c>
      <c r="J120" s="1">
        <v>199462076</v>
      </c>
      <c r="K120" s="1">
        <v>154222934</v>
      </c>
      <c r="L120" s="1">
        <f ca="1" t="shared" si="1"/>
        <v>33384034</v>
      </c>
      <c r="AA120" s="7">
        <v>43905</v>
      </c>
      <c r="AB120">
        <v>-396336223</v>
      </c>
      <c r="AC120">
        <v>57886006</v>
      </c>
      <c r="AD120">
        <v>139146286</v>
      </c>
    </row>
    <row r="121" spans="1:30">
      <c r="A121" s="7">
        <v>43907</v>
      </c>
      <c r="B121" s="8">
        <v>0.761805555555556</v>
      </c>
      <c r="C121" s="6">
        <v>0.836</v>
      </c>
      <c r="D121" s="1">
        <v>5295028536</v>
      </c>
      <c r="E121" s="1">
        <v>5140805442</v>
      </c>
      <c r="F121" s="1">
        <v>225815494</v>
      </c>
      <c r="G121" s="1">
        <v>-205171216</v>
      </c>
      <c r="H121" s="1">
        <v>135959447</v>
      </c>
      <c r="I121" s="1">
        <v>214730780</v>
      </c>
      <c r="J121" s="1">
        <v>199462076</v>
      </c>
      <c r="K121" s="1">
        <v>154222934</v>
      </c>
      <c r="L121" s="1">
        <f ca="1" t="shared" si="1"/>
        <v>20644278</v>
      </c>
      <c r="AA121" s="7">
        <v>43906</v>
      </c>
      <c r="AB121">
        <v>-378862514</v>
      </c>
      <c r="AC121">
        <v>33384034</v>
      </c>
      <c r="AD121">
        <v>244183194</v>
      </c>
    </row>
    <row r="122" spans="1:30">
      <c r="A122" s="7">
        <v>43908</v>
      </c>
      <c r="B122" s="8">
        <v>0.740972222222222</v>
      </c>
      <c r="C122" s="6">
        <v>0.836</v>
      </c>
      <c r="D122" s="1">
        <v>5295028536</v>
      </c>
      <c r="E122" s="1">
        <v>5140805442</v>
      </c>
      <c r="F122" s="1">
        <v>194593987</v>
      </c>
      <c r="G122" s="1">
        <v>-187067262</v>
      </c>
      <c r="H122" s="1">
        <v>120210078</v>
      </c>
      <c r="I122" s="1">
        <v>214730780</v>
      </c>
      <c r="J122" s="1">
        <v>199462076</v>
      </c>
      <c r="K122" s="1">
        <v>154222934</v>
      </c>
      <c r="L122" s="1">
        <f ca="1" t="shared" si="1"/>
        <v>7526725</v>
      </c>
      <c r="AA122" s="7">
        <v>43907</v>
      </c>
      <c r="AB122">
        <v>-205171216</v>
      </c>
      <c r="AC122">
        <v>20644278</v>
      </c>
      <c r="AD122">
        <v>135959447</v>
      </c>
    </row>
    <row r="123" spans="1:30">
      <c r="A123" s="7">
        <v>43909</v>
      </c>
      <c r="B123" s="8">
        <v>0.7</v>
      </c>
      <c r="C123" s="6">
        <v>0.836</v>
      </c>
      <c r="D123" s="1">
        <v>5295028536</v>
      </c>
      <c r="E123" s="1">
        <v>5140805442</v>
      </c>
      <c r="F123" s="1">
        <v>242107579</v>
      </c>
      <c r="G123" s="1">
        <v>-223452930</v>
      </c>
      <c r="H123" s="1">
        <v>119699391</v>
      </c>
      <c r="I123" s="1">
        <v>214730780</v>
      </c>
      <c r="J123" s="1">
        <v>199462076</v>
      </c>
      <c r="K123" s="1">
        <v>154222934</v>
      </c>
      <c r="L123" s="1">
        <f ca="1" t="shared" si="1"/>
        <v>18654649</v>
      </c>
      <c r="AA123" s="7">
        <v>43908</v>
      </c>
      <c r="AB123">
        <v>-187067262</v>
      </c>
      <c r="AC123">
        <v>7526725</v>
      </c>
      <c r="AD123">
        <v>120210078</v>
      </c>
    </row>
    <row r="124" spans="1:30">
      <c r="A124" s="7">
        <v>43910</v>
      </c>
      <c r="B124" s="8">
        <v>0.702777777777778</v>
      </c>
      <c r="C124" s="6">
        <v>0.836</v>
      </c>
      <c r="D124" s="1">
        <v>5295028536</v>
      </c>
      <c r="E124" s="1">
        <v>5140805442</v>
      </c>
      <c r="F124" s="1">
        <v>179269036</v>
      </c>
      <c r="G124" s="1">
        <v>-183188833</v>
      </c>
      <c r="H124" s="1">
        <v>103880477</v>
      </c>
      <c r="I124" s="1">
        <v>322095752</v>
      </c>
      <c r="J124" s="1">
        <v>299194368</v>
      </c>
      <c r="K124" s="1">
        <v>154222934</v>
      </c>
      <c r="L124" s="1">
        <f ca="1" t="shared" si="1"/>
        <v>-3919797</v>
      </c>
      <c r="AA124" s="7">
        <v>43909</v>
      </c>
      <c r="AB124">
        <v>-223452930</v>
      </c>
      <c r="AC124">
        <v>18654649</v>
      </c>
      <c r="AD124">
        <v>119699391</v>
      </c>
    </row>
    <row r="125" spans="1:30">
      <c r="A125" s="7">
        <v>43911</v>
      </c>
      <c r="B125" s="8">
        <v>0.479861111111111</v>
      </c>
      <c r="C125" s="6">
        <v>0.836</v>
      </c>
      <c r="D125" s="1">
        <v>5295028536</v>
      </c>
      <c r="E125" s="1">
        <v>5140805442</v>
      </c>
      <c r="F125" s="1">
        <v>484789944</v>
      </c>
      <c r="G125" s="1">
        <v>-443633374</v>
      </c>
      <c r="H125" s="1">
        <v>146347646</v>
      </c>
      <c r="I125" s="1">
        <v>322095752</v>
      </c>
      <c r="J125" s="1">
        <v>299194368</v>
      </c>
      <c r="K125" s="1">
        <v>154222934</v>
      </c>
      <c r="L125" s="1">
        <f ca="1" t="shared" si="1"/>
        <v>41156570</v>
      </c>
      <c r="AA125" s="7">
        <v>43910</v>
      </c>
      <c r="AB125">
        <v>-183188833</v>
      </c>
      <c r="AC125">
        <v>-3919797</v>
      </c>
      <c r="AD125">
        <v>103880477</v>
      </c>
    </row>
    <row r="126" spans="1:30">
      <c r="A126" s="7">
        <v>43912</v>
      </c>
      <c r="B126" s="8">
        <v>0.750694444444444</v>
      </c>
      <c r="C126" s="6">
        <v>0.836</v>
      </c>
      <c r="D126" s="1">
        <v>5295028536</v>
      </c>
      <c r="E126" s="1">
        <v>5140805442</v>
      </c>
      <c r="F126" s="1">
        <v>268630638</v>
      </c>
      <c r="G126" s="1">
        <v>-248027859</v>
      </c>
      <c r="H126" s="1">
        <v>131969035</v>
      </c>
      <c r="I126" s="1">
        <v>214730780</v>
      </c>
      <c r="J126" s="1">
        <v>199462076</v>
      </c>
      <c r="K126" s="1">
        <v>154222934</v>
      </c>
      <c r="L126" s="1">
        <f ca="1" t="shared" si="1"/>
        <v>20602779</v>
      </c>
      <c r="AA126" s="7">
        <v>43911</v>
      </c>
      <c r="AB126">
        <v>-443633374</v>
      </c>
      <c r="AC126">
        <v>41156570</v>
      </c>
      <c r="AD126">
        <v>146347646</v>
      </c>
    </row>
    <row r="127" spans="1:30">
      <c r="A127" s="7">
        <v>43913</v>
      </c>
      <c r="B127" s="8">
        <v>0.80625</v>
      </c>
      <c r="C127" s="6">
        <v>0.836</v>
      </c>
      <c r="D127" s="1">
        <v>5295028536</v>
      </c>
      <c r="E127" s="1">
        <v>5140805442</v>
      </c>
      <c r="F127" s="1">
        <v>221955323</v>
      </c>
      <c r="G127" s="1">
        <v>-215945400</v>
      </c>
      <c r="H127" s="1">
        <v>115074342</v>
      </c>
      <c r="I127" s="1">
        <v>214730780</v>
      </c>
      <c r="J127" s="1">
        <v>199462076</v>
      </c>
      <c r="K127" s="1">
        <v>154222934</v>
      </c>
      <c r="L127" s="1">
        <f ca="1" t="shared" si="1"/>
        <v>6009923</v>
      </c>
      <c r="AA127" s="7">
        <v>43912</v>
      </c>
      <c r="AB127">
        <v>-248027859</v>
      </c>
      <c r="AC127">
        <v>20602779</v>
      </c>
      <c r="AD127">
        <v>131969035</v>
      </c>
    </row>
    <row r="128" spans="1:30">
      <c r="A128" s="7">
        <v>43914</v>
      </c>
      <c r="B128" s="8">
        <v>0.779861111111111</v>
      </c>
      <c r="C128" s="6">
        <v>0.836</v>
      </c>
      <c r="D128" s="1">
        <v>5295028536</v>
      </c>
      <c r="E128" s="1">
        <v>5140805442</v>
      </c>
      <c r="F128" s="1">
        <v>437159920</v>
      </c>
      <c r="G128" s="1">
        <v>-413752217</v>
      </c>
      <c r="H128" s="1">
        <v>121992704</v>
      </c>
      <c r="I128" s="1">
        <v>214730780</v>
      </c>
      <c r="J128" s="1">
        <v>199462076</v>
      </c>
      <c r="K128" s="1">
        <v>154222934</v>
      </c>
      <c r="L128" s="1">
        <f ca="1" t="shared" si="1"/>
        <v>23407703</v>
      </c>
      <c r="AA128" s="7">
        <v>43913</v>
      </c>
      <c r="AB128">
        <v>-215945400</v>
      </c>
      <c r="AC128">
        <v>6009923</v>
      </c>
      <c r="AD128">
        <v>115074342</v>
      </c>
    </row>
    <row r="129" spans="1:30">
      <c r="A129" s="7">
        <v>43915</v>
      </c>
      <c r="B129" s="8">
        <v>0.801388888888889</v>
      </c>
      <c r="C129" s="6">
        <v>0.836</v>
      </c>
      <c r="D129" s="1">
        <v>5295028536</v>
      </c>
      <c r="E129" s="1">
        <v>5140805442</v>
      </c>
      <c r="F129" s="1">
        <v>412440925</v>
      </c>
      <c r="G129" s="1">
        <v>-378975635</v>
      </c>
      <c r="H129" s="1">
        <v>117415936</v>
      </c>
      <c r="I129" s="1">
        <v>214730780</v>
      </c>
      <c r="J129" s="1">
        <v>199462076</v>
      </c>
      <c r="K129" s="1">
        <v>154222934</v>
      </c>
      <c r="L129" s="1">
        <f ca="1" t="shared" si="1"/>
        <v>33465290</v>
      </c>
      <c r="AA129" s="7">
        <v>43914</v>
      </c>
      <c r="AB129">
        <v>-413752217</v>
      </c>
      <c r="AC129">
        <v>23407703</v>
      </c>
      <c r="AD129">
        <v>121992704</v>
      </c>
    </row>
    <row r="130" spans="1:30">
      <c r="A130" s="7">
        <v>43916</v>
      </c>
      <c r="B130" s="8">
        <v>0.696527777777778</v>
      </c>
      <c r="C130" s="6">
        <v>0.836</v>
      </c>
      <c r="D130" s="1">
        <v>5295028536</v>
      </c>
      <c r="E130" s="1">
        <v>5140805442</v>
      </c>
      <c r="F130" s="1">
        <v>375933892</v>
      </c>
      <c r="G130" s="1">
        <v>-363722789</v>
      </c>
      <c r="H130" s="1">
        <v>108787261</v>
      </c>
      <c r="I130" s="1">
        <v>214730780</v>
      </c>
      <c r="J130" s="1">
        <v>199462076</v>
      </c>
      <c r="K130" s="1">
        <v>154222934</v>
      </c>
      <c r="L130" s="1">
        <f ca="1" t="shared" si="1"/>
        <v>12211103</v>
      </c>
      <c r="AA130" s="7">
        <v>43915</v>
      </c>
      <c r="AB130">
        <v>-378975635</v>
      </c>
      <c r="AC130">
        <v>33465290</v>
      </c>
      <c r="AD130">
        <v>117415936</v>
      </c>
    </row>
    <row r="131" spans="1:30">
      <c r="A131" s="7">
        <v>43917</v>
      </c>
      <c r="B131" s="8">
        <v>0.622916666666667</v>
      </c>
      <c r="C131" s="6">
        <v>0.836</v>
      </c>
      <c r="D131" s="1">
        <v>5295028536</v>
      </c>
      <c r="E131" s="1">
        <v>5140805442</v>
      </c>
      <c r="F131" s="1">
        <v>372771552</v>
      </c>
      <c r="G131" s="1">
        <v>-377426572</v>
      </c>
      <c r="H131" s="1">
        <v>96579542</v>
      </c>
      <c r="I131" s="1">
        <v>322095752</v>
      </c>
      <c r="J131" s="1">
        <v>299194368</v>
      </c>
      <c r="K131" s="1">
        <v>154222934</v>
      </c>
      <c r="L131" s="1">
        <f ca="1" t="shared" si="1"/>
        <v>-4655020</v>
      </c>
      <c r="AA131" s="7">
        <v>43916</v>
      </c>
      <c r="AB131">
        <v>-363722789</v>
      </c>
      <c r="AC131">
        <v>12211103</v>
      </c>
      <c r="AD131">
        <v>108787261</v>
      </c>
    </row>
    <row r="132" spans="1:30">
      <c r="A132" s="7">
        <v>43918</v>
      </c>
      <c r="B132" s="8">
        <v>0.7</v>
      </c>
      <c r="C132" s="6">
        <v>0.836</v>
      </c>
      <c r="D132" s="1">
        <v>5295028536</v>
      </c>
      <c r="E132" s="1">
        <v>5140805442</v>
      </c>
      <c r="F132" s="1">
        <v>386481096</v>
      </c>
      <c r="G132" s="1">
        <v>-334862215</v>
      </c>
      <c r="H132" s="1">
        <v>152118220</v>
      </c>
      <c r="I132" s="1">
        <v>322095752</v>
      </c>
      <c r="J132" s="1">
        <v>299194368</v>
      </c>
      <c r="K132" s="1">
        <v>154222934</v>
      </c>
      <c r="L132" s="1">
        <f t="shared" ref="L132:L150" si="2">F132+G132</f>
        <v>51618881</v>
      </c>
      <c r="AA132" s="7">
        <v>43917</v>
      </c>
      <c r="AB132">
        <v>-377426572</v>
      </c>
      <c r="AC132">
        <v>-4655020</v>
      </c>
      <c r="AD132">
        <v>96579542</v>
      </c>
    </row>
    <row r="133" spans="1:30">
      <c r="A133" s="7">
        <v>43919</v>
      </c>
      <c r="B133" s="8">
        <v>0.740972222222222</v>
      </c>
      <c r="C133" s="6">
        <v>0.836</v>
      </c>
      <c r="D133" s="1">
        <v>5295028536</v>
      </c>
      <c r="E133" s="1">
        <v>5140805442</v>
      </c>
      <c r="F133" s="1">
        <v>203426035</v>
      </c>
      <c r="G133" s="1">
        <v>-207909202</v>
      </c>
      <c r="H133" s="1">
        <v>102558686</v>
      </c>
      <c r="I133" s="1">
        <v>214730780</v>
      </c>
      <c r="J133" s="1">
        <v>199462076</v>
      </c>
      <c r="K133" s="1">
        <v>154222934</v>
      </c>
      <c r="L133" s="1">
        <f t="shared" si="2"/>
        <v>-4483167</v>
      </c>
      <c r="AA133" s="7">
        <v>43918</v>
      </c>
      <c r="AB133">
        <v>-334862215</v>
      </c>
      <c r="AC133">
        <v>51618881</v>
      </c>
      <c r="AD133">
        <v>152118220</v>
      </c>
    </row>
    <row r="134" spans="1:30">
      <c r="A134" s="7">
        <v>43920</v>
      </c>
      <c r="B134" s="8">
        <v>0.692361111111111</v>
      </c>
      <c r="C134" s="6">
        <v>0.836</v>
      </c>
      <c r="D134" s="1">
        <v>5295028536</v>
      </c>
      <c r="E134" s="1">
        <v>5140805442</v>
      </c>
      <c r="F134" s="1">
        <v>401560966</v>
      </c>
      <c r="G134" s="1">
        <v>-392042248</v>
      </c>
      <c r="H134" s="1">
        <v>95957792</v>
      </c>
      <c r="I134" s="1">
        <v>214730780</v>
      </c>
      <c r="J134" s="1">
        <v>199462076</v>
      </c>
      <c r="K134" s="1">
        <v>154222934</v>
      </c>
      <c r="L134" s="1">
        <f t="shared" si="2"/>
        <v>9518718</v>
      </c>
      <c r="AA134" s="7">
        <v>43919</v>
      </c>
      <c r="AB134">
        <v>-207909202</v>
      </c>
      <c r="AC134">
        <v>-4483167</v>
      </c>
      <c r="AD134">
        <v>102558686</v>
      </c>
    </row>
    <row r="135" spans="1:30">
      <c r="A135" s="7">
        <v>43921</v>
      </c>
      <c r="B135" s="8">
        <v>0.458333333333333</v>
      </c>
      <c r="C135" s="6">
        <v>0.836</v>
      </c>
      <c r="D135" s="1">
        <v>5295028536</v>
      </c>
      <c r="E135" s="1">
        <v>5140805442</v>
      </c>
      <c r="F135" s="1">
        <v>366156000</v>
      </c>
      <c r="G135" s="1">
        <v>-342878540</v>
      </c>
      <c r="H135" s="1">
        <v>99223444</v>
      </c>
      <c r="I135" s="1">
        <v>214730780</v>
      </c>
      <c r="J135" s="1">
        <v>199462076</v>
      </c>
      <c r="K135" s="1">
        <v>154222934</v>
      </c>
      <c r="L135" s="1">
        <f t="shared" si="2"/>
        <v>23277460</v>
      </c>
      <c r="AA135" s="7">
        <v>43920</v>
      </c>
      <c r="AB135">
        <v>-392042248</v>
      </c>
      <c r="AC135">
        <v>9518718</v>
      </c>
      <c r="AD135">
        <v>95957792</v>
      </c>
    </row>
    <row r="136" spans="1:30">
      <c r="A136" s="7">
        <v>43922</v>
      </c>
      <c r="B136" s="8">
        <v>0.563888888888889</v>
      </c>
      <c r="C136" s="6">
        <v>0.836</v>
      </c>
      <c r="D136" s="1">
        <v>5295028536</v>
      </c>
      <c r="E136" s="1">
        <v>5140805442</v>
      </c>
      <c r="F136" s="1">
        <v>243679936</v>
      </c>
      <c r="G136" s="1">
        <v>-219962344</v>
      </c>
      <c r="H136" s="1">
        <v>105543256</v>
      </c>
      <c r="I136" s="1">
        <v>214730780</v>
      </c>
      <c r="J136" s="1">
        <v>199462076</v>
      </c>
      <c r="K136" s="1">
        <v>154222934</v>
      </c>
      <c r="L136" s="1">
        <f t="shared" si="2"/>
        <v>23717592</v>
      </c>
      <c r="AA136" s="7">
        <v>43921</v>
      </c>
      <c r="AB136">
        <v>-342878540</v>
      </c>
      <c r="AC136">
        <v>23277460</v>
      </c>
      <c r="AD136">
        <v>99223444</v>
      </c>
    </row>
    <row r="137" spans="1:30">
      <c r="A137" s="7">
        <v>43923</v>
      </c>
      <c r="B137" s="8">
        <v>0.735416666666667</v>
      </c>
      <c r="C137" s="6">
        <v>0.836</v>
      </c>
      <c r="D137" s="1">
        <v>5295028536</v>
      </c>
      <c r="E137" s="1">
        <v>5140805442</v>
      </c>
      <c r="F137" s="1">
        <v>236299702</v>
      </c>
      <c r="G137" s="1">
        <v>-232941231</v>
      </c>
      <c r="H137" s="1">
        <v>92834217</v>
      </c>
      <c r="I137" s="1">
        <v>214730780</v>
      </c>
      <c r="J137" s="1">
        <v>199462076</v>
      </c>
      <c r="K137" s="1">
        <v>154222934</v>
      </c>
      <c r="L137" s="1">
        <f t="shared" si="2"/>
        <v>3358471</v>
      </c>
      <c r="AA137" s="7">
        <v>43922</v>
      </c>
      <c r="AB137">
        <v>-219962344</v>
      </c>
      <c r="AC137">
        <v>23717592</v>
      </c>
      <c r="AD137">
        <v>105543256</v>
      </c>
    </row>
    <row r="138" spans="1:30">
      <c r="A138" s="7">
        <v>43924</v>
      </c>
      <c r="B138" s="8">
        <v>0.479166666666667</v>
      </c>
      <c r="C138" s="6">
        <v>0.836</v>
      </c>
      <c r="D138" s="1">
        <v>5295028536</v>
      </c>
      <c r="E138" s="1">
        <v>5140805442</v>
      </c>
      <c r="F138" s="1">
        <v>405235230</v>
      </c>
      <c r="G138" s="1">
        <v>-381725164</v>
      </c>
      <c r="H138" s="1">
        <v>116842219</v>
      </c>
      <c r="I138" s="1">
        <v>214730780</v>
      </c>
      <c r="J138" s="1">
        <v>199462076</v>
      </c>
      <c r="K138" s="1">
        <v>154222934</v>
      </c>
      <c r="L138" s="1">
        <f t="shared" si="2"/>
        <v>23510066</v>
      </c>
      <c r="AA138" s="7">
        <v>43923</v>
      </c>
      <c r="AB138">
        <v>-232941231</v>
      </c>
      <c r="AC138">
        <v>3358471</v>
      </c>
      <c r="AD138">
        <v>92834217</v>
      </c>
    </row>
    <row r="139" spans="1:30">
      <c r="A139" s="7">
        <v>43925</v>
      </c>
      <c r="B139" s="8">
        <v>0.461111111111111</v>
      </c>
      <c r="C139" s="6">
        <v>0.836</v>
      </c>
      <c r="D139" s="1">
        <v>5295028536</v>
      </c>
      <c r="E139" s="1">
        <v>5140805442</v>
      </c>
      <c r="F139" s="1">
        <v>397974637</v>
      </c>
      <c r="G139" s="1">
        <v>-343728100</v>
      </c>
      <c r="H139" s="1">
        <v>151735774</v>
      </c>
      <c r="I139" s="1">
        <v>214730780</v>
      </c>
      <c r="J139" s="1">
        <v>199462076</v>
      </c>
      <c r="K139" s="1">
        <v>154222934</v>
      </c>
      <c r="L139" s="1">
        <f t="shared" si="2"/>
        <v>54246537</v>
      </c>
      <c r="AA139" s="7">
        <v>43924</v>
      </c>
      <c r="AB139">
        <v>-381725164</v>
      </c>
      <c r="AC139">
        <v>23510066</v>
      </c>
      <c r="AD139">
        <v>116842219</v>
      </c>
    </row>
    <row r="140" spans="1:30">
      <c r="A140" s="7">
        <v>43926</v>
      </c>
      <c r="B140" s="8">
        <v>0.478472222222222</v>
      </c>
      <c r="C140" s="6">
        <v>0.836</v>
      </c>
      <c r="D140" s="1">
        <v>5295028536</v>
      </c>
      <c r="E140" s="1">
        <v>5140805442</v>
      </c>
      <c r="F140" s="1">
        <v>237529011</v>
      </c>
      <c r="G140" s="1">
        <v>-203345122</v>
      </c>
      <c r="H140" s="1">
        <v>134300782</v>
      </c>
      <c r="I140" s="1">
        <v>214730780</v>
      </c>
      <c r="J140" s="1">
        <v>199462076</v>
      </c>
      <c r="K140" s="1">
        <v>154222934</v>
      </c>
      <c r="L140" s="1">
        <f t="shared" si="2"/>
        <v>34183889</v>
      </c>
      <c r="AA140" s="7">
        <v>43925</v>
      </c>
      <c r="AB140">
        <v>-343728100</v>
      </c>
      <c r="AC140">
        <v>54246537</v>
      </c>
      <c r="AD140">
        <v>151735774</v>
      </c>
    </row>
    <row r="141" spans="1:30">
      <c r="A141" s="7">
        <v>43927</v>
      </c>
      <c r="B141" s="8">
        <v>0.506944444444444</v>
      </c>
      <c r="C141" s="6">
        <v>0.836</v>
      </c>
      <c r="D141" s="1">
        <v>5295028536</v>
      </c>
      <c r="E141" s="1">
        <v>5140805442</v>
      </c>
      <c r="F141" s="1">
        <v>227589691</v>
      </c>
      <c r="G141" s="1">
        <v>-206217006</v>
      </c>
      <c r="H141" s="1">
        <v>160156634</v>
      </c>
      <c r="I141" s="1">
        <v>214730780</v>
      </c>
      <c r="J141" s="1">
        <v>199462076</v>
      </c>
      <c r="K141" s="1">
        <v>154222934</v>
      </c>
      <c r="L141" s="1">
        <f t="shared" si="2"/>
        <v>21372685</v>
      </c>
      <c r="AA141" s="7">
        <v>43926</v>
      </c>
      <c r="AB141">
        <v>-203345122</v>
      </c>
      <c r="AC141">
        <v>34183889</v>
      </c>
      <c r="AD141">
        <v>134300782</v>
      </c>
    </row>
    <row r="142" spans="1:30">
      <c r="A142" s="7">
        <v>43928</v>
      </c>
      <c r="B142" s="8">
        <v>0.464583333333333</v>
      </c>
      <c r="C142" s="6">
        <v>0.836</v>
      </c>
      <c r="D142" s="1">
        <v>5295028536</v>
      </c>
      <c r="E142" s="1">
        <v>5140805442</v>
      </c>
      <c r="F142" s="1">
        <v>426392337</v>
      </c>
      <c r="G142" s="1">
        <v>-395768310</v>
      </c>
      <c r="H142" s="1">
        <v>155406091</v>
      </c>
      <c r="I142" s="1">
        <v>214730780</v>
      </c>
      <c r="J142" s="1">
        <v>199462076</v>
      </c>
      <c r="K142" s="1">
        <v>154222934</v>
      </c>
      <c r="L142" s="1">
        <f t="shared" si="2"/>
        <v>30624027</v>
      </c>
      <c r="AA142" s="7">
        <v>43927</v>
      </c>
      <c r="AB142">
        <v>-206217006</v>
      </c>
      <c r="AC142">
        <v>21372685</v>
      </c>
      <c r="AD142">
        <v>160156634</v>
      </c>
    </row>
    <row r="143" spans="1:30">
      <c r="A143" s="7">
        <v>43929</v>
      </c>
      <c r="B143" s="8">
        <v>0.709027777777778</v>
      </c>
      <c r="C143" s="6">
        <v>0.836</v>
      </c>
      <c r="D143" s="1">
        <v>5295028536</v>
      </c>
      <c r="E143" s="1">
        <v>5140805442</v>
      </c>
      <c r="F143" s="1">
        <v>272772253</v>
      </c>
      <c r="G143" s="1">
        <v>-248240249</v>
      </c>
      <c r="H143" s="1">
        <v>170662520</v>
      </c>
      <c r="I143" s="1">
        <v>214730780</v>
      </c>
      <c r="J143" s="1">
        <v>199462076</v>
      </c>
      <c r="K143" s="1">
        <v>154222934</v>
      </c>
      <c r="L143" s="1">
        <f t="shared" si="2"/>
        <v>24532004</v>
      </c>
      <c r="AA143" s="7">
        <v>43928</v>
      </c>
      <c r="AB143">
        <v>-395768310</v>
      </c>
      <c r="AC143">
        <v>30624027</v>
      </c>
      <c r="AD143">
        <v>155406091</v>
      </c>
    </row>
    <row r="144" spans="1:30">
      <c r="A144" s="7">
        <v>43930</v>
      </c>
      <c r="B144" s="8">
        <v>0.743055555555556</v>
      </c>
      <c r="C144" s="6">
        <v>0.836</v>
      </c>
      <c r="D144" s="1">
        <v>5295028536</v>
      </c>
      <c r="E144" s="1">
        <v>5140805442</v>
      </c>
      <c r="F144" s="1">
        <v>242334999</v>
      </c>
      <c r="G144" s="1">
        <v>-208915746</v>
      </c>
      <c r="H144" s="1">
        <v>180364181</v>
      </c>
      <c r="I144" s="1">
        <v>214730780</v>
      </c>
      <c r="J144" s="1">
        <v>199462076</v>
      </c>
      <c r="K144" s="1">
        <v>154222934</v>
      </c>
      <c r="L144" s="1">
        <f t="shared" si="2"/>
        <v>33419253</v>
      </c>
      <c r="AA144" s="7">
        <v>43929</v>
      </c>
      <c r="AB144">
        <v>-248240249</v>
      </c>
      <c r="AC144">
        <v>24532004</v>
      </c>
      <c r="AD144">
        <v>170662520</v>
      </c>
    </row>
    <row r="145" spans="1:30">
      <c r="A145" s="7">
        <v>43931</v>
      </c>
      <c r="B145" s="8">
        <v>0.525694444444444</v>
      </c>
      <c r="C145" s="6">
        <v>0.836</v>
      </c>
      <c r="D145" s="1">
        <v>5295028536</v>
      </c>
      <c r="E145" s="1">
        <v>5140805442</v>
      </c>
      <c r="F145" s="1">
        <v>217320657</v>
      </c>
      <c r="G145" s="1">
        <v>-206784919</v>
      </c>
      <c r="H145" s="1">
        <v>180923423</v>
      </c>
      <c r="I145" s="1">
        <v>214730780</v>
      </c>
      <c r="J145" s="1">
        <v>199462076</v>
      </c>
      <c r="K145" s="1">
        <v>154222934</v>
      </c>
      <c r="L145" s="1">
        <f t="shared" si="2"/>
        <v>10535738</v>
      </c>
      <c r="AA145" s="7">
        <v>43930</v>
      </c>
      <c r="AB145">
        <v>-208915746</v>
      </c>
      <c r="AC145">
        <v>33419253</v>
      </c>
      <c r="AD145">
        <v>180364181</v>
      </c>
    </row>
    <row r="146" spans="1:30">
      <c r="A146" s="7">
        <v>43932</v>
      </c>
      <c r="B146" s="8">
        <v>0.441666666666667</v>
      </c>
      <c r="C146" s="6">
        <v>0.836</v>
      </c>
      <c r="D146" s="1">
        <v>5295028536</v>
      </c>
      <c r="E146" s="1">
        <v>5140805442</v>
      </c>
      <c r="F146" s="1">
        <v>353913886</v>
      </c>
      <c r="G146" s="1">
        <v>-335200174</v>
      </c>
      <c r="H146" s="1">
        <v>175567827</v>
      </c>
      <c r="I146" s="1">
        <v>214730780</v>
      </c>
      <c r="J146" s="1">
        <v>199462076</v>
      </c>
      <c r="K146" s="1">
        <v>154222934</v>
      </c>
      <c r="L146" s="1">
        <f t="shared" si="2"/>
        <v>18713712</v>
      </c>
      <c r="AA146" s="7">
        <v>43931</v>
      </c>
      <c r="AB146">
        <v>-206784919</v>
      </c>
      <c r="AC146">
        <v>10535738</v>
      </c>
      <c r="AD146">
        <v>180923423</v>
      </c>
    </row>
    <row r="147" spans="1:30">
      <c r="A147" s="7">
        <v>43933</v>
      </c>
      <c r="B147" s="8">
        <v>0.509027777777778</v>
      </c>
      <c r="C147" s="6">
        <v>0.836</v>
      </c>
      <c r="D147" s="1">
        <v>5295028536</v>
      </c>
      <c r="E147" s="1">
        <v>5140805442</v>
      </c>
      <c r="F147" s="1">
        <v>253663659</v>
      </c>
      <c r="G147" s="1">
        <v>-215656826</v>
      </c>
      <c r="H147" s="1">
        <v>179479718</v>
      </c>
      <c r="I147" s="1">
        <v>214730780</v>
      </c>
      <c r="J147" s="1">
        <v>199462076</v>
      </c>
      <c r="K147" s="1">
        <v>154222934</v>
      </c>
      <c r="L147" s="1">
        <f t="shared" si="2"/>
        <v>38006833</v>
      </c>
      <c r="AA147" s="7">
        <v>43932</v>
      </c>
      <c r="AB147">
        <v>-335200174</v>
      </c>
      <c r="AC147">
        <v>18713712</v>
      </c>
      <c r="AD147">
        <v>175567827</v>
      </c>
    </row>
    <row r="148" spans="1:30">
      <c r="A148" s="7">
        <v>43934</v>
      </c>
      <c r="B148" s="8">
        <v>0.701388888888889</v>
      </c>
      <c r="C148" s="6">
        <v>0.836</v>
      </c>
      <c r="D148" s="1">
        <v>5295028536</v>
      </c>
      <c r="E148" s="1">
        <v>5140805442</v>
      </c>
      <c r="F148" s="1">
        <v>221344551</v>
      </c>
      <c r="G148" s="1">
        <v>-210884973</v>
      </c>
      <c r="H148" s="1">
        <v>155755407</v>
      </c>
      <c r="I148" s="1">
        <v>214730780</v>
      </c>
      <c r="J148" s="1">
        <v>199462076</v>
      </c>
      <c r="K148" s="1">
        <v>154222934</v>
      </c>
      <c r="L148" s="1">
        <f t="shared" si="2"/>
        <v>10459578</v>
      </c>
      <c r="AA148" s="7">
        <v>43933</v>
      </c>
      <c r="AB148">
        <v>-215656826</v>
      </c>
      <c r="AC148">
        <v>38006833</v>
      </c>
      <c r="AD148">
        <v>179479718</v>
      </c>
    </row>
    <row r="149" spans="1:30">
      <c r="A149" s="7">
        <v>43935</v>
      </c>
      <c r="B149" s="8">
        <v>0.723611111111111</v>
      </c>
      <c r="C149" s="6">
        <v>0.836</v>
      </c>
      <c r="D149" s="1">
        <v>5295028536</v>
      </c>
      <c r="E149" s="1">
        <v>5140805442</v>
      </c>
      <c r="F149" s="1">
        <v>268021324</v>
      </c>
      <c r="G149" s="1">
        <v>-229646875</v>
      </c>
      <c r="H149" s="1">
        <v>172757171</v>
      </c>
      <c r="I149" s="1">
        <v>214730780</v>
      </c>
      <c r="J149" s="1">
        <v>199462076</v>
      </c>
      <c r="K149" s="1">
        <v>154222934</v>
      </c>
      <c r="L149" s="1">
        <f t="shared" si="2"/>
        <v>38374449</v>
      </c>
      <c r="AA149" s="7">
        <v>43934</v>
      </c>
      <c r="AB149">
        <v>-210884973</v>
      </c>
      <c r="AC149">
        <v>10459578</v>
      </c>
      <c r="AD149">
        <v>155755407</v>
      </c>
    </row>
    <row r="150" spans="1:30">
      <c r="A150" s="7">
        <v>43936</v>
      </c>
      <c r="B150" s="8">
        <v>0.659027777777778</v>
      </c>
      <c r="C150" s="6">
        <v>0.836</v>
      </c>
      <c r="D150" s="1">
        <v>5295028536</v>
      </c>
      <c r="E150" s="1">
        <v>5140805442</v>
      </c>
      <c r="F150" s="1">
        <v>463621086</v>
      </c>
      <c r="G150" s="1">
        <v>-418307062</v>
      </c>
      <c r="H150" s="1">
        <v>170445404</v>
      </c>
      <c r="I150" s="1">
        <v>214730780</v>
      </c>
      <c r="J150" s="1">
        <v>199462076</v>
      </c>
      <c r="K150" s="1">
        <v>154222934</v>
      </c>
      <c r="L150" s="1">
        <f t="shared" si="2"/>
        <v>45314024</v>
      </c>
      <c r="AA150" s="7">
        <v>43935</v>
      </c>
      <c r="AB150">
        <v>-229646875</v>
      </c>
      <c r="AC150">
        <v>38374449</v>
      </c>
      <c r="AD150">
        <v>172757171</v>
      </c>
    </row>
    <row r="151" spans="27:30">
      <c r="AA151" s="7">
        <v>43936</v>
      </c>
      <c r="AB151">
        <v>-418307062</v>
      </c>
      <c r="AC151">
        <v>45314024</v>
      </c>
      <c r="AD151">
        <v>170445404</v>
      </c>
    </row>
    <row r="152" spans="27:30">
      <c r="AA152" t="s">
        <v>308</v>
      </c>
      <c r="AB152">
        <v>-41405430028</v>
      </c>
      <c r="AC152">
        <v>2536221120</v>
      </c>
      <c r="AD152">
        <v>16311960859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8"/>
  <sheetViews>
    <sheetView workbookViewId="0">
      <pane ySplit="3" topLeftCell="A137" activePane="bottomLeft" state="frozen"/>
      <selection/>
      <selection pane="bottomLeft" activeCell="I146" sqref="I1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368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482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ca="1" t="shared" ref="L4:L67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306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ca="1"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ca="1"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ca="1"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ca="1"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ca="1"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ca="1"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ca="1"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ca="1"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ca="1"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ca="1"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ca="1"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ca="1"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ca="1"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ca="1"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ca="1"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ca="1"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ca="1"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ca="1"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ca="1"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ca="1"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ca="1"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ca="1"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ca="1"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ca="1"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ca="1"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ca="1"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ca="1"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ca="1"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ca="1"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ca="1"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ca="1"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ca="1"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ca="1"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ca="1"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ca="1"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ca="1"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ca="1"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ca="1"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ca="1"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ca="1"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1:30">
      <c r="A45" s="7">
        <v>43835</v>
      </c>
      <c r="B45" s="8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ca="1" t="shared" si="0"/>
        <v>-216405710</v>
      </c>
      <c r="AA45" s="7">
        <v>43834</v>
      </c>
      <c r="AB45">
        <v>-1533952935</v>
      </c>
      <c r="AC45">
        <v>112108404</v>
      </c>
      <c r="AD45">
        <v>545136996</v>
      </c>
    </row>
    <row r="46" spans="1:30">
      <c r="A46" s="7">
        <v>43836</v>
      </c>
      <c r="B46" s="8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ca="1" t="shared" si="0"/>
        <v>774824613</v>
      </c>
      <c r="AA46" s="7">
        <v>43835</v>
      </c>
      <c r="AB46">
        <v>-2726593932</v>
      </c>
      <c r="AC46">
        <v>-216405710</v>
      </c>
      <c r="AD46">
        <v>136427002</v>
      </c>
    </row>
    <row r="47" spans="1:30">
      <c r="A47" s="7">
        <v>43837</v>
      </c>
      <c r="B47" s="8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ca="1" t="shared" si="0"/>
        <v>122032679</v>
      </c>
      <c r="AA47" s="7">
        <v>43836</v>
      </c>
      <c r="AB47">
        <v>-912890550</v>
      </c>
      <c r="AC47">
        <v>774824613</v>
      </c>
      <c r="AD47">
        <v>191140098</v>
      </c>
    </row>
    <row r="48" spans="1:30">
      <c r="A48" s="7">
        <v>43838</v>
      </c>
      <c r="B48" s="8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ca="1" t="shared" si="0"/>
        <v>72257263</v>
      </c>
      <c r="AA48" s="7">
        <v>43837</v>
      </c>
      <c r="AB48">
        <v>-997116266</v>
      </c>
      <c r="AC48">
        <v>122032679</v>
      </c>
      <c r="AD48">
        <v>319712017</v>
      </c>
    </row>
    <row r="49" spans="1:30">
      <c r="A49" s="7">
        <v>43839</v>
      </c>
      <c r="B49" s="8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ca="1" t="shared" si="0"/>
        <v>143914133</v>
      </c>
      <c r="AA49" s="7">
        <v>43838</v>
      </c>
      <c r="AB49">
        <v>-787115783</v>
      </c>
      <c r="AC49">
        <v>72257263</v>
      </c>
      <c r="AD49">
        <v>217174925</v>
      </c>
    </row>
    <row r="50" spans="1:30">
      <c r="A50" s="7">
        <v>43840</v>
      </c>
      <c r="B50" s="8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ca="1" t="shared" si="0"/>
        <v>279254470</v>
      </c>
      <c r="AA50" s="7">
        <v>43839</v>
      </c>
      <c r="AB50">
        <v>-882759869</v>
      </c>
      <c r="AC50">
        <v>143914133</v>
      </c>
      <c r="AD50">
        <v>339693784</v>
      </c>
    </row>
    <row r="51" spans="1:30">
      <c r="A51" s="7">
        <v>43841</v>
      </c>
      <c r="B51" s="8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ca="1" t="shared" si="0"/>
        <v>126172593</v>
      </c>
      <c r="AA51" s="7">
        <v>43840</v>
      </c>
      <c r="AB51">
        <v>-1738731267</v>
      </c>
      <c r="AC51">
        <v>279254470</v>
      </c>
      <c r="AD51">
        <v>387633646</v>
      </c>
    </row>
    <row r="52" spans="1:30">
      <c r="A52" s="7">
        <v>43842</v>
      </c>
      <c r="B52" s="8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ca="1" t="shared" si="0"/>
        <v>155179281</v>
      </c>
      <c r="AA52" s="7">
        <v>43841</v>
      </c>
      <c r="AB52">
        <v>-1039955472</v>
      </c>
      <c r="AC52">
        <v>126172593</v>
      </c>
      <c r="AD52">
        <v>477525798</v>
      </c>
    </row>
    <row r="53" spans="1:30">
      <c r="A53" s="7">
        <v>43843</v>
      </c>
      <c r="B53" s="8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ca="1" t="shared" si="0"/>
        <v>97175996</v>
      </c>
      <c r="AA53" s="7">
        <v>43842</v>
      </c>
      <c r="AB53">
        <v>-952346910</v>
      </c>
      <c r="AC53">
        <v>155179281</v>
      </c>
      <c r="AD53">
        <v>520596675</v>
      </c>
    </row>
    <row r="54" spans="1:30">
      <c r="A54" s="7">
        <v>43844</v>
      </c>
      <c r="B54" s="8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ca="1" t="shared" si="0"/>
        <v>47433746</v>
      </c>
      <c r="AA54" s="7">
        <v>43843</v>
      </c>
      <c r="AB54">
        <v>-1392360501</v>
      </c>
      <c r="AC54">
        <v>97175996</v>
      </c>
      <c r="AD54">
        <v>831568538</v>
      </c>
    </row>
    <row r="55" spans="1:30">
      <c r="A55" s="7">
        <v>43845</v>
      </c>
      <c r="B55" s="8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ca="1" t="shared" si="0"/>
        <v>128208520</v>
      </c>
      <c r="AA55" s="7">
        <v>43844</v>
      </c>
      <c r="AB55">
        <v>-882698917</v>
      </c>
      <c r="AC55">
        <v>47433746</v>
      </c>
      <c r="AD55">
        <v>784787781</v>
      </c>
    </row>
    <row r="56" spans="1:30">
      <c r="A56" s="7">
        <v>43846</v>
      </c>
      <c r="B56" s="8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ca="1" t="shared" si="0"/>
        <v>211007469</v>
      </c>
      <c r="AA56" s="7">
        <v>43845</v>
      </c>
      <c r="AB56">
        <v>-948720257</v>
      </c>
      <c r="AC56">
        <v>128208520</v>
      </c>
      <c r="AD56">
        <v>790963622</v>
      </c>
    </row>
    <row r="57" spans="1:30">
      <c r="A57" s="7">
        <v>43847</v>
      </c>
      <c r="B57" s="8">
        <v>0.677083333333333</v>
      </c>
      <c r="C57" s="6">
        <v>1</v>
      </c>
      <c r="D57" s="1">
        <v>23300083000</v>
      </c>
      <c r="E57" s="1">
        <v>22621440221</v>
      </c>
      <c r="F57" s="1">
        <v>1113396403</v>
      </c>
      <c r="G57" s="1">
        <v>-941924092</v>
      </c>
      <c r="H57" s="1">
        <v>829063486</v>
      </c>
      <c r="I57" s="1">
        <v>946062000</v>
      </c>
      <c r="J57" s="1">
        <v>877711000</v>
      </c>
      <c r="K57" s="1">
        <v>678642779</v>
      </c>
      <c r="L57" s="1">
        <f ca="1" t="shared" si="0"/>
        <v>171472311</v>
      </c>
      <c r="AA57" s="7">
        <v>43846</v>
      </c>
      <c r="AB57">
        <v>-1649405887</v>
      </c>
      <c r="AC57">
        <v>211007469</v>
      </c>
      <c r="AD57">
        <v>801505308</v>
      </c>
    </row>
    <row r="58" spans="1:30">
      <c r="A58" s="7">
        <v>43848</v>
      </c>
      <c r="B58" s="8">
        <v>0.718055555555556</v>
      </c>
      <c r="C58" s="6">
        <v>1</v>
      </c>
      <c r="D58" s="1">
        <v>23300083000</v>
      </c>
      <c r="E58" s="1">
        <v>22621440221</v>
      </c>
      <c r="F58" s="1">
        <v>301772672</v>
      </c>
      <c r="G58" s="1">
        <v>-898211239</v>
      </c>
      <c r="H58" s="1">
        <v>97284582</v>
      </c>
      <c r="I58" s="1">
        <v>946062000</v>
      </c>
      <c r="J58" s="1">
        <v>877711000</v>
      </c>
      <c r="K58" s="1">
        <v>678642779</v>
      </c>
      <c r="L58" s="1">
        <f ca="1" t="shared" si="0"/>
        <v>-596438567</v>
      </c>
      <c r="AA58" s="7">
        <v>43847</v>
      </c>
      <c r="AB58">
        <v>-941924092</v>
      </c>
      <c r="AC58">
        <v>171472311</v>
      </c>
      <c r="AD58">
        <v>829063486</v>
      </c>
    </row>
    <row r="59" spans="1:30">
      <c r="A59" s="7">
        <v>43849</v>
      </c>
      <c r="B59" s="8">
        <v>0.730555555555556</v>
      </c>
      <c r="C59" s="6">
        <v>1</v>
      </c>
      <c r="D59" s="1">
        <v>23300083000</v>
      </c>
      <c r="E59" s="1">
        <v>22621440221</v>
      </c>
      <c r="F59" s="1">
        <v>1717270337</v>
      </c>
      <c r="G59" s="1">
        <v>-866038662</v>
      </c>
      <c r="H59" s="1">
        <v>781882630</v>
      </c>
      <c r="I59" s="1">
        <v>946062000</v>
      </c>
      <c r="J59" s="1">
        <v>877711000</v>
      </c>
      <c r="K59" s="1">
        <v>678642779</v>
      </c>
      <c r="L59" s="1">
        <f ca="1" t="shared" si="0"/>
        <v>851231675</v>
      </c>
      <c r="AA59" s="7">
        <v>43848</v>
      </c>
      <c r="AB59">
        <v>-898211239</v>
      </c>
      <c r="AC59">
        <v>-596438567</v>
      </c>
      <c r="AD59">
        <v>97284582</v>
      </c>
    </row>
    <row r="60" spans="1:30">
      <c r="A60" s="7">
        <v>43850</v>
      </c>
      <c r="B60" s="8">
        <v>0.891666666666667</v>
      </c>
      <c r="C60" s="6">
        <v>1</v>
      </c>
      <c r="D60" s="1">
        <v>23300083000</v>
      </c>
      <c r="E60" s="1">
        <v>22621440221</v>
      </c>
      <c r="F60" s="1">
        <v>1077995876</v>
      </c>
      <c r="G60" s="1">
        <v>-1086147045</v>
      </c>
      <c r="H60" s="1">
        <v>659013214</v>
      </c>
      <c r="I60" s="1">
        <v>946062000</v>
      </c>
      <c r="J60" s="1">
        <v>877711000</v>
      </c>
      <c r="K60" s="1">
        <v>678642779</v>
      </c>
      <c r="L60" s="1">
        <f ca="1" t="shared" si="0"/>
        <v>-8151169</v>
      </c>
      <c r="AA60" s="7">
        <v>43849</v>
      </c>
      <c r="AB60">
        <v>-866038662</v>
      </c>
      <c r="AC60">
        <v>851231675</v>
      </c>
      <c r="AD60">
        <v>781882630</v>
      </c>
    </row>
    <row r="61" spans="1:30">
      <c r="A61" s="7">
        <v>43851</v>
      </c>
      <c r="B61" s="8">
        <v>0.744444444444444</v>
      </c>
      <c r="C61" s="6">
        <v>1</v>
      </c>
      <c r="D61" s="1">
        <v>23300083000</v>
      </c>
      <c r="E61" s="1">
        <v>22621440221</v>
      </c>
      <c r="F61" s="1">
        <v>1666737513</v>
      </c>
      <c r="G61" s="1">
        <v>-1675798170</v>
      </c>
      <c r="H61" s="1">
        <v>675645977</v>
      </c>
      <c r="I61" s="1">
        <v>946062000</v>
      </c>
      <c r="J61" s="1">
        <v>877711000</v>
      </c>
      <c r="K61" s="1">
        <v>678642779</v>
      </c>
      <c r="L61" s="1">
        <f ca="1" t="shared" si="0"/>
        <v>-9060657</v>
      </c>
      <c r="AA61" s="7">
        <v>43850</v>
      </c>
      <c r="AB61">
        <v>-1086147045</v>
      </c>
      <c r="AC61">
        <v>-8151169</v>
      </c>
      <c r="AD61">
        <v>659013214</v>
      </c>
    </row>
    <row r="62" spans="1:30">
      <c r="A62" s="7">
        <v>43852</v>
      </c>
      <c r="B62" s="8">
        <v>0.875</v>
      </c>
      <c r="C62" s="6">
        <v>1</v>
      </c>
      <c r="D62" s="1">
        <v>23300083000</v>
      </c>
      <c r="E62" s="1">
        <v>22621440221</v>
      </c>
      <c r="F62" s="1">
        <v>1060562383</v>
      </c>
      <c r="G62" s="1">
        <v>-946322806</v>
      </c>
      <c r="H62" s="1">
        <v>759670993</v>
      </c>
      <c r="I62" s="1">
        <v>946062000</v>
      </c>
      <c r="J62" s="1">
        <v>877711000</v>
      </c>
      <c r="K62" s="1">
        <v>678642779</v>
      </c>
      <c r="L62" s="1">
        <f ca="1" t="shared" si="0"/>
        <v>114239577</v>
      </c>
      <c r="AA62" s="7">
        <v>43851</v>
      </c>
      <c r="AB62">
        <v>-1675798170</v>
      </c>
      <c r="AC62">
        <v>-9060657</v>
      </c>
      <c r="AD62">
        <v>675645977</v>
      </c>
    </row>
    <row r="63" spans="1:30">
      <c r="A63" s="7">
        <v>43853</v>
      </c>
      <c r="B63" s="8">
        <v>0.872222222222222</v>
      </c>
      <c r="C63" s="6">
        <v>1</v>
      </c>
      <c r="D63" s="1">
        <v>23300083000</v>
      </c>
      <c r="E63" s="1">
        <v>22621440221</v>
      </c>
      <c r="F63" s="1">
        <v>2092316231</v>
      </c>
      <c r="G63" s="1">
        <v>-1831388699</v>
      </c>
      <c r="H63" s="1">
        <v>766046552</v>
      </c>
      <c r="I63" s="1">
        <v>946062000</v>
      </c>
      <c r="J63" s="1">
        <v>877711000</v>
      </c>
      <c r="K63" s="1">
        <v>678642779</v>
      </c>
      <c r="L63" s="1">
        <f ca="1" t="shared" si="0"/>
        <v>260927532</v>
      </c>
      <c r="AA63" s="7">
        <v>43852</v>
      </c>
      <c r="AB63">
        <v>-946322806</v>
      </c>
      <c r="AC63">
        <v>114239577</v>
      </c>
      <c r="AD63">
        <v>759670993</v>
      </c>
    </row>
    <row r="64" spans="1:30">
      <c r="A64" s="7">
        <v>43854</v>
      </c>
      <c r="B64" s="8">
        <v>0.914583333333333</v>
      </c>
      <c r="C64" s="6">
        <v>1</v>
      </c>
      <c r="D64" s="1">
        <v>23300083000</v>
      </c>
      <c r="E64" s="1">
        <v>22621440221</v>
      </c>
      <c r="F64" s="1">
        <v>1873636487</v>
      </c>
      <c r="G64" s="1">
        <v>-1634269437</v>
      </c>
      <c r="H64" s="1">
        <v>755024871</v>
      </c>
      <c r="I64" s="1">
        <v>946062000</v>
      </c>
      <c r="J64" s="1">
        <v>877711000</v>
      </c>
      <c r="K64" s="1">
        <v>678642779</v>
      </c>
      <c r="L64" s="1">
        <f ca="1" t="shared" si="0"/>
        <v>239367050</v>
      </c>
      <c r="AA64" s="7">
        <v>43853</v>
      </c>
      <c r="AB64">
        <v>-1831388699</v>
      </c>
      <c r="AC64">
        <v>260927532</v>
      </c>
      <c r="AD64">
        <v>766046552</v>
      </c>
    </row>
    <row r="65" spans="1:30">
      <c r="A65" s="7">
        <v>43855</v>
      </c>
      <c r="B65" s="8">
        <v>0.810416666666667</v>
      </c>
      <c r="C65" s="6">
        <v>1</v>
      </c>
      <c r="D65" s="1">
        <v>23300083000</v>
      </c>
      <c r="E65" s="1">
        <v>22621440221</v>
      </c>
      <c r="F65" s="1">
        <v>955728053</v>
      </c>
      <c r="G65" s="1">
        <v>-912281029</v>
      </c>
      <c r="H65" s="1">
        <v>630871594</v>
      </c>
      <c r="I65" s="1">
        <v>946062000</v>
      </c>
      <c r="J65" s="1">
        <v>877711000</v>
      </c>
      <c r="K65" s="1">
        <v>678642779</v>
      </c>
      <c r="L65" s="1">
        <f ca="1" t="shared" si="0"/>
        <v>43447024</v>
      </c>
      <c r="AA65" s="7">
        <v>43854</v>
      </c>
      <c r="AB65">
        <v>-1634269437</v>
      </c>
      <c r="AC65">
        <v>239367050</v>
      </c>
      <c r="AD65">
        <v>755024871</v>
      </c>
    </row>
    <row r="66" spans="1:30">
      <c r="A66" s="7">
        <v>43856</v>
      </c>
      <c r="B66" s="8">
        <v>0.851388888888889</v>
      </c>
      <c r="C66" s="6">
        <v>1</v>
      </c>
      <c r="D66" s="1">
        <v>23300083000</v>
      </c>
      <c r="E66" s="1">
        <v>22621440221</v>
      </c>
      <c r="F66" s="1">
        <v>1005357191</v>
      </c>
      <c r="G66" s="1">
        <v>-879661468</v>
      </c>
      <c r="H66" s="1">
        <v>1382139577</v>
      </c>
      <c r="I66" s="1">
        <v>946062000</v>
      </c>
      <c r="J66" s="1">
        <v>877711000</v>
      </c>
      <c r="K66" s="1">
        <v>678642779</v>
      </c>
      <c r="L66" s="1">
        <f ca="1" t="shared" si="0"/>
        <v>125695723</v>
      </c>
      <c r="AA66" s="7">
        <v>43855</v>
      </c>
      <c r="AB66">
        <v>-912281029</v>
      </c>
      <c r="AC66">
        <v>43447024</v>
      </c>
      <c r="AD66">
        <v>630871594</v>
      </c>
    </row>
    <row r="67" spans="1:30">
      <c r="A67" s="7">
        <v>43857</v>
      </c>
      <c r="B67" s="8">
        <v>0.868055555555556</v>
      </c>
      <c r="C67" s="6">
        <v>1</v>
      </c>
      <c r="D67" s="1">
        <v>23300083000</v>
      </c>
      <c r="E67" s="1">
        <v>22621440221</v>
      </c>
      <c r="F67" s="1">
        <v>1062781721</v>
      </c>
      <c r="G67" s="1">
        <v>-952814210</v>
      </c>
      <c r="H67" s="1">
        <v>640875413</v>
      </c>
      <c r="I67" s="1">
        <v>946062000</v>
      </c>
      <c r="J67" s="1">
        <v>877711000</v>
      </c>
      <c r="K67" s="1">
        <v>678642779</v>
      </c>
      <c r="L67" s="1">
        <f ca="1" t="shared" si="0"/>
        <v>109967511</v>
      </c>
      <c r="AA67" s="7">
        <v>43856</v>
      </c>
      <c r="AB67">
        <v>-879661468</v>
      </c>
      <c r="AC67">
        <v>125695723</v>
      </c>
      <c r="AD67">
        <v>1382139577</v>
      </c>
    </row>
    <row r="68" spans="1:30">
      <c r="A68" s="7">
        <v>43858</v>
      </c>
      <c r="B68" s="8">
        <v>0.902777777777778</v>
      </c>
      <c r="C68" s="6">
        <v>1</v>
      </c>
      <c r="D68" s="1">
        <v>23300083000</v>
      </c>
      <c r="E68" s="1">
        <v>22621440221</v>
      </c>
      <c r="F68" s="1">
        <v>1014918312</v>
      </c>
      <c r="G68" s="1">
        <v>-908847391</v>
      </c>
      <c r="H68" s="1">
        <v>755097503</v>
      </c>
      <c r="I68" s="1">
        <v>946062000</v>
      </c>
      <c r="J68" s="1">
        <v>877711000</v>
      </c>
      <c r="K68" s="1">
        <v>678642779</v>
      </c>
      <c r="L68" s="1">
        <f ca="1" t="shared" ref="L68:L131" si="1">F68+G68</f>
        <v>106070921</v>
      </c>
      <c r="AA68" s="7">
        <v>43857</v>
      </c>
      <c r="AB68">
        <v>-952814210</v>
      </c>
      <c r="AC68">
        <v>109967511</v>
      </c>
      <c r="AD68">
        <v>640875413</v>
      </c>
    </row>
    <row r="69" spans="1:30">
      <c r="A69" s="7">
        <v>43859</v>
      </c>
      <c r="B69" s="8">
        <v>0.849305555555556</v>
      </c>
      <c r="C69" s="6">
        <v>1</v>
      </c>
      <c r="D69" s="1">
        <v>23300083000</v>
      </c>
      <c r="E69" s="1">
        <v>22621440221</v>
      </c>
      <c r="F69" s="1">
        <v>1871452628</v>
      </c>
      <c r="G69" s="1">
        <v>-1742347762</v>
      </c>
      <c r="H69" s="1">
        <v>761821751</v>
      </c>
      <c r="I69" s="1">
        <v>946062000</v>
      </c>
      <c r="J69" s="1">
        <v>877711000</v>
      </c>
      <c r="K69" s="1">
        <v>678642779</v>
      </c>
      <c r="L69" s="1">
        <f ca="1" t="shared" si="1"/>
        <v>129104866</v>
      </c>
      <c r="AA69" s="7">
        <v>43858</v>
      </c>
      <c r="AB69">
        <v>-908847391</v>
      </c>
      <c r="AC69">
        <v>106070921</v>
      </c>
      <c r="AD69">
        <v>755097503</v>
      </c>
    </row>
    <row r="70" spans="1:30">
      <c r="A70" s="7">
        <v>43860</v>
      </c>
      <c r="B70" s="8">
        <v>0.925694444444444</v>
      </c>
      <c r="C70" s="6">
        <v>1</v>
      </c>
      <c r="D70" s="1">
        <v>23300083000</v>
      </c>
      <c r="E70" s="1">
        <v>22621440221</v>
      </c>
      <c r="F70" s="1">
        <v>993372395</v>
      </c>
      <c r="G70" s="1">
        <v>-913713404</v>
      </c>
      <c r="H70" s="1">
        <v>727241165</v>
      </c>
      <c r="I70" s="1">
        <v>946062000</v>
      </c>
      <c r="J70" s="1">
        <v>877711000</v>
      </c>
      <c r="K70" s="1">
        <v>678642779</v>
      </c>
      <c r="L70" s="1">
        <f ca="1" t="shared" si="1"/>
        <v>79658991</v>
      </c>
      <c r="AA70" s="7">
        <v>43859</v>
      </c>
      <c r="AB70">
        <v>-1742347762</v>
      </c>
      <c r="AC70">
        <v>129104866</v>
      </c>
      <c r="AD70">
        <v>761821751</v>
      </c>
    </row>
    <row r="71" spans="1:30">
      <c r="A71" s="7">
        <v>43861</v>
      </c>
      <c r="B71" s="8">
        <v>0.846527777777778</v>
      </c>
      <c r="C71" s="6">
        <v>1</v>
      </c>
      <c r="D71" s="1">
        <v>23300083000</v>
      </c>
      <c r="E71" s="1">
        <v>22621440221</v>
      </c>
      <c r="F71" s="1">
        <v>1686449261</v>
      </c>
      <c r="G71" s="1">
        <v>-1607186363</v>
      </c>
      <c r="H71" s="1">
        <v>580157117</v>
      </c>
      <c r="I71" s="1">
        <v>946062000</v>
      </c>
      <c r="J71" s="1">
        <v>877711000</v>
      </c>
      <c r="K71" s="1">
        <v>678642779</v>
      </c>
      <c r="L71" s="1">
        <f ca="1" t="shared" si="1"/>
        <v>79262898</v>
      </c>
      <c r="AA71" s="7">
        <v>43860</v>
      </c>
      <c r="AB71">
        <v>-913713404</v>
      </c>
      <c r="AC71">
        <v>79658991</v>
      </c>
      <c r="AD71">
        <v>727241165</v>
      </c>
    </row>
    <row r="72" spans="1:30">
      <c r="A72" s="7">
        <v>43862</v>
      </c>
      <c r="B72" s="8">
        <v>0.953472222222222</v>
      </c>
      <c r="C72" s="6">
        <v>1</v>
      </c>
      <c r="D72" s="1">
        <v>23300083000</v>
      </c>
      <c r="E72" s="1">
        <v>22621440221</v>
      </c>
      <c r="F72" s="1">
        <v>1220410224</v>
      </c>
      <c r="G72" s="1">
        <v>-1099272074</v>
      </c>
      <c r="H72" s="1">
        <v>590140043</v>
      </c>
      <c r="I72" s="1">
        <v>946062000</v>
      </c>
      <c r="J72" s="1">
        <v>877711000</v>
      </c>
      <c r="K72" s="1">
        <v>678642779</v>
      </c>
      <c r="L72" s="1">
        <f ca="1" t="shared" si="1"/>
        <v>121138150</v>
      </c>
      <c r="AA72" s="7">
        <v>43861</v>
      </c>
      <c r="AB72">
        <v>-1607186363</v>
      </c>
      <c r="AC72">
        <v>79262898</v>
      </c>
      <c r="AD72">
        <v>580157117</v>
      </c>
    </row>
    <row r="73" spans="1:30">
      <c r="A73" s="7">
        <v>43863</v>
      </c>
      <c r="B73" s="8">
        <v>0.475694444444444</v>
      </c>
      <c r="C73" s="6">
        <v>1</v>
      </c>
      <c r="D73" s="1">
        <v>23300083000</v>
      </c>
      <c r="E73" s="1">
        <v>22621440221</v>
      </c>
      <c r="F73" s="1">
        <v>1739558010</v>
      </c>
      <c r="G73" s="1">
        <v>-1565119218</v>
      </c>
      <c r="H73" s="1">
        <v>643440685</v>
      </c>
      <c r="I73" s="1">
        <v>946062000</v>
      </c>
      <c r="J73" s="1">
        <v>877711000</v>
      </c>
      <c r="K73" s="1">
        <v>678642779</v>
      </c>
      <c r="L73" s="1">
        <f ca="1" t="shared" si="1"/>
        <v>174438792</v>
      </c>
      <c r="AA73" s="7">
        <v>43862</v>
      </c>
      <c r="AB73">
        <v>-1099272074</v>
      </c>
      <c r="AC73">
        <v>121138150</v>
      </c>
      <c r="AD73">
        <v>590140043</v>
      </c>
    </row>
    <row r="74" spans="1:30">
      <c r="A74" s="7">
        <v>43864</v>
      </c>
      <c r="B74" s="8">
        <v>0.490277777777778</v>
      </c>
      <c r="C74" s="6">
        <v>1</v>
      </c>
      <c r="D74" s="1">
        <v>23300083000</v>
      </c>
      <c r="E74" s="1">
        <v>22621440221</v>
      </c>
      <c r="F74" s="1">
        <v>938762923</v>
      </c>
      <c r="G74" s="1">
        <v>-890307778</v>
      </c>
      <c r="H74" s="1">
        <v>541229212</v>
      </c>
      <c r="I74" s="1">
        <v>946062000</v>
      </c>
      <c r="J74" s="1">
        <v>877711000</v>
      </c>
      <c r="K74" s="1">
        <v>678642779</v>
      </c>
      <c r="L74" s="1">
        <f ca="1" t="shared" si="1"/>
        <v>48455145</v>
      </c>
      <c r="AA74" s="7">
        <v>43863</v>
      </c>
      <c r="AB74">
        <v>-1565119218</v>
      </c>
      <c r="AC74">
        <v>174438792</v>
      </c>
      <c r="AD74">
        <v>643440685</v>
      </c>
    </row>
    <row r="75" spans="1:30">
      <c r="A75" s="7">
        <v>43865</v>
      </c>
      <c r="B75" s="8">
        <v>0.931944444444444</v>
      </c>
      <c r="C75" s="6">
        <v>1</v>
      </c>
      <c r="D75" s="1">
        <v>23300083000</v>
      </c>
      <c r="E75" s="1">
        <v>22621440221</v>
      </c>
      <c r="F75" s="1">
        <v>935324676</v>
      </c>
      <c r="G75" s="1">
        <v>-896860134</v>
      </c>
      <c r="H75" s="1">
        <v>498243146</v>
      </c>
      <c r="I75" s="1">
        <v>946062000</v>
      </c>
      <c r="J75" s="1">
        <v>877711000</v>
      </c>
      <c r="K75" s="1">
        <v>678642779</v>
      </c>
      <c r="L75" s="1">
        <f ca="1" t="shared" si="1"/>
        <v>38464542</v>
      </c>
      <c r="AA75" s="7">
        <v>43864</v>
      </c>
      <c r="AB75">
        <v>-890307778</v>
      </c>
      <c r="AC75">
        <v>48455145</v>
      </c>
      <c r="AD75">
        <v>541229212</v>
      </c>
    </row>
    <row r="76" spans="1:30">
      <c r="A76" s="7">
        <v>43866</v>
      </c>
      <c r="B76" s="8">
        <v>0.409722222222222</v>
      </c>
      <c r="C76" s="6">
        <v>1</v>
      </c>
      <c r="D76" s="1">
        <v>23300083000</v>
      </c>
      <c r="E76" s="1">
        <v>22621440221</v>
      </c>
      <c r="F76" s="1">
        <v>1358174218</v>
      </c>
      <c r="G76" s="1">
        <v>-1312828100</v>
      </c>
      <c r="H76" s="1">
        <v>399053801</v>
      </c>
      <c r="I76" s="1">
        <v>946062000</v>
      </c>
      <c r="J76" s="1">
        <v>877711000</v>
      </c>
      <c r="K76" s="1">
        <v>678642779</v>
      </c>
      <c r="L76" s="1">
        <f ca="1" t="shared" si="1"/>
        <v>45346118</v>
      </c>
      <c r="AA76" s="7">
        <v>43865</v>
      </c>
      <c r="AB76">
        <v>-896860134</v>
      </c>
      <c r="AC76">
        <v>38464542</v>
      </c>
      <c r="AD76">
        <v>498243146</v>
      </c>
    </row>
    <row r="77" spans="1:30">
      <c r="A77" s="7">
        <v>43867</v>
      </c>
      <c r="B77" s="8">
        <v>0.930555555555556</v>
      </c>
      <c r="C77" s="6">
        <v>1</v>
      </c>
      <c r="D77" s="1">
        <v>23300083000</v>
      </c>
      <c r="E77" s="1">
        <v>22621440221</v>
      </c>
      <c r="F77" s="1">
        <v>1564334418</v>
      </c>
      <c r="G77" s="1">
        <v>-1335593729</v>
      </c>
      <c r="H77" s="1">
        <v>604760545</v>
      </c>
      <c r="I77" s="1">
        <v>946062000</v>
      </c>
      <c r="J77" s="1">
        <v>877711000</v>
      </c>
      <c r="K77" s="1">
        <v>678642779</v>
      </c>
      <c r="L77" s="1">
        <f ca="1" t="shared" si="1"/>
        <v>228740689</v>
      </c>
      <c r="AA77" s="7">
        <v>43866</v>
      </c>
      <c r="AB77">
        <v>-1312828100</v>
      </c>
      <c r="AC77">
        <v>45346118</v>
      </c>
      <c r="AD77">
        <v>399053801</v>
      </c>
    </row>
    <row r="78" spans="1:30">
      <c r="A78" s="7">
        <v>43868</v>
      </c>
      <c r="B78" s="8">
        <v>0.495833333333333</v>
      </c>
      <c r="C78" s="6">
        <v>1</v>
      </c>
      <c r="D78" s="1">
        <v>23300083000</v>
      </c>
      <c r="E78" s="1">
        <v>22621440221</v>
      </c>
      <c r="F78" s="1">
        <v>2111662932</v>
      </c>
      <c r="G78" s="1">
        <v>-1822083336</v>
      </c>
      <c r="H78" s="1">
        <v>585940461</v>
      </c>
      <c r="I78" s="1">
        <v>946062000</v>
      </c>
      <c r="J78" s="1">
        <v>877711000</v>
      </c>
      <c r="K78" s="1">
        <v>678642779</v>
      </c>
      <c r="L78" s="1">
        <f ca="1" t="shared" si="1"/>
        <v>289579596</v>
      </c>
      <c r="AA78" s="7">
        <v>43867</v>
      </c>
      <c r="AB78">
        <v>-1335593729</v>
      </c>
      <c r="AC78">
        <v>228740689</v>
      </c>
      <c r="AD78">
        <v>604760545</v>
      </c>
    </row>
    <row r="79" spans="1:30">
      <c r="A79" s="7">
        <v>43869</v>
      </c>
      <c r="B79" s="8">
        <v>0.563194444444444</v>
      </c>
      <c r="C79" s="6">
        <v>1</v>
      </c>
      <c r="D79" s="1">
        <v>23300083000</v>
      </c>
      <c r="E79" s="1">
        <v>22621440221</v>
      </c>
      <c r="F79" s="1">
        <v>928599171</v>
      </c>
      <c r="G79" s="1">
        <v>-919351479</v>
      </c>
      <c r="H79" s="1">
        <v>595584246</v>
      </c>
      <c r="I79" s="1">
        <v>946062000</v>
      </c>
      <c r="J79" s="1">
        <v>877711000</v>
      </c>
      <c r="K79" s="1">
        <v>678642779</v>
      </c>
      <c r="L79" s="1">
        <f ca="1" t="shared" si="1"/>
        <v>9247692</v>
      </c>
      <c r="AA79" s="7">
        <v>43868</v>
      </c>
      <c r="AB79">
        <v>-1822083336</v>
      </c>
      <c r="AC79">
        <v>289579596</v>
      </c>
      <c r="AD79">
        <v>585940461</v>
      </c>
    </row>
    <row r="80" spans="1:30">
      <c r="A80" s="7">
        <v>43870</v>
      </c>
      <c r="B80" s="8">
        <v>0.869444444444444</v>
      </c>
      <c r="C80" s="6">
        <v>1</v>
      </c>
      <c r="D80" s="1">
        <v>23300083000</v>
      </c>
      <c r="E80" s="1">
        <v>22621440221</v>
      </c>
      <c r="F80" s="1">
        <v>1302814413</v>
      </c>
      <c r="G80" s="1">
        <v>-1164470561</v>
      </c>
      <c r="H80" s="1">
        <v>612789948</v>
      </c>
      <c r="I80" s="1">
        <v>946062000</v>
      </c>
      <c r="J80" s="1">
        <v>877711000</v>
      </c>
      <c r="K80" s="1">
        <v>678642779</v>
      </c>
      <c r="L80" s="1">
        <f ca="1" t="shared" si="1"/>
        <v>138343852</v>
      </c>
      <c r="AA80" s="7">
        <v>43869</v>
      </c>
      <c r="AB80">
        <v>-919351479</v>
      </c>
      <c r="AC80">
        <v>9247692</v>
      </c>
      <c r="AD80">
        <v>595584246</v>
      </c>
    </row>
    <row r="81" spans="1:30">
      <c r="A81" s="7">
        <v>43871</v>
      </c>
      <c r="B81" s="8">
        <v>0.445833333333333</v>
      </c>
      <c r="C81" s="6">
        <v>1</v>
      </c>
      <c r="D81" s="1">
        <v>23300083000</v>
      </c>
      <c r="E81" s="1">
        <v>22621440221</v>
      </c>
      <c r="F81" s="1">
        <v>1814400342</v>
      </c>
      <c r="G81" s="1">
        <v>-1678774667</v>
      </c>
      <c r="H81" s="1">
        <v>556771129</v>
      </c>
      <c r="I81" s="1">
        <v>946062000</v>
      </c>
      <c r="J81" s="1">
        <v>877711000</v>
      </c>
      <c r="K81" s="1">
        <v>678642779</v>
      </c>
      <c r="L81" s="1">
        <f ca="1" t="shared" si="1"/>
        <v>135625675</v>
      </c>
      <c r="AA81" s="7">
        <v>43870</v>
      </c>
      <c r="AB81">
        <v>-1164470561</v>
      </c>
      <c r="AC81">
        <v>138343852</v>
      </c>
      <c r="AD81">
        <v>612789948</v>
      </c>
    </row>
    <row r="82" spans="1:30">
      <c r="A82" s="7">
        <v>43872</v>
      </c>
      <c r="B82" s="8">
        <v>0.711111111111111</v>
      </c>
      <c r="C82" s="6">
        <v>1</v>
      </c>
      <c r="D82" s="1">
        <v>23300083000</v>
      </c>
      <c r="E82" s="1">
        <v>22621440221</v>
      </c>
      <c r="F82" s="1">
        <v>1122747011</v>
      </c>
      <c r="G82" s="1">
        <v>-993174694</v>
      </c>
      <c r="H82" s="1">
        <v>609371398</v>
      </c>
      <c r="I82" s="1">
        <v>946062000</v>
      </c>
      <c r="J82" s="1">
        <v>877711000</v>
      </c>
      <c r="K82" s="1">
        <v>678642779</v>
      </c>
      <c r="L82" s="1">
        <f ca="1" t="shared" si="1"/>
        <v>129572317</v>
      </c>
      <c r="AA82" s="7">
        <v>43871</v>
      </c>
      <c r="AB82">
        <v>-1678774667</v>
      </c>
      <c r="AC82">
        <v>135625675</v>
      </c>
      <c r="AD82">
        <v>556771129</v>
      </c>
    </row>
    <row r="83" spans="1:30">
      <c r="A83" s="7">
        <v>43873</v>
      </c>
      <c r="B83" s="8">
        <v>0.844444444444444</v>
      </c>
      <c r="C83" s="6">
        <v>1</v>
      </c>
      <c r="D83" s="1">
        <v>23300083000</v>
      </c>
      <c r="E83" s="1">
        <v>22621440221</v>
      </c>
      <c r="F83" s="1">
        <v>1199720347</v>
      </c>
      <c r="G83" s="1">
        <v>-1095940024</v>
      </c>
      <c r="H83" s="1">
        <v>674687179</v>
      </c>
      <c r="I83" s="1">
        <v>946062000</v>
      </c>
      <c r="J83" s="1">
        <v>877711000</v>
      </c>
      <c r="K83" s="1">
        <v>678642779</v>
      </c>
      <c r="L83" s="1">
        <f ca="1" t="shared" si="1"/>
        <v>103780323</v>
      </c>
      <c r="AA83" s="7">
        <v>43872</v>
      </c>
      <c r="AB83">
        <v>-993174694</v>
      </c>
      <c r="AC83">
        <v>129572317</v>
      </c>
      <c r="AD83">
        <v>609371398</v>
      </c>
    </row>
    <row r="84" spans="1:30">
      <c r="A84" s="7">
        <v>43874</v>
      </c>
      <c r="B84" s="8">
        <v>0.75625</v>
      </c>
      <c r="C84" s="6">
        <v>1</v>
      </c>
      <c r="D84" s="1">
        <v>23300083000</v>
      </c>
      <c r="E84" s="1">
        <v>22621440221</v>
      </c>
      <c r="F84" s="1">
        <v>2037604116</v>
      </c>
      <c r="G84" s="1">
        <v>-1871180296</v>
      </c>
      <c r="H84" s="1">
        <v>730449100</v>
      </c>
      <c r="I84" s="1">
        <v>946062000</v>
      </c>
      <c r="J84" s="1">
        <v>877711000</v>
      </c>
      <c r="K84" s="1">
        <v>678642779</v>
      </c>
      <c r="L84" s="1">
        <f ca="1" t="shared" si="1"/>
        <v>166423820</v>
      </c>
      <c r="AA84" s="7">
        <v>43873</v>
      </c>
      <c r="AB84">
        <v>-1095940024</v>
      </c>
      <c r="AC84">
        <v>103780323</v>
      </c>
      <c r="AD84">
        <v>674687179</v>
      </c>
    </row>
    <row r="85" spans="1:30">
      <c r="A85" s="7">
        <v>43875</v>
      </c>
      <c r="B85" s="8">
        <v>0.859027777777778</v>
      </c>
      <c r="C85" s="6">
        <v>1</v>
      </c>
      <c r="D85" s="1">
        <v>23300083000</v>
      </c>
      <c r="E85" s="1">
        <v>22621440221</v>
      </c>
      <c r="F85" s="1">
        <v>971304203</v>
      </c>
      <c r="G85" s="1">
        <v>-993347392</v>
      </c>
      <c r="H85" s="1">
        <v>479665222</v>
      </c>
      <c r="I85" s="1">
        <v>946062000</v>
      </c>
      <c r="J85" s="1">
        <v>877711000</v>
      </c>
      <c r="K85" s="1">
        <v>678642779</v>
      </c>
      <c r="L85" s="1">
        <f ca="1" t="shared" si="1"/>
        <v>-22043189</v>
      </c>
      <c r="AA85" s="7">
        <v>43874</v>
      </c>
      <c r="AB85">
        <v>-1871180296</v>
      </c>
      <c r="AC85">
        <v>166423820</v>
      </c>
      <c r="AD85">
        <v>730449100</v>
      </c>
    </row>
    <row r="86" spans="1:30">
      <c r="A86" s="7">
        <v>43876</v>
      </c>
      <c r="B86" s="8">
        <v>0.725694444444444</v>
      </c>
      <c r="C86" s="6">
        <v>1</v>
      </c>
      <c r="D86" s="1">
        <v>23300083000</v>
      </c>
      <c r="E86" s="1">
        <v>22621440221</v>
      </c>
      <c r="F86" s="1">
        <v>1785011423</v>
      </c>
      <c r="G86" s="1">
        <v>-1766769257</v>
      </c>
      <c r="H86" s="1">
        <v>459111670</v>
      </c>
      <c r="I86" s="1">
        <v>946062000</v>
      </c>
      <c r="J86" s="1">
        <v>877711000</v>
      </c>
      <c r="K86" s="1">
        <v>678642779</v>
      </c>
      <c r="L86" s="1">
        <f ca="1" t="shared" si="1"/>
        <v>18242166</v>
      </c>
      <c r="AA86" s="7">
        <v>43875</v>
      </c>
      <c r="AB86">
        <v>-993347392</v>
      </c>
      <c r="AC86">
        <v>-22043189</v>
      </c>
      <c r="AD86">
        <v>479665222</v>
      </c>
    </row>
    <row r="87" spans="1:30">
      <c r="A87" s="7">
        <v>43877</v>
      </c>
      <c r="B87" s="8">
        <v>0.929861111111111</v>
      </c>
      <c r="C87" s="6">
        <v>1</v>
      </c>
      <c r="D87" s="1">
        <v>23300083000</v>
      </c>
      <c r="E87" s="1">
        <v>22621440221</v>
      </c>
      <c r="F87" s="1">
        <v>1074946199</v>
      </c>
      <c r="G87" s="1">
        <v>-1042363082</v>
      </c>
      <c r="H87" s="1">
        <v>482447095</v>
      </c>
      <c r="I87" s="1">
        <v>946062000</v>
      </c>
      <c r="J87" s="1">
        <v>877711000</v>
      </c>
      <c r="K87" s="1">
        <v>678642779</v>
      </c>
      <c r="L87" s="1">
        <f ca="1" t="shared" si="1"/>
        <v>32583117</v>
      </c>
      <c r="AA87" s="7">
        <v>43876</v>
      </c>
      <c r="AB87">
        <v>-1766769257</v>
      </c>
      <c r="AC87">
        <v>18242166</v>
      </c>
      <c r="AD87">
        <v>459111670</v>
      </c>
    </row>
    <row r="88" spans="1:30">
      <c r="A88" s="7">
        <v>43878</v>
      </c>
      <c r="B88" s="8">
        <v>0.713194444444444</v>
      </c>
      <c r="C88" s="6">
        <v>1</v>
      </c>
      <c r="D88" s="1">
        <v>23300083000</v>
      </c>
      <c r="E88" s="1">
        <v>22621440221</v>
      </c>
      <c r="F88" s="1">
        <v>1882055241</v>
      </c>
      <c r="G88" s="1">
        <v>-1746502668</v>
      </c>
      <c r="H88" s="1">
        <v>447072699</v>
      </c>
      <c r="I88" s="1">
        <v>946062000</v>
      </c>
      <c r="J88" s="1">
        <v>877711000</v>
      </c>
      <c r="K88" s="1">
        <v>678642779</v>
      </c>
      <c r="L88" s="1">
        <f ca="1" t="shared" si="1"/>
        <v>135552573</v>
      </c>
      <c r="AA88" s="7">
        <v>43877</v>
      </c>
      <c r="AB88">
        <v>-1042363082</v>
      </c>
      <c r="AC88">
        <v>32583117</v>
      </c>
      <c r="AD88">
        <v>482447095</v>
      </c>
    </row>
    <row r="89" spans="1:30">
      <c r="A89" s="7">
        <v>43879</v>
      </c>
      <c r="B89" s="8">
        <v>0.459027777777778</v>
      </c>
      <c r="C89" s="6">
        <v>1</v>
      </c>
      <c r="D89" s="1">
        <v>23300083000</v>
      </c>
      <c r="E89" s="1">
        <v>22621440221</v>
      </c>
      <c r="F89" s="1">
        <v>1579787443</v>
      </c>
      <c r="G89" s="1">
        <v>-1359121261</v>
      </c>
      <c r="H89" s="1">
        <v>567487602</v>
      </c>
      <c r="I89" s="1">
        <v>946062000</v>
      </c>
      <c r="J89" s="1">
        <v>877711000</v>
      </c>
      <c r="K89" s="1">
        <v>678642779</v>
      </c>
      <c r="L89" s="1">
        <f ca="1" t="shared" si="1"/>
        <v>220666182</v>
      </c>
      <c r="AA89" s="7">
        <v>43878</v>
      </c>
      <c r="AB89">
        <v>-1746502668</v>
      </c>
      <c r="AC89">
        <v>135552573</v>
      </c>
      <c r="AD89">
        <v>447072699</v>
      </c>
    </row>
    <row r="90" spans="1:30">
      <c r="A90" s="7">
        <v>43880</v>
      </c>
      <c r="B90" s="8">
        <v>0.747222222222222</v>
      </c>
      <c r="C90" s="6">
        <v>1</v>
      </c>
      <c r="D90" s="1">
        <v>23300083000</v>
      </c>
      <c r="E90" s="1">
        <v>22621440221</v>
      </c>
      <c r="F90" s="1">
        <v>1073245313</v>
      </c>
      <c r="G90" s="1">
        <v>-1095747008</v>
      </c>
      <c r="H90" s="1">
        <v>415413590</v>
      </c>
      <c r="I90" s="1">
        <v>946062000</v>
      </c>
      <c r="J90" s="1">
        <v>877711000</v>
      </c>
      <c r="K90" s="1">
        <v>678642779</v>
      </c>
      <c r="L90" s="1">
        <f ca="1" t="shared" si="1"/>
        <v>-22501695</v>
      </c>
      <c r="AA90" s="7">
        <v>43879</v>
      </c>
      <c r="AB90">
        <v>-1359121261</v>
      </c>
      <c r="AC90">
        <v>220666182</v>
      </c>
      <c r="AD90">
        <v>567487602</v>
      </c>
    </row>
    <row r="91" spans="1:30">
      <c r="A91" s="7">
        <v>43881</v>
      </c>
      <c r="B91" s="8">
        <v>0.961111111111111</v>
      </c>
      <c r="C91" s="6">
        <v>1</v>
      </c>
      <c r="D91" s="1">
        <v>23300083000</v>
      </c>
      <c r="E91" s="1">
        <v>22621440221</v>
      </c>
      <c r="F91" s="1">
        <v>1174470087</v>
      </c>
      <c r="G91" s="1">
        <v>-1101567939</v>
      </c>
      <c r="H91" s="1">
        <v>387535415</v>
      </c>
      <c r="I91" s="1">
        <v>946062000</v>
      </c>
      <c r="J91" s="1">
        <v>877711000</v>
      </c>
      <c r="K91" s="1">
        <v>678642779</v>
      </c>
      <c r="L91" s="1">
        <f ca="1" t="shared" si="1"/>
        <v>72902148</v>
      </c>
      <c r="AA91" s="7">
        <v>43880</v>
      </c>
      <c r="AB91">
        <v>-1095747008</v>
      </c>
      <c r="AC91">
        <v>-22501695</v>
      </c>
      <c r="AD91">
        <v>415413590</v>
      </c>
    </row>
    <row r="92" spans="1:30">
      <c r="A92" s="7">
        <v>43882</v>
      </c>
      <c r="B92" s="8">
        <v>0.741666666666667</v>
      </c>
      <c r="C92" s="6">
        <v>1</v>
      </c>
      <c r="D92" s="1">
        <v>23300083000</v>
      </c>
      <c r="E92" s="1">
        <v>22621440221</v>
      </c>
      <c r="F92" s="1">
        <v>1840206630</v>
      </c>
      <c r="G92" s="1">
        <v>-1782494913</v>
      </c>
      <c r="H92" s="1">
        <v>306701487</v>
      </c>
      <c r="I92" s="1">
        <v>946062000</v>
      </c>
      <c r="J92" s="1">
        <v>877711000</v>
      </c>
      <c r="K92" s="1">
        <v>678642779</v>
      </c>
      <c r="L92" s="1">
        <f ca="1" t="shared" si="1"/>
        <v>57711717</v>
      </c>
      <c r="AA92" s="7">
        <v>43881</v>
      </c>
      <c r="AB92">
        <v>-1101567939</v>
      </c>
      <c r="AC92">
        <v>72902148</v>
      </c>
      <c r="AD92">
        <v>387535415</v>
      </c>
    </row>
    <row r="93" spans="1:30">
      <c r="A93" s="7">
        <v>43883</v>
      </c>
      <c r="B93" s="8">
        <v>0.464583333333333</v>
      </c>
      <c r="C93" s="6">
        <v>1</v>
      </c>
      <c r="D93" s="1">
        <v>23300083000</v>
      </c>
      <c r="E93" s="1">
        <v>22621440221</v>
      </c>
      <c r="F93" s="1">
        <v>1332084153</v>
      </c>
      <c r="G93" s="1">
        <v>-1302141156</v>
      </c>
      <c r="H93" s="1">
        <v>373878104</v>
      </c>
      <c r="I93" s="1">
        <v>946062000</v>
      </c>
      <c r="J93" s="1">
        <v>877711000</v>
      </c>
      <c r="K93" s="1">
        <v>678642779</v>
      </c>
      <c r="L93" s="1">
        <f ca="1" t="shared" si="1"/>
        <v>29942997</v>
      </c>
      <c r="AA93" s="7">
        <v>43882</v>
      </c>
      <c r="AB93">
        <v>-1782494913</v>
      </c>
      <c r="AC93">
        <v>57711717</v>
      </c>
      <c r="AD93">
        <v>306701487</v>
      </c>
    </row>
    <row r="94" spans="1:30">
      <c r="A94" s="7">
        <v>43884</v>
      </c>
      <c r="B94" s="8">
        <v>0.484027777777778</v>
      </c>
      <c r="C94" s="6">
        <v>1</v>
      </c>
      <c r="D94" s="1">
        <v>23300083000</v>
      </c>
      <c r="E94" s="1">
        <v>22621440221</v>
      </c>
      <c r="F94" s="1">
        <v>933380256</v>
      </c>
      <c r="G94" s="1">
        <v>-890754760</v>
      </c>
      <c r="H94" s="1">
        <v>376218245</v>
      </c>
      <c r="I94" s="1">
        <v>946062000</v>
      </c>
      <c r="J94" s="1">
        <v>877711000</v>
      </c>
      <c r="K94" s="1">
        <v>678642779</v>
      </c>
      <c r="L94" s="1">
        <f ca="1" t="shared" si="1"/>
        <v>42625496</v>
      </c>
      <c r="AA94" s="7">
        <v>43883</v>
      </c>
      <c r="AB94">
        <v>-1302141156</v>
      </c>
      <c r="AC94">
        <v>29942997</v>
      </c>
      <c r="AD94">
        <v>373878104</v>
      </c>
    </row>
    <row r="95" spans="1:30">
      <c r="A95" s="7">
        <v>43885</v>
      </c>
      <c r="B95" s="8">
        <v>0.470833333333333</v>
      </c>
      <c r="C95" s="6">
        <v>1</v>
      </c>
      <c r="D95" s="1">
        <v>23300083000</v>
      </c>
      <c r="E95" s="1">
        <v>22621440221</v>
      </c>
      <c r="F95" s="1">
        <v>948345652</v>
      </c>
      <c r="G95" s="1">
        <v>-874531328</v>
      </c>
      <c r="H95" s="1">
        <v>417449452</v>
      </c>
      <c r="I95" s="1">
        <v>946062000</v>
      </c>
      <c r="J95" s="1">
        <v>877711000</v>
      </c>
      <c r="K95" s="1">
        <v>678642779</v>
      </c>
      <c r="L95" s="1">
        <f ca="1" t="shared" si="1"/>
        <v>73814324</v>
      </c>
      <c r="AA95" s="7">
        <v>43884</v>
      </c>
      <c r="AB95">
        <v>-890754760</v>
      </c>
      <c r="AC95">
        <v>42625496</v>
      </c>
      <c r="AD95">
        <v>376218245</v>
      </c>
    </row>
    <row r="96" spans="1:30">
      <c r="A96" s="7">
        <v>43886</v>
      </c>
      <c r="B96" s="8">
        <v>0.721527777777778</v>
      </c>
      <c r="C96" s="6">
        <v>1</v>
      </c>
      <c r="D96" s="1">
        <v>23300083000</v>
      </c>
      <c r="E96" s="1">
        <v>22621440221</v>
      </c>
      <c r="F96" s="1">
        <v>1117767158</v>
      </c>
      <c r="G96" s="1">
        <v>-1103437138</v>
      </c>
      <c r="H96" s="1">
        <v>328810016</v>
      </c>
      <c r="I96" s="1">
        <v>946062000</v>
      </c>
      <c r="J96" s="1">
        <v>877711000</v>
      </c>
      <c r="K96" s="1">
        <v>678642779</v>
      </c>
      <c r="L96" s="1">
        <f ca="1" t="shared" si="1"/>
        <v>14330020</v>
      </c>
      <c r="AA96" s="7">
        <v>43885</v>
      </c>
      <c r="AB96">
        <v>-874531328</v>
      </c>
      <c r="AC96">
        <v>73814324</v>
      </c>
      <c r="AD96">
        <v>417449452</v>
      </c>
    </row>
    <row r="97" spans="1:30">
      <c r="A97" s="7">
        <v>43887</v>
      </c>
      <c r="B97" s="8">
        <v>0.514583333333333</v>
      </c>
      <c r="C97" s="6">
        <v>1</v>
      </c>
      <c r="D97" s="1">
        <v>23300083000</v>
      </c>
      <c r="E97" s="1">
        <v>22621440221</v>
      </c>
      <c r="F97" s="1">
        <v>998187520</v>
      </c>
      <c r="G97" s="1">
        <v>-921027662</v>
      </c>
      <c r="H97" s="1">
        <v>291819120</v>
      </c>
      <c r="I97" s="1">
        <v>946062000</v>
      </c>
      <c r="J97" s="1">
        <v>877711000</v>
      </c>
      <c r="K97" s="1">
        <v>678642779</v>
      </c>
      <c r="L97" s="1">
        <f ca="1" t="shared" si="1"/>
        <v>77159858</v>
      </c>
      <c r="AA97" s="7">
        <v>43886</v>
      </c>
      <c r="AB97">
        <v>-1103437138</v>
      </c>
      <c r="AC97">
        <v>14330020</v>
      </c>
      <c r="AD97">
        <v>328810016</v>
      </c>
    </row>
    <row r="98" spans="1:30">
      <c r="A98" s="7">
        <v>43888</v>
      </c>
      <c r="B98" s="8">
        <v>0.479166666666667</v>
      </c>
      <c r="C98" s="6">
        <v>1</v>
      </c>
      <c r="D98" s="1">
        <v>23300083000</v>
      </c>
      <c r="E98" s="1">
        <v>22621440221</v>
      </c>
      <c r="F98" s="1">
        <v>1780121783</v>
      </c>
      <c r="G98" s="1">
        <v>-1547371984</v>
      </c>
      <c r="H98" s="1">
        <v>466364784</v>
      </c>
      <c r="I98" s="1">
        <v>946062000</v>
      </c>
      <c r="J98" s="1">
        <v>877711000</v>
      </c>
      <c r="K98" s="1">
        <v>678642779</v>
      </c>
      <c r="L98" s="1">
        <f ca="1" t="shared" si="1"/>
        <v>232749799</v>
      </c>
      <c r="AA98" s="7">
        <v>43887</v>
      </c>
      <c r="AB98">
        <v>-921027662</v>
      </c>
      <c r="AC98">
        <v>77159858</v>
      </c>
      <c r="AD98">
        <v>291819120</v>
      </c>
    </row>
    <row r="99" spans="1:30">
      <c r="A99" s="7">
        <v>43889</v>
      </c>
      <c r="B99" s="8">
        <v>0.736805555555556</v>
      </c>
      <c r="C99" s="6">
        <v>1</v>
      </c>
      <c r="D99" s="1">
        <v>23300083000</v>
      </c>
      <c r="E99" s="1">
        <v>22621440221</v>
      </c>
      <c r="F99" s="1">
        <v>1302684456</v>
      </c>
      <c r="G99" s="1">
        <v>-1114428843</v>
      </c>
      <c r="H99" s="1">
        <v>581718249</v>
      </c>
      <c r="I99" s="1">
        <v>946062000</v>
      </c>
      <c r="J99" s="1">
        <v>877711000</v>
      </c>
      <c r="K99" s="1">
        <v>678642779</v>
      </c>
      <c r="L99" s="1">
        <f ca="1" t="shared" si="1"/>
        <v>188255613</v>
      </c>
      <c r="AA99" s="7">
        <v>43888</v>
      </c>
      <c r="AB99">
        <v>-1547371984</v>
      </c>
      <c r="AC99">
        <v>232749799</v>
      </c>
      <c r="AD99">
        <v>466364784</v>
      </c>
    </row>
    <row r="100" spans="1:30">
      <c r="A100" s="7">
        <v>43890</v>
      </c>
      <c r="B100" s="8">
        <v>0.755555555555556</v>
      </c>
      <c r="C100" s="6">
        <v>1</v>
      </c>
      <c r="D100" s="1">
        <v>23300083000</v>
      </c>
      <c r="E100" s="1">
        <v>22621440221</v>
      </c>
      <c r="F100" s="1">
        <v>1047301771</v>
      </c>
      <c r="G100" s="1">
        <v>-884283673</v>
      </c>
      <c r="H100" s="1">
        <v>759926778</v>
      </c>
      <c r="I100" s="1">
        <v>946062000</v>
      </c>
      <c r="J100" s="1">
        <v>877711000</v>
      </c>
      <c r="K100" s="1">
        <v>678642779</v>
      </c>
      <c r="L100" s="1">
        <f ca="1" t="shared" si="1"/>
        <v>163018098</v>
      </c>
      <c r="AA100" s="7">
        <v>43889</v>
      </c>
      <c r="AB100">
        <v>-1114428843</v>
      </c>
      <c r="AC100">
        <v>188255613</v>
      </c>
      <c r="AD100">
        <v>581718249</v>
      </c>
    </row>
    <row r="101" spans="1:30">
      <c r="A101" s="7">
        <v>43891</v>
      </c>
      <c r="B101" s="8">
        <v>0.552083333333333</v>
      </c>
      <c r="C101" s="6">
        <v>1</v>
      </c>
      <c r="D101" s="1">
        <v>23300083000</v>
      </c>
      <c r="E101" s="1">
        <v>22621440221</v>
      </c>
      <c r="F101" s="1">
        <v>1047301771</v>
      </c>
      <c r="G101" s="1">
        <v>-1456106294</v>
      </c>
      <c r="H101" s="1">
        <v>142970729</v>
      </c>
      <c r="I101" s="1">
        <v>946062000</v>
      </c>
      <c r="J101" s="1">
        <v>877711000</v>
      </c>
      <c r="K101" s="1">
        <v>678642779</v>
      </c>
      <c r="L101" s="1">
        <f ca="1" t="shared" si="1"/>
        <v>-408804523</v>
      </c>
      <c r="AA101" s="7">
        <v>43890</v>
      </c>
      <c r="AB101">
        <v>-884283673</v>
      </c>
      <c r="AC101">
        <v>163018098</v>
      </c>
      <c r="AD101">
        <v>759926778</v>
      </c>
    </row>
    <row r="102" spans="1:30">
      <c r="A102" s="7">
        <v>43892</v>
      </c>
      <c r="B102" s="8">
        <v>0.913888888888889</v>
      </c>
      <c r="C102" s="6">
        <v>1</v>
      </c>
      <c r="D102" s="1">
        <v>23300083000</v>
      </c>
      <c r="E102" s="1">
        <v>22621440221</v>
      </c>
      <c r="F102" s="1">
        <v>2105129952</v>
      </c>
      <c r="G102" s="1">
        <v>-1325993764</v>
      </c>
      <c r="H102" s="1">
        <v>866310208</v>
      </c>
      <c r="I102" s="1">
        <v>946062000</v>
      </c>
      <c r="J102" s="1">
        <v>877711000</v>
      </c>
      <c r="K102" s="1">
        <v>678642779</v>
      </c>
      <c r="L102" s="1">
        <f ca="1" t="shared" si="1"/>
        <v>779136188</v>
      </c>
      <c r="AA102" s="7">
        <v>43891</v>
      </c>
      <c r="AB102">
        <v>-1456106294</v>
      </c>
      <c r="AC102">
        <v>-408804523</v>
      </c>
      <c r="AD102">
        <v>142970729</v>
      </c>
    </row>
    <row r="103" spans="1:30">
      <c r="A103" s="7">
        <v>43893</v>
      </c>
      <c r="B103" s="8">
        <v>0.567361111111111</v>
      </c>
      <c r="C103" s="6">
        <v>1</v>
      </c>
      <c r="D103" s="1">
        <v>23300083000</v>
      </c>
      <c r="E103" s="1">
        <v>22621440221</v>
      </c>
      <c r="F103" s="1">
        <v>1547986249</v>
      </c>
      <c r="G103" s="1">
        <v>-1405719180</v>
      </c>
      <c r="H103" s="1">
        <v>809178617</v>
      </c>
      <c r="I103" s="1">
        <v>946062000</v>
      </c>
      <c r="J103" s="1">
        <v>877711000</v>
      </c>
      <c r="K103" s="1">
        <v>678642779</v>
      </c>
      <c r="L103" s="1">
        <f ca="1" t="shared" si="1"/>
        <v>142267069</v>
      </c>
      <c r="AA103" s="7">
        <v>43892</v>
      </c>
      <c r="AB103">
        <v>-1325993764</v>
      </c>
      <c r="AC103">
        <v>779136188</v>
      </c>
      <c r="AD103">
        <v>866310208</v>
      </c>
    </row>
    <row r="104" spans="1:30">
      <c r="A104" s="7">
        <v>43894</v>
      </c>
      <c r="B104" s="8">
        <v>0.768055555555556</v>
      </c>
      <c r="C104" s="6">
        <v>1</v>
      </c>
      <c r="D104" s="1">
        <v>23300083000</v>
      </c>
      <c r="E104" s="1">
        <v>22621440221</v>
      </c>
      <c r="F104" s="1">
        <v>1166528202</v>
      </c>
      <c r="G104" s="1">
        <v>-1041712925</v>
      </c>
      <c r="H104" s="1">
        <v>919663874</v>
      </c>
      <c r="I104" s="1">
        <v>946062000</v>
      </c>
      <c r="J104" s="1">
        <v>877711000</v>
      </c>
      <c r="K104" s="1">
        <v>678642779</v>
      </c>
      <c r="L104" s="1">
        <f ca="1" t="shared" si="1"/>
        <v>124815277</v>
      </c>
      <c r="AA104" s="7">
        <v>43893</v>
      </c>
      <c r="AB104">
        <v>-1405719180</v>
      </c>
      <c r="AC104">
        <v>142267069</v>
      </c>
      <c r="AD104">
        <v>809178617</v>
      </c>
    </row>
    <row r="105" spans="1:30">
      <c r="A105" s="7">
        <v>43895</v>
      </c>
      <c r="B105" s="8">
        <v>0.73125</v>
      </c>
      <c r="C105" s="6">
        <v>1</v>
      </c>
      <c r="D105" s="1">
        <v>23300083000</v>
      </c>
      <c r="E105" s="1">
        <v>22621440221</v>
      </c>
      <c r="F105" s="1">
        <v>1556576262</v>
      </c>
      <c r="G105" s="1">
        <v>-1430729882</v>
      </c>
      <c r="H105" s="1">
        <v>889268332</v>
      </c>
      <c r="I105" s="1">
        <v>946062000</v>
      </c>
      <c r="J105" s="1">
        <v>877711000</v>
      </c>
      <c r="K105" s="1">
        <v>678642779</v>
      </c>
      <c r="L105" s="1">
        <f ca="1" t="shared" si="1"/>
        <v>125846380</v>
      </c>
      <c r="AA105" s="7">
        <v>43894</v>
      </c>
      <c r="AB105">
        <v>-1041712925</v>
      </c>
      <c r="AC105">
        <v>124815277</v>
      </c>
      <c r="AD105">
        <v>919663874</v>
      </c>
    </row>
    <row r="106" spans="1:30">
      <c r="A106" s="7">
        <v>43896</v>
      </c>
      <c r="B106" s="8">
        <v>0.746527777777778</v>
      </c>
      <c r="C106" s="6">
        <v>1</v>
      </c>
      <c r="D106" s="1">
        <v>23300083000</v>
      </c>
      <c r="E106" s="1">
        <v>22621440221</v>
      </c>
      <c r="F106" s="1">
        <v>1846514024</v>
      </c>
      <c r="G106" s="1">
        <v>-1737908414</v>
      </c>
      <c r="H106" s="1">
        <v>795519685</v>
      </c>
      <c r="I106" s="1">
        <v>946062000</v>
      </c>
      <c r="J106" s="1">
        <v>877711000</v>
      </c>
      <c r="K106" s="1">
        <v>678642779</v>
      </c>
      <c r="L106" s="1">
        <f ca="1" t="shared" si="1"/>
        <v>108605610</v>
      </c>
      <c r="AA106" s="7">
        <v>43895</v>
      </c>
      <c r="AB106">
        <v>-1430729882</v>
      </c>
      <c r="AC106">
        <v>125846380</v>
      </c>
      <c r="AD106">
        <v>889268332</v>
      </c>
    </row>
    <row r="107" spans="1:30">
      <c r="A107" s="7">
        <v>43897</v>
      </c>
      <c r="B107" s="8">
        <v>0.748611111111111</v>
      </c>
      <c r="C107" s="6">
        <v>1</v>
      </c>
      <c r="D107" s="1">
        <v>23300083000</v>
      </c>
      <c r="E107" s="1">
        <v>22621440221</v>
      </c>
      <c r="F107" s="1">
        <v>1903449259</v>
      </c>
      <c r="G107" s="1">
        <v>-1740356658</v>
      </c>
      <c r="H107" s="1">
        <v>703842223</v>
      </c>
      <c r="I107" s="1">
        <v>946062000</v>
      </c>
      <c r="J107" s="1">
        <v>877711000</v>
      </c>
      <c r="K107" s="1">
        <v>678642779</v>
      </c>
      <c r="L107" s="1">
        <f ca="1" t="shared" si="1"/>
        <v>163092601</v>
      </c>
      <c r="AA107" s="7">
        <v>43896</v>
      </c>
      <c r="AB107">
        <v>-1737908414</v>
      </c>
      <c r="AC107">
        <v>108605610</v>
      </c>
      <c r="AD107">
        <v>795519685</v>
      </c>
    </row>
    <row r="108" spans="1:30">
      <c r="A108" s="7">
        <v>43898</v>
      </c>
      <c r="B108" s="8">
        <v>0.575694444444444</v>
      </c>
      <c r="C108" s="6">
        <v>1</v>
      </c>
      <c r="D108" s="1">
        <v>23300083000</v>
      </c>
      <c r="E108" s="1">
        <v>22621440221</v>
      </c>
      <c r="F108" s="1">
        <v>1153164864</v>
      </c>
      <c r="G108" s="1">
        <v>-1462993886</v>
      </c>
      <c r="H108" s="1">
        <v>134416952</v>
      </c>
      <c r="I108" s="1">
        <v>944895000</v>
      </c>
      <c r="J108" s="1">
        <v>877711000</v>
      </c>
      <c r="K108" s="1">
        <v>678642779</v>
      </c>
      <c r="L108" s="1">
        <f ca="1" t="shared" si="1"/>
        <v>-309829022</v>
      </c>
      <c r="AA108" s="7">
        <v>43897</v>
      </c>
      <c r="AB108">
        <v>-1740356658</v>
      </c>
      <c r="AC108">
        <v>163092601</v>
      </c>
      <c r="AD108">
        <v>703842223</v>
      </c>
    </row>
    <row r="109" spans="1:30">
      <c r="A109" s="7">
        <v>43899</v>
      </c>
      <c r="B109" s="8">
        <v>0.690277777777778</v>
      </c>
      <c r="C109" s="6">
        <v>1</v>
      </c>
      <c r="D109" s="1">
        <v>23300083000</v>
      </c>
      <c r="E109" s="1">
        <v>22621440221</v>
      </c>
      <c r="F109" s="1">
        <v>1730114555</v>
      </c>
      <c r="G109" s="1">
        <v>-1102421269</v>
      </c>
      <c r="H109" s="1">
        <v>693552220</v>
      </c>
      <c r="I109" s="1">
        <v>944895000</v>
      </c>
      <c r="J109" s="1">
        <v>877711000</v>
      </c>
      <c r="K109" s="1">
        <v>678642779</v>
      </c>
      <c r="L109" s="1">
        <f ca="1" t="shared" si="1"/>
        <v>627693286</v>
      </c>
      <c r="AA109" s="7">
        <v>43898</v>
      </c>
      <c r="AB109">
        <v>-1462993886</v>
      </c>
      <c r="AC109">
        <v>-309829022</v>
      </c>
      <c r="AD109">
        <v>134416952</v>
      </c>
    </row>
    <row r="110" spans="1:30">
      <c r="A110" s="7">
        <v>43900</v>
      </c>
      <c r="B110" s="8">
        <v>0.786111111111111</v>
      </c>
      <c r="C110" s="6">
        <v>1</v>
      </c>
      <c r="D110" s="1">
        <v>23300083000</v>
      </c>
      <c r="E110" s="1">
        <v>22621440221</v>
      </c>
      <c r="F110" s="1">
        <v>1111409352</v>
      </c>
      <c r="G110" s="1">
        <v>-988806456</v>
      </c>
      <c r="H110" s="1">
        <v>677399567</v>
      </c>
      <c r="I110" s="1">
        <v>944895000</v>
      </c>
      <c r="J110" s="1">
        <v>877711000</v>
      </c>
      <c r="K110" s="1">
        <v>678642779</v>
      </c>
      <c r="L110" s="1">
        <f ca="1" t="shared" si="1"/>
        <v>122602896</v>
      </c>
      <c r="AA110" s="7">
        <v>43899</v>
      </c>
      <c r="AB110">
        <v>-1102421269</v>
      </c>
      <c r="AC110">
        <v>627693286</v>
      </c>
      <c r="AD110">
        <v>693552220</v>
      </c>
    </row>
    <row r="111" spans="1:30">
      <c r="A111" s="7">
        <v>43901</v>
      </c>
      <c r="B111" s="8">
        <v>0.757638888888889</v>
      </c>
      <c r="C111" s="6">
        <v>1</v>
      </c>
      <c r="D111" s="1">
        <v>23300083000</v>
      </c>
      <c r="E111" s="1">
        <v>22621440221</v>
      </c>
      <c r="F111" s="1">
        <v>1477614025</v>
      </c>
      <c r="G111" s="1">
        <v>-1327791853</v>
      </c>
      <c r="H111" s="1">
        <v>691050202</v>
      </c>
      <c r="I111" s="1">
        <v>944895000</v>
      </c>
      <c r="J111" s="1">
        <v>877711000</v>
      </c>
      <c r="K111" s="1">
        <v>678642779</v>
      </c>
      <c r="L111" s="1">
        <f ca="1" t="shared" si="1"/>
        <v>149822172</v>
      </c>
      <c r="AA111" s="7">
        <v>43900</v>
      </c>
      <c r="AB111">
        <v>-988806456</v>
      </c>
      <c r="AC111">
        <v>122602896</v>
      </c>
      <c r="AD111">
        <v>677399567</v>
      </c>
    </row>
    <row r="112" spans="1:30">
      <c r="A112" s="7">
        <v>43902</v>
      </c>
      <c r="B112" s="8">
        <v>0.760416666666667</v>
      </c>
      <c r="C112" s="6">
        <v>1</v>
      </c>
      <c r="D112" s="1">
        <v>23300083000</v>
      </c>
      <c r="E112" s="1">
        <v>22621440221</v>
      </c>
      <c r="F112" s="1">
        <v>1125639809</v>
      </c>
      <c r="G112" s="1">
        <v>-958218635</v>
      </c>
      <c r="H112" s="1">
        <v>774716156</v>
      </c>
      <c r="I112" s="1">
        <v>944895000</v>
      </c>
      <c r="J112" s="1">
        <v>877711000</v>
      </c>
      <c r="K112" s="1">
        <v>678642779</v>
      </c>
      <c r="L112" s="1">
        <f ca="1" t="shared" si="1"/>
        <v>167421174</v>
      </c>
      <c r="AA112" s="7">
        <v>43901</v>
      </c>
      <c r="AB112">
        <v>-1327791853</v>
      </c>
      <c r="AC112">
        <v>149822172</v>
      </c>
      <c r="AD112">
        <v>691050202</v>
      </c>
    </row>
    <row r="113" spans="1:30">
      <c r="A113" s="7">
        <v>43903</v>
      </c>
      <c r="B113" s="8">
        <v>0.765277777777778</v>
      </c>
      <c r="C113" s="6">
        <v>1</v>
      </c>
      <c r="D113" s="1">
        <v>23300083000</v>
      </c>
      <c r="E113" s="1">
        <v>22621440221</v>
      </c>
      <c r="F113" s="1">
        <v>1029526358</v>
      </c>
      <c r="G113" s="1">
        <v>-906297559</v>
      </c>
      <c r="H113" s="1">
        <v>855853795</v>
      </c>
      <c r="I113" s="1">
        <v>944895000</v>
      </c>
      <c r="J113" s="1">
        <v>877711000</v>
      </c>
      <c r="K113" s="1">
        <v>678642779</v>
      </c>
      <c r="L113" s="1">
        <f ca="1" t="shared" si="1"/>
        <v>123228799</v>
      </c>
      <c r="AA113" s="7">
        <v>43902</v>
      </c>
      <c r="AB113">
        <v>-958218635</v>
      </c>
      <c r="AC113">
        <v>167421174</v>
      </c>
      <c r="AD113">
        <v>774716156</v>
      </c>
    </row>
    <row r="114" spans="1:30">
      <c r="A114" s="7">
        <v>43904</v>
      </c>
      <c r="B114" s="8">
        <v>0.695833333333333</v>
      </c>
      <c r="C114" s="6">
        <v>1</v>
      </c>
      <c r="D114" s="1">
        <v>23300083000</v>
      </c>
      <c r="E114" s="1">
        <v>22621440221</v>
      </c>
      <c r="F114" s="1">
        <v>1962836756</v>
      </c>
      <c r="G114" s="1">
        <v>-1760785788</v>
      </c>
      <c r="H114" s="1">
        <v>868161514</v>
      </c>
      <c r="I114" s="1">
        <v>944895000</v>
      </c>
      <c r="J114" s="1">
        <v>877711000</v>
      </c>
      <c r="K114" s="1">
        <v>678642779</v>
      </c>
      <c r="L114" s="1">
        <f ca="1" t="shared" si="1"/>
        <v>202050968</v>
      </c>
      <c r="AA114" s="7">
        <v>43903</v>
      </c>
      <c r="AB114">
        <v>-906297559</v>
      </c>
      <c r="AC114">
        <v>123228799</v>
      </c>
      <c r="AD114">
        <v>855853795</v>
      </c>
    </row>
    <row r="115" spans="1:30">
      <c r="A115" s="7">
        <v>43905</v>
      </c>
      <c r="B115" s="8">
        <v>0.704166666666667</v>
      </c>
      <c r="C115" s="6">
        <v>1</v>
      </c>
      <c r="D115" s="1">
        <v>23300083000</v>
      </c>
      <c r="E115" s="1">
        <v>22621440221</v>
      </c>
      <c r="F115" s="1">
        <v>1902408031</v>
      </c>
      <c r="G115" s="1">
        <v>-1744034105</v>
      </c>
      <c r="H115" s="1">
        <v>841452423</v>
      </c>
      <c r="I115" s="1">
        <v>944895000</v>
      </c>
      <c r="J115" s="1">
        <v>877711000</v>
      </c>
      <c r="K115" s="1">
        <v>678642779</v>
      </c>
      <c r="L115" s="1">
        <f ca="1" t="shared" si="1"/>
        <v>158373926</v>
      </c>
      <c r="AA115" s="7">
        <v>43904</v>
      </c>
      <c r="AB115">
        <v>-1760785788</v>
      </c>
      <c r="AC115">
        <v>202050968</v>
      </c>
      <c r="AD115">
        <v>868161514</v>
      </c>
    </row>
    <row r="116" spans="1:30">
      <c r="A116" s="7">
        <v>43906</v>
      </c>
      <c r="B116" s="8">
        <v>0.593055555555556</v>
      </c>
      <c r="C116" s="6">
        <v>1</v>
      </c>
      <c r="D116" s="1">
        <v>23300083000</v>
      </c>
      <c r="E116" s="1">
        <v>22621440221</v>
      </c>
      <c r="F116" s="1">
        <v>1842124283</v>
      </c>
      <c r="G116" s="1">
        <v>-1667142965</v>
      </c>
      <c r="H116" s="1">
        <v>1352971854</v>
      </c>
      <c r="I116" s="1">
        <v>944895000</v>
      </c>
      <c r="J116" s="1">
        <v>877711000</v>
      </c>
      <c r="K116" s="1">
        <v>678642779</v>
      </c>
      <c r="L116" s="1">
        <f ca="1" t="shared" si="1"/>
        <v>174981318</v>
      </c>
      <c r="AA116" s="7">
        <v>43905</v>
      </c>
      <c r="AB116">
        <v>-1744034105</v>
      </c>
      <c r="AC116">
        <v>158373926</v>
      </c>
      <c r="AD116">
        <v>841452423</v>
      </c>
    </row>
    <row r="117" spans="1:30">
      <c r="A117" s="7">
        <v>43907</v>
      </c>
      <c r="B117" s="8">
        <v>0.761805555555556</v>
      </c>
      <c r="C117" s="6">
        <v>1</v>
      </c>
      <c r="D117" s="1">
        <v>23300083000</v>
      </c>
      <c r="E117" s="1">
        <v>22621440221</v>
      </c>
      <c r="F117" s="1">
        <v>920965402</v>
      </c>
      <c r="G117" s="1">
        <v>-902833445</v>
      </c>
      <c r="H117" s="1">
        <v>712407589</v>
      </c>
      <c r="I117" s="1">
        <v>944895000</v>
      </c>
      <c r="J117" s="1">
        <v>877711000</v>
      </c>
      <c r="K117" s="1">
        <v>678642779</v>
      </c>
      <c r="L117" s="1">
        <f ca="1" t="shared" si="1"/>
        <v>18131957</v>
      </c>
      <c r="AA117" s="7">
        <v>43906</v>
      </c>
      <c r="AB117">
        <v>-1667142965</v>
      </c>
      <c r="AC117">
        <v>174981318</v>
      </c>
      <c r="AD117">
        <v>1352971854</v>
      </c>
    </row>
    <row r="118" spans="1:30">
      <c r="A118" s="7">
        <v>43908</v>
      </c>
      <c r="B118" s="8">
        <v>0.741666666666667</v>
      </c>
      <c r="C118" s="6">
        <v>1</v>
      </c>
      <c r="D118" s="1">
        <v>23300083000</v>
      </c>
      <c r="E118" s="1">
        <v>22621440221</v>
      </c>
      <c r="F118" s="1">
        <v>954260023</v>
      </c>
      <c r="G118" s="1">
        <v>-823168981</v>
      </c>
      <c r="H118" s="1">
        <v>751898671</v>
      </c>
      <c r="I118" s="1">
        <v>944895000</v>
      </c>
      <c r="J118" s="1">
        <v>877711000</v>
      </c>
      <c r="K118" s="1">
        <v>678642779</v>
      </c>
      <c r="L118" s="1">
        <f ca="1" t="shared" si="1"/>
        <v>131091042</v>
      </c>
      <c r="AA118" s="7">
        <v>43907</v>
      </c>
      <c r="AB118">
        <v>-902833445</v>
      </c>
      <c r="AC118">
        <v>18131957</v>
      </c>
      <c r="AD118">
        <v>712407589</v>
      </c>
    </row>
    <row r="119" spans="1:30">
      <c r="A119" s="7">
        <v>43909</v>
      </c>
      <c r="B119" s="8">
        <v>0.700694444444444</v>
      </c>
      <c r="C119" s="6">
        <v>1</v>
      </c>
      <c r="D119" s="1">
        <v>23300083000</v>
      </c>
      <c r="E119" s="1">
        <v>22621440221</v>
      </c>
      <c r="F119" s="1">
        <v>1127909514</v>
      </c>
      <c r="G119" s="1">
        <v>-983280128</v>
      </c>
      <c r="H119" s="1">
        <v>838305845</v>
      </c>
      <c r="I119" s="1">
        <v>944895000</v>
      </c>
      <c r="J119" s="1">
        <v>877711000</v>
      </c>
      <c r="K119" s="1">
        <v>678642779</v>
      </c>
      <c r="L119" s="1">
        <f ca="1" t="shared" si="1"/>
        <v>144629386</v>
      </c>
      <c r="AA119" s="7">
        <v>43908</v>
      </c>
      <c r="AB119">
        <v>-823168981</v>
      </c>
      <c r="AC119">
        <v>131091042</v>
      </c>
      <c r="AD119">
        <v>751898671</v>
      </c>
    </row>
    <row r="120" spans="1:30">
      <c r="A120" s="7">
        <v>43910</v>
      </c>
      <c r="B120" s="8">
        <v>0.705555555555556</v>
      </c>
      <c r="C120" s="6">
        <v>1</v>
      </c>
      <c r="D120" s="1">
        <v>23300083000</v>
      </c>
      <c r="E120" s="1">
        <v>22621440221</v>
      </c>
      <c r="F120" s="1">
        <v>867538585</v>
      </c>
      <c r="G120" s="1">
        <v>-806102379</v>
      </c>
      <c r="H120" s="1">
        <v>732320877</v>
      </c>
      <c r="I120" s="1">
        <v>1417342000</v>
      </c>
      <c r="J120" s="1">
        <v>1316567000</v>
      </c>
      <c r="K120" s="1">
        <v>678642779</v>
      </c>
      <c r="L120" s="1">
        <f ca="1" t="shared" si="1"/>
        <v>61436206</v>
      </c>
      <c r="AA120" s="7">
        <v>43909</v>
      </c>
      <c r="AB120">
        <v>-983280128</v>
      </c>
      <c r="AC120">
        <v>144629386</v>
      </c>
      <c r="AD120">
        <v>838305845</v>
      </c>
    </row>
    <row r="121" spans="1:30">
      <c r="A121" s="7">
        <v>43911</v>
      </c>
      <c r="B121" s="8">
        <v>0.480555555555556</v>
      </c>
      <c r="C121" s="6">
        <v>1</v>
      </c>
      <c r="D121" s="1">
        <v>23300083000</v>
      </c>
      <c r="E121" s="1">
        <v>22621440221</v>
      </c>
      <c r="F121" s="1">
        <v>2059957662</v>
      </c>
      <c r="G121" s="1">
        <v>-1952155666</v>
      </c>
      <c r="H121" s="1">
        <v>655457868</v>
      </c>
      <c r="I121" s="1">
        <v>1417342000</v>
      </c>
      <c r="J121" s="1">
        <v>1316567000</v>
      </c>
      <c r="K121" s="1">
        <v>678642779</v>
      </c>
      <c r="L121" s="1">
        <f ca="1" t="shared" si="1"/>
        <v>107801996</v>
      </c>
      <c r="AA121" s="7">
        <v>43910</v>
      </c>
      <c r="AB121">
        <v>-806102379</v>
      </c>
      <c r="AC121">
        <v>61436206</v>
      </c>
      <c r="AD121">
        <v>732320877</v>
      </c>
    </row>
    <row r="122" spans="1:30">
      <c r="A122" s="7">
        <v>43912</v>
      </c>
      <c r="B122" s="8">
        <v>0.750694444444444</v>
      </c>
      <c r="C122" s="6">
        <v>1</v>
      </c>
      <c r="D122" s="1">
        <v>23300083000</v>
      </c>
      <c r="E122" s="1">
        <v>22621440221</v>
      </c>
      <c r="F122" s="1">
        <v>1175862362</v>
      </c>
      <c r="G122" s="1">
        <v>-1091419406</v>
      </c>
      <c r="H122" s="1">
        <v>661078655</v>
      </c>
      <c r="I122" s="1">
        <v>944895000</v>
      </c>
      <c r="J122" s="1">
        <v>877711000</v>
      </c>
      <c r="K122" s="1">
        <v>678642779</v>
      </c>
      <c r="L122" s="1">
        <f ca="1" t="shared" si="1"/>
        <v>84442956</v>
      </c>
      <c r="AA122" s="7">
        <v>43911</v>
      </c>
      <c r="AB122">
        <v>-1952155666</v>
      </c>
      <c r="AC122">
        <v>107801996</v>
      </c>
      <c r="AD122">
        <v>655457868</v>
      </c>
    </row>
    <row r="123" spans="1:30">
      <c r="A123" s="7">
        <v>43913</v>
      </c>
      <c r="B123" s="8">
        <v>0.80625</v>
      </c>
      <c r="C123" s="6">
        <v>1</v>
      </c>
      <c r="D123" s="1">
        <v>23300083000</v>
      </c>
      <c r="E123" s="1">
        <v>22621440221</v>
      </c>
      <c r="F123" s="1">
        <v>1021800045</v>
      </c>
      <c r="G123" s="1">
        <v>-950244061</v>
      </c>
      <c r="H123" s="1">
        <v>653082882</v>
      </c>
      <c r="I123" s="1">
        <v>944895000</v>
      </c>
      <c r="J123" s="1">
        <v>877711000</v>
      </c>
      <c r="K123" s="1">
        <v>678642779</v>
      </c>
      <c r="L123" s="1">
        <f ca="1" t="shared" si="1"/>
        <v>71555984</v>
      </c>
      <c r="AA123" s="7">
        <v>43912</v>
      </c>
      <c r="AB123">
        <v>-1091419406</v>
      </c>
      <c r="AC123">
        <v>84442956</v>
      </c>
      <c r="AD123">
        <v>661078655</v>
      </c>
    </row>
    <row r="124" spans="1:30">
      <c r="A124" s="7">
        <v>43914</v>
      </c>
      <c r="B124" s="8">
        <v>0.780555555555556</v>
      </c>
      <c r="C124" s="6">
        <v>1</v>
      </c>
      <c r="D124" s="1">
        <v>23300083000</v>
      </c>
      <c r="E124" s="1">
        <v>22621440221</v>
      </c>
      <c r="F124" s="1">
        <v>1981373078</v>
      </c>
      <c r="G124" s="1">
        <v>-1820671278</v>
      </c>
      <c r="H124" s="1">
        <v>646799137</v>
      </c>
      <c r="I124" s="1">
        <v>944895000</v>
      </c>
      <c r="J124" s="1">
        <v>877711000</v>
      </c>
      <c r="K124" s="1">
        <v>678642779</v>
      </c>
      <c r="L124" s="1">
        <f ca="1" t="shared" si="1"/>
        <v>160701800</v>
      </c>
      <c r="AA124" s="7">
        <v>43913</v>
      </c>
      <c r="AB124">
        <v>-950244061</v>
      </c>
      <c r="AC124">
        <v>71555984</v>
      </c>
      <c r="AD124">
        <v>653082882</v>
      </c>
    </row>
    <row r="125" spans="1:30">
      <c r="A125" s="7">
        <v>43915</v>
      </c>
      <c r="B125" s="8">
        <v>0.801388888888889</v>
      </c>
      <c r="C125" s="6">
        <v>1</v>
      </c>
      <c r="D125" s="1">
        <v>23300083000</v>
      </c>
      <c r="E125" s="1">
        <v>22621440221</v>
      </c>
      <c r="F125" s="1">
        <v>1901751156</v>
      </c>
      <c r="G125" s="1">
        <v>-1667640740</v>
      </c>
      <c r="H125" s="1">
        <v>773631780</v>
      </c>
      <c r="I125" s="1">
        <v>944895000</v>
      </c>
      <c r="J125" s="1">
        <v>877711000</v>
      </c>
      <c r="K125" s="1">
        <v>678642779</v>
      </c>
      <c r="L125" s="1">
        <f ca="1" t="shared" si="1"/>
        <v>234110416</v>
      </c>
      <c r="AA125" s="7">
        <v>43914</v>
      </c>
      <c r="AB125">
        <v>-1820671278</v>
      </c>
      <c r="AC125">
        <v>160701800</v>
      </c>
      <c r="AD125">
        <v>646799137</v>
      </c>
    </row>
    <row r="126" spans="1:30">
      <c r="A126" s="7">
        <v>43916</v>
      </c>
      <c r="B126" s="8">
        <v>0.696527777777778</v>
      </c>
      <c r="C126" s="6">
        <v>1</v>
      </c>
      <c r="D126" s="1">
        <v>23300083000</v>
      </c>
      <c r="E126" s="1">
        <v>22621440221</v>
      </c>
      <c r="F126" s="1">
        <v>1871852575</v>
      </c>
      <c r="G126" s="1">
        <v>-1600522261</v>
      </c>
      <c r="H126" s="1">
        <v>751925017</v>
      </c>
      <c r="I126" s="1">
        <v>944895000</v>
      </c>
      <c r="J126" s="1">
        <v>877711000</v>
      </c>
      <c r="K126" s="1">
        <v>678642779</v>
      </c>
      <c r="L126" s="1">
        <f ca="1" t="shared" si="1"/>
        <v>271330314</v>
      </c>
      <c r="AA126" s="7">
        <v>43915</v>
      </c>
      <c r="AB126">
        <v>-1667640740</v>
      </c>
      <c r="AC126">
        <v>234110416</v>
      </c>
      <c r="AD126">
        <v>773631780</v>
      </c>
    </row>
    <row r="127" spans="1:30">
      <c r="A127" s="7">
        <v>43917</v>
      </c>
      <c r="B127" s="8">
        <v>0.623611111111111</v>
      </c>
      <c r="C127" s="6">
        <v>1</v>
      </c>
      <c r="D127" s="1">
        <v>23300083000</v>
      </c>
      <c r="E127" s="1">
        <v>22621440221</v>
      </c>
      <c r="F127" s="1">
        <v>1924329583</v>
      </c>
      <c r="G127" s="1">
        <v>-1660824258</v>
      </c>
      <c r="H127" s="1">
        <v>761416677</v>
      </c>
      <c r="I127" s="1">
        <v>944895000</v>
      </c>
      <c r="J127" s="1">
        <v>877711000</v>
      </c>
      <c r="K127" s="1">
        <v>678642779</v>
      </c>
      <c r="L127" s="1">
        <f ca="1" t="shared" si="1"/>
        <v>263505325</v>
      </c>
      <c r="AA127" s="7">
        <v>43916</v>
      </c>
      <c r="AB127">
        <v>-1600522261</v>
      </c>
      <c r="AC127">
        <v>271330314</v>
      </c>
      <c r="AD127">
        <v>751925017</v>
      </c>
    </row>
    <row r="128" spans="1:30">
      <c r="A128" s="7">
        <v>43918</v>
      </c>
      <c r="B128" s="8">
        <v>0.7</v>
      </c>
      <c r="C128" s="6">
        <v>1</v>
      </c>
      <c r="D128" s="1">
        <v>23300083000</v>
      </c>
      <c r="E128" s="1">
        <v>22621440221</v>
      </c>
      <c r="F128" s="1">
        <v>1445510870</v>
      </c>
      <c r="G128" s="1">
        <v>-1473518853</v>
      </c>
      <c r="H128" s="1">
        <v>671972488</v>
      </c>
      <c r="I128" s="1">
        <v>944895000</v>
      </c>
      <c r="J128" s="1">
        <v>877711000</v>
      </c>
      <c r="K128" s="1">
        <v>678642779</v>
      </c>
      <c r="L128" s="1">
        <f ca="1" t="shared" si="1"/>
        <v>-28007983</v>
      </c>
      <c r="AA128" s="7">
        <v>43917</v>
      </c>
      <c r="AB128">
        <v>-1660824258</v>
      </c>
      <c r="AC128">
        <v>263505325</v>
      </c>
      <c r="AD128">
        <v>761416677</v>
      </c>
    </row>
    <row r="129" spans="1:30">
      <c r="A129" s="7">
        <v>43919</v>
      </c>
      <c r="B129" s="8">
        <v>0.740972222222222</v>
      </c>
      <c r="C129" s="6">
        <v>1</v>
      </c>
      <c r="D129" s="1">
        <v>23300083000</v>
      </c>
      <c r="E129" s="1">
        <v>22621440221</v>
      </c>
      <c r="F129" s="1">
        <v>1081553221</v>
      </c>
      <c r="G129" s="1">
        <v>-914881654</v>
      </c>
      <c r="H129" s="1">
        <v>792278265</v>
      </c>
      <c r="I129" s="1">
        <v>944895000</v>
      </c>
      <c r="J129" s="1">
        <v>877711000</v>
      </c>
      <c r="K129" s="1">
        <v>678642779</v>
      </c>
      <c r="L129" s="1">
        <f ca="1" t="shared" si="1"/>
        <v>166671567</v>
      </c>
      <c r="AA129" s="7">
        <v>43918</v>
      </c>
      <c r="AB129">
        <v>-1473518853</v>
      </c>
      <c r="AC129">
        <v>-28007983</v>
      </c>
      <c r="AD129">
        <v>671972488</v>
      </c>
    </row>
    <row r="130" spans="1:30">
      <c r="A130" s="7">
        <v>43920</v>
      </c>
      <c r="B130" s="8">
        <v>0.692361111111111</v>
      </c>
      <c r="C130" s="6">
        <v>1</v>
      </c>
      <c r="D130" s="1">
        <v>23300083000</v>
      </c>
      <c r="E130" s="1">
        <v>22621440221</v>
      </c>
      <c r="F130" s="1">
        <v>1971871952</v>
      </c>
      <c r="G130" s="1">
        <v>-1725138938</v>
      </c>
      <c r="H130" s="1">
        <v>787896756</v>
      </c>
      <c r="I130" s="1">
        <v>944895000</v>
      </c>
      <c r="J130" s="1">
        <v>877711000</v>
      </c>
      <c r="K130" s="1">
        <v>678642779</v>
      </c>
      <c r="L130" s="1">
        <f ca="1" t="shared" si="1"/>
        <v>246733014</v>
      </c>
      <c r="AA130" s="7">
        <v>43919</v>
      </c>
      <c r="AB130">
        <v>-914881654</v>
      </c>
      <c r="AC130">
        <v>166671567</v>
      </c>
      <c r="AD130">
        <v>792278265</v>
      </c>
    </row>
    <row r="131" spans="1:30">
      <c r="A131" s="7">
        <v>43921</v>
      </c>
      <c r="B131" s="8">
        <v>0.458333333333333</v>
      </c>
      <c r="C131" s="6">
        <v>1</v>
      </c>
      <c r="D131" s="1">
        <v>23300083000</v>
      </c>
      <c r="E131" s="1">
        <v>22621440221</v>
      </c>
      <c r="F131" s="1">
        <v>1694770114</v>
      </c>
      <c r="G131" s="1">
        <v>-1508799430</v>
      </c>
      <c r="H131" s="1">
        <v>822250009</v>
      </c>
      <c r="I131" s="1">
        <v>944895000</v>
      </c>
      <c r="J131" s="1">
        <v>877711000</v>
      </c>
      <c r="K131" s="1">
        <v>678642779</v>
      </c>
      <c r="L131" s="1">
        <f ca="1" t="shared" si="1"/>
        <v>185970684</v>
      </c>
      <c r="AA131" s="7">
        <v>43920</v>
      </c>
      <c r="AB131">
        <v>-1725138938</v>
      </c>
      <c r="AC131">
        <v>246733014</v>
      </c>
      <c r="AD131">
        <v>787896756</v>
      </c>
    </row>
    <row r="132" spans="1:30">
      <c r="A132" s="7">
        <v>43922</v>
      </c>
      <c r="B132" s="8">
        <v>0.564583333333333</v>
      </c>
      <c r="C132" s="6">
        <v>1</v>
      </c>
      <c r="D132" s="1">
        <v>23300083000</v>
      </c>
      <c r="E132" s="1">
        <v>22621440221</v>
      </c>
      <c r="F132" s="1">
        <v>1005923308</v>
      </c>
      <c r="G132" s="1">
        <v>-967920186</v>
      </c>
      <c r="H132" s="1">
        <v>771107315</v>
      </c>
      <c r="I132" s="1">
        <v>944895000</v>
      </c>
      <c r="J132" s="1">
        <v>877711000</v>
      </c>
      <c r="K132" s="1">
        <v>678642779</v>
      </c>
      <c r="L132" s="1">
        <f t="shared" ref="L132:L146" si="2">F132+G132</f>
        <v>38003122</v>
      </c>
      <c r="AA132" s="7">
        <v>43921</v>
      </c>
      <c r="AB132">
        <v>-1508799430</v>
      </c>
      <c r="AC132">
        <v>185970684</v>
      </c>
      <c r="AD132">
        <v>822250009</v>
      </c>
    </row>
    <row r="133" spans="1:30">
      <c r="A133" s="7">
        <v>43923</v>
      </c>
      <c r="B133" s="8">
        <v>0.735416666666667</v>
      </c>
      <c r="C133" s="6">
        <v>1</v>
      </c>
      <c r="D133" s="1">
        <v>23300083000</v>
      </c>
      <c r="E133" s="1">
        <v>22621440221</v>
      </c>
      <c r="F133" s="1">
        <v>1138140095</v>
      </c>
      <c r="G133" s="1">
        <v>-1025032353</v>
      </c>
      <c r="H133" s="1">
        <v>739250457</v>
      </c>
      <c r="I133" s="1">
        <v>944895000</v>
      </c>
      <c r="J133" s="1">
        <v>877711000</v>
      </c>
      <c r="K133" s="1">
        <v>678642779</v>
      </c>
      <c r="L133" s="1">
        <f t="shared" si="2"/>
        <v>113107742</v>
      </c>
      <c r="AA133" s="7">
        <v>43922</v>
      </c>
      <c r="AB133">
        <v>-967920186</v>
      </c>
      <c r="AC133">
        <v>38003122</v>
      </c>
      <c r="AD133">
        <v>771107315</v>
      </c>
    </row>
    <row r="134" spans="1:30">
      <c r="A134" s="7">
        <v>43924</v>
      </c>
      <c r="B134" s="8">
        <v>0.479166666666667</v>
      </c>
      <c r="C134" s="6">
        <v>1</v>
      </c>
      <c r="D134" s="1">
        <v>23300083000</v>
      </c>
      <c r="E134" s="1">
        <v>22621440221</v>
      </c>
      <c r="F134" s="1">
        <v>1777904676</v>
      </c>
      <c r="G134" s="1">
        <v>-1679739743</v>
      </c>
      <c r="H134" s="1">
        <v>597941934</v>
      </c>
      <c r="I134" s="1">
        <v>944895000</v>
      </c>
      <c r="J134" s="1">
        <v>877711000</v>
      </c>
      <c r="K134" s="1">
        <v>678642779</v>
      </c>
      <c r="L134" s="1">
        <f t="shared" si="2"/>
        <v>98164933</v>
      </c>
      <c r="AA134" s="7">
        <v>43923</v>
      </c>
      <c r="AB134">
        <v>-1025032353</v>
      </c>
      <c r="AC134">
        <v>113107742</v>
      </c>
      <c r="AD134">
        <v>739250457</v>
      </c>
    </row>
    <row r="135" spans="1:30">
      <c r="A135" s="7">
        <v>43925</v>
      </c>
      <c r="B135" s="8">
        <v>0.461111111111111</v>
      </c>
      <c r="C135" s="6">
        <v>1</v>
      </c>
      <c r="D135" s="1">
        <v>23300083000</v>
      </c>
      <c r="E135" s="1">
        <v>22621440221</v>
      </c>
      <c r="F135" s="1">
        <v>1617791274</v>
      </c>
      <c r="G135" s="1">
        <v>-1512537829</v>
      </c>
      <c r="H135" s="1">
        <v>580998577</v>
      </c>
      <c r="I135" s="1">
        <v>944895000</v>
      </c>
      <c r="J135" s="1">
        <v>877711000</v>
      </c>
      <c r="K135" s="1">
        <v>678642779</v>
      </c>
      <c r="L135" s="1">
        <f t="shared" si="2"/>
        <v>105253445</v>
      </c>
      <c r="AA135" s="7">
        <v>43924</v>
      </c>
      <c r="AB135">
        <v>-1679739743</v>
      </c>
      <c r="AC135">
        <v>98164933</v>
      </c>
      <c r="AD135">
        <v>597941934</v>
      </c>
    </row>
    <row r="136" spans="1:30">
      <c r="A136" s="7">
        <v>43926</v>
      </c>
      <c r="B136" s="8">
        <v>0.478472222222222</v>
      </c>
      <c r="C136" s="6">
        <v>1</v>
      </c>
      <c r="D136" s="1">
        <v>23300083000</v>
      </c>
      <c r="E136" s="1">
        <v>22621440221</v>
      </c>
      <c r="F136" s="1">
        <v>946328929</v>
      </c>
      <c r="G136" s="1">
        <v>-894797920</v>
      </c>
      <c r="H136" s="1">
        <v>660537569</v>
      </c>
      <c r="I136" s="1">
        <v>944895000</v>
      </c>
      <c r="J136" s="1">
        <v>877711000</v>
      </c>
      <c r="K136" s="1">
        <v>678642779</v>
      </c>
      <c r="L136" s="1">
        <f t="shared" si="2"/>
        <v>51531009</v>
      </c>
      <c r="AA136" s="7">
        <v>43925</v>
      </c>
      <c r="AB136">
        <v>-1512537829</v>
      </c>
      <c r="AC136">
        <v>105253445</v>
      </c>
      <c r="AD136">
        <v>580998577</v>
      </c>
    </row>
    <row r="137" spans="1:30">
      <c r="A137" s="7">
        <v>43927</v>
      </c>
      <c r="B137" s="8">
        <v>0.506944444444444</v>
      </c>
      <c r="C137" s="6">
        <v>1</v>
      </c>
      <c r="D137" s="1">
        <v>23300083000</v>
      </c>
      <c r="E137" s="1">
        <v>22621440221</v>
      </c>
      <c r="F137" s="1">
        <v>980996709</v>
      </c>
      <c r="G137" s="1">
        <v>-907435333</v>
      </c>
      <c r="H137" s="1">
        <v>567427378</v>
      </c>
      <c r="I137" s="1">
        <v>944895000</v>
      </c>
      <c r="J137" s="1">
        <v>877711000</v>
      </c>
      <c r="K137" s="1">
        <v>678642779</v>
      </c>
      <c r="L137" s="1">
        <f t="shared" si="2"/>
        <v>73561376</v>
      </c>
      <c r="AA137" s="7">
        <v>43926</v>
      </c>
      <c r="AB137">
        <v>-894797920</v>
      </c>
      <c r="AC137">
        <v>51531009</v>
      </c>
      <c r="AD137">
        <v>660537569</v>
      </c>
    </row>
    <row r="138" spans="1:30">
      <c r="A138" s="7">
        <v>43928</v>
      </c>
      <c r="B138" s="8">
        <v>0.464583333333333</v>
      </c>
      <c r="C138" s="6">
        <v>1</v>
      </c>
      <c r="D138" s="1">
        <v>23300083000</v>
      </c>
      <c r="E138" s="1">
        <v>22621440221</v>
      </c>
      <c r="F138" s="1">
        <v>1952855139</v>
      </c>
      <c r="G138" s="1">
        <v>-1741535067</v>
      </c>
      <c r="H138" s="1">
        <v>625124627</v>
      </c>
      <c r="I138" s="1">
        <v>944895000</v>
      </c>
      <c r="J138" s="1">
        <v>877711000</v>
      </c>
      <c r="K138" s="1">
        <v>678642779</v>
      </c>
      <c r="L138" s="1">
        <f t="shared" si="2"/>
        <v>211320072</v>
      </c>
      <c r="AA138" s="7">
        <v>43927</v>
      </c>
      <c r="AB138">
        <v>-907435333</v>
      </c>
      <c r="AC138">
        <v>73561376</v>
      </c>
      <c r="AD138">
        <v>567427378</v>
      </c>
    </row>
    <row r="139" spans="1:30">
      <c r="A139" s="7">
        <v>43929</v>
      </c>
      <c r="B139" s="8">
        <v>0.709722222222222</v>
      </c>
      <c r="C139" s="6">
        <v>1</v>
      </c>
      <c r="D139" s="1">
        <v>23300083000</v>
      </c>
      <c r="E139" s="1">
        <v>22621440221</v>
      </c>
      <c r="F139" s="1">
        <v>1194095975</v>
      </c>
      <c r="G139" s="1">
        <v>-1092354006</v>
      </c>
      <c r="H139" s="1">
        <v>620957359</v>
      </c>
      <c r="I139" s="1">
        <v>944895000</v>
      </c>
      <c r="J139" s="1">
        <v>877711000</v>
      </c>
      <c r="K139" s="1">
        <v>678642779</v>
      </c>
      <c r="L139" s="1">
        <f t="shared" si="2"/>
        <v>101741969</v>
      </c>
      <c r="AA139" s="7">
        <v>43928</v>
      </c>
      <c r="AB139">
        <v>-1741535067</v>
      </c>
      <c r="AC139">
        <v>211320072</v>
      </c>
      <c r="AD139">
        <v>625124627</v>
      </c>
    </row>
    <row r="140" spans="1:30">
      <c r="A140" s="7">
        <v>43930</v>
      </c>
      <c r="B140" s="8">
        <v>0.743055555555556</v>
      </c>
      <c r="C140" s="6">
        <v>1</v>
      </c>
      <c r="D140" s="1">
        <v>23300083000</v>
      </c>
      <c r="E140" s="1">
        <v>22621440221</v>
      </c>
      <c r="F140" s="1">
        <v>980180240</v>
      </c>
      <c r="G140" s="1">
        <v>-919310843</v>
      </c>
      <c r="H140" s="1">
        <v>643823634</v>
      </c>
      <c r="I140" s="1">
        <v>944895000</v>
      </c>
      <c r="J140" s="1">
        <v>877711000</v>
      </c>
      <c r="K140" s="1">
        <v>678642779</v>
      </c>
      <c r="L140" s="1">
        <f t="shared" si="2"/>
        <v>60869397</v>
      </c>
      <c r="AA140" s="7">
        <v>43929</v>
      </c>
      <c r="AB140">
        <v>-1092354006</v>
      </c>
      <c r="AC140">
        <v>101741969</v>
      </c>
      <c r="AD140">
        <v>620957359</v>
      </c>
    </row>
    <row r="141" spans="1:30">
      <c r="A141" s="7">
        <v>43931</v>
      </c>
      <c r="B141" s="8">
        <v>0.526388888888889</v>
      </c>
      <c r="C141" s="6">
        <v>1</v>
      </c>
      <c r="D141" s="1">
        <v>23300083000</v>
      </c>
      <c r="E141" s="1">
        <v>22621440221</v>
      </c>
      <c r="F141" s="1">
        <v>964206877</v>
      </c>
      <c r="G141" s="1">
        <v>-909934370</v>
      </c>
      <c r="H141" s="1">
        <v>567890233</v>
      </c>
      <c r="I141" s="1">
        <v>944895000</v>
      </c>
      <c r="J141" s="1">
        <v>877711000</v>
      </c>
      <c r="K141" s="1">
        <v>678642779</v>
      </c>
      <c r="L141" s="1">
        <f t="shared" si="2"/>
        <v>54272507</v>
      </c>
      <c r="AA141" s="7">
        <v>43930</v>
      </c>
      <c r="AB141">
        <v>-919310843</v>
      </c>
      <c r="AC141">
        <v>60869397</v>
      </c>
      <c r="AD141">
        <v>643823634</v>
      </c>
    </row>
    <row r="142" spans="1:30">
      <c r="A142" s="7">
        <v>43932</v>
      </c>
      <c r="B142" s="8">
        <v>0.442361111111111</v>
      </c>
      <c r="C142" s="6">
        <v>1</v>
      </c>
      <c r="D142" s="1">
        <v>23300083000</v>
      </c>
      <c r="E142" s="1">
        <v>22621440221</v>
      </c>
      <c r="F142" s="1">
        <v>1613120288</v>
      </c>
      <c r="G142" s="1">
        <v>-1475011620</v>
      </c>
      <c r="H142" s="1">
        <v>683767369</v>
      </c>
      <c r="I142" s="1">
        <v>944895000</v>
      </c>
      <c r="J142" s="1">
        <v>877711000</v>
      </c>
      <c r="K142" s="1">
        <v>678642779</v>
      </c>
      <c r="L142" s="1">
        <f t="shared" si="2"/>
        <v>138108668</v>
      </c>
      <c r="AA142" s="7">
        <v>43931</v>
      </c>
      <c r="AB142">
        <v>-909934370</v>
      </c>
      <c r="AC142">
        <v>54272507</v>
      </c>
      <c r="AD142">
        <v>567890233</v>
      </c>
    </row>
    <row r="143" spans="1:30">
      <c r="A143" s="7">
        <v>43933</v>
      </c>
      <c r="B143" s="8">
        <v>0.509722222222222</v>
      </c>
      <c r="C143" s="6">
        <v>1</v>
      </c>
      <c r="D143" s="1">
        <v>23300083000</v>
      </c>
      <c r="E143" s="1">
        <v>22621440221</v>
      </c>
      <c r="F143" s="1">
        <v>1038926328</v>
      </c>
      <c r="G143" s="1">
        <v>-948974225</v>
      </c>
      <c r="H143" s="1">
        <v>653523218</v>
      </c>
      <c r="I143" s="1">
        <v>944895000</v>
      </c>
      <c r="J143" s="1">
        <v>877711000</v>
      </c>
      <c r="K143" s="1">
        <v>678642779</v>
      </c>
      <c r="L143" s="1">
        <f t="shared" si="2"/>
        <v>89952103</v>
      </c>
      <c r="AA143" s="7">
        <v>43932</v>
      </c>
      <c r="AB143">
        <v>-1475011620</v>
      </c>
      <c r="AC143">
        <v>138108668</v>
      </c>
      <c r="AD143">
        <v>683767369</v>
      </c>
    </row>
    <row r="144" spans="1:30">
      <c r="A144" s="7">
        <v>43934</v>
      </c>
      <c r="B144" s="8">
        <v>0.702083333333333</v>
      </c>
      <c r="C144" s="6">
        <v>1</v>
      </c>
      <c r="D144" s="1">
        <v>23300083000</v>
      </c>
      <c r="E144" s="1">
        <v>22621440221</v>
      </c>
      <c r="F144" s="1">
        <v>1056256384</v>
      </c>
      <c r="G144" s="1">
        <v>-927976208</v>
      </c>
      <c r="H144" s="1">
        <v>730272385</v>
      </c>
      <c r="I144" s="1">
        <v>944895000</v>
      </c>
      <c r="J144" s="1">
        <v>877711000</v>
      </c>
      <c r="K144" s="1">
        <v>678642779</v>
      </c>
      <c r="L144" s="1">
        <f t="shared" si="2"/>
        <v>128280176</v>
      </c>
      <c r="AA144" s="7">
        <v>43933</v>
      </c>
      <c r="AB144">
        <v>-948974225</v>
      </c>
      <c r="AC144">
        <v>89952103</v>
      </c>
      <c r="AD144">
        <v>653523218</v>
      </c>
    </row>
    <row r="145" spans="1:30">
      <c r="A145" s="7">
        <v>43935</v>
      </c>
      <c r="B145" s="8">
        <v>0.723611111111111</v>
      </c>
      <c r="C145" s="6">
        <v>1</v>
      </c>
      <c r="D145" s="1">
        <v>23300083000</v>
      </c>
      <c r="E145" s="1">
        <v>22621440221</v>
      </c>
      <c r="F145" s="1">
        <v>1153572067</v>
      </c>
      <c r="G145" s="1">
        <v>-1010535899</v>
      </c>
      <c r="H145" s="1">
        <v>799747177</v>
      </c>
      <c r="I145" s="1">
        <v>944895000</v>
      </c>
      <c r="J145" s="1">
        <v>877711000</v>
      </c>
      <c r="K145" s="1">
        <v>678642779</v>
      </c>
      <c r="L145" s="1">
        <f t="shared" si="2"/>
        <v>143036168</v>
      </c>
      <c r="AA145" s="7">
        <v>43934</v>
      </c>
      <c r="AB145">
        <v>-927976208</v>
      </c>
      <c r="AC145">
        <v>128280176</v>
      </c>
      <c r="AD145">
        <v>730272385</v>
      </c>
    </row>
    <row r="146" spans="1:30">
      <c r="A146" s="7">
        <v>43936</v>
      </c>
      <c r="B146" s="8">
        <v>0.659027777777778</v>
      </c>
      <c r="C146" s="6">
        <v>1</v>
      </c>
      <c r="D146" s="1">
        <v>23300083000</v>
      </c>
      <c r="E146" s="1">
        <v>22621440221</v>
      </c>
      <c r="F146" s="1">
        <v>2040851166</v>
      </c>
      <c r="G146" s="1">
        <v>-1840714377</v>
      </c>
      <c r="H146" s="1">
        <v>719089102</v>
      </c>
      <c r="I146" s="1">
        <v>944895000</v>
      </c>
      <c r="J146" s="1">
        <v>877711000</v>
      </c>
      <c r="K146" s="1">
        <v>678642779</v>
      </c>
      <c r="L146" s="1">
        <f t="shared" si="2"/>
        <v>200136789</v>
      </c>
      <c r="AA146" s="7">
        <v>43935</v>
      </c>
      <c r="AB146">
        <v>-1010535899</v>
      </c>
      <c r="AC146">
        <v>143036168</v>
      </c>
      <c r="AD146">
        <v>799747177</v>
      </c>
    </row>
    <row r="147" spans="27:30">
      <c r="AA147" s="7">
        <v>43936</v>
      </c>
      <c r="AB147">
        <v>-1840714377</v>
      </c>
      <c r="AC147">
        <v>200136789</v>
      </c>
      <c r="AD147">
        <v>719089102</v>
      </c>
    </row>
    <row r="148" spans="27:30">
      <c r="AA148" t="s">
        <v>308</v>
      </c>
      <c r="AB148">
        <v>-178518098937</v>
      </c>
      <c r="AC148">
        <v>6622966406</v>
      </c>
      <c r="AD148">
        <v>28184207405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8"/>
  <sheetViews>
    <sheetView workbookViewId="0">
      <pane ySplit="3" topLeftCell="A141" activePane="bottomLeft" state="frozen"/>
      <selection/>
      <selection pane="bottomLeft" activeCell="I146" sqref="I1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482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ca="1" t="shared" ref="L4:L67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306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ca="1"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ca="1"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ca="1"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ca="1"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ca="1"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ca="1"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ca="1"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ca="1"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ca="1"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ca="1"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ca="1"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ca="1"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ca="1"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ca="1"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ca="1"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ca="1"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ca="1"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ca="1"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ca="1"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ca="1"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ca="1"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ca="1"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ca="1"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ca="1"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ca="1"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ca="1"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ca="1"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ca="1"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ca="1"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ca="1"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ca="1"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ca="1"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ca="1"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ca="1"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ca="1"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ca="1"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ca="1"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ca="1"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ca="1"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ca="1"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1:30">
      <c r="A45" s="7">
        <v>43835</v>
      </c>
      <c r="B45" s="8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ca="1" t="shared" si="0"/>
        <v>31581915</v>
      </c>
      <c r="AA45" s="7">
        <v>43834</v>
      </c>
      <c r="AB45">
        <v>-1460907169</v>
      </c>
      <c r="AC45">
        <v>221460648</v>
      </c>
      <c r="AD45">
        <v>533940526</v>
      </c>
    </row>
    <row r="46" spans="1:30">
      <c r="A46" s="7">
        <v>43836</v>
      </c>
      <c r="B46" s="8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ca="1" t="shared" si="0"/>
        <v>816425714</v>
      </c>
      <c r="AA46" s="7">
        <v>43835</v>
      </c>
      <c r="AB46">
        <v>-2596755432</v>
      </c>
      <c r="AC46">
        <v>31581915</v>
      </c>
      <c r="AD46">
        <v>271945960</v>
      </c>
    </row>
    <row r="47" spans="1:30">
      <c r="A47" s="7">
        <v>43837</v>
      </c>
      <c r="B47" s="8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ca="1" t="shared" si="0"/>
        <v>108933328</v>
      </c>
      <c r="AA47" s="7">
        <v>43836</v>
      </c>
      <c r="AB47">
        <v>-869419324</v>
      </c>
      <c r="AC47">
        <v>816425714</v>
      </c>
      <c r="AD47">
        <v>255260729</v>
      </c>
    </row>
    <row r="48" spans="1:30">
      <c r="A48" s="7">
        <v>43838</v>
      </c>
      <c r="B48" s="8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ca="1" t="shared" si="0"/>
        <v>3926643</v>
      </c>
      <c r="AA48" s="7">
        <v>43837</v>
      </c>
      <c r="AB48">
        <v>-949634269</v>
      </c>
      <c r="AC48">
        <v>108933328</v>
      </c>
      <c r="AD48">
        <v>231584647</v>
      </c>
    </row>
    <row r="49" spans="1:30">
      <c r="A49" s="7">
        <v>43839</v>
      </c>
      <c r="B49" s="8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ca="1" t="shared" si="0"/>
        <v>86006526</v>
      </c>
      <c r="AA49" s="7">
        <v>43838</v>
      </c>
      <c r="AB49">
        <v>-749633866</v>
      </c>
      <c r="AC49">
        <v>3926643</v>
      </c>
      <c r="AD49">
        <v>266892904</v>
      </c>
    </row>
    <row r="50" spans="1:30">
      <c r="A50" s="7">
        <v>43840</v>
      </c>
      <c r="B50" s="8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ca="1" t="shared" si="0"/>
        <v>1138693873</v>
      </c>
      <c r="AA50" s="7">
        <v>43839</v>
      </c>
      <c r="AB50">
        <v>-840733121</v>
      </c>
      <c r="AC50">
        <v>86006526</v>
      </c>
      <c r="AD50">
        <v>310951412</v>
      </c>
    </row>
    <row r="51" spans="1:30">
      <c r="A51" s="7">
        <v>43841</v>
      </c>
      <c r="B51" s="8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ca="1" t="shared" si="0"/>
        <v>163023676</v>
      </c>
      <c r="AA51" s="7">
        <v>43840</v>
      </c>
      <c r="AB51">
        <v>-655943744</v>
      </c>
      <c r="AC51">
        <v>1138693873</v>
      </c>
      <c r="AD51">
        <v>330196667</v>
      </c>
    </row>
    <row r="52" spans="1:30">
      <c r="A52" s="7">
        <v>43842</v>
      </c>
      <c r="B52" s="8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ca="1" t="shared" si="0"/>
        <v>103601333</v>
      </c>
      <c r="AA52" s="7">
        <v>43841</v>
      </c>
      <c r="AB52">
        <v>-990433500</v>
      </c>
      <c r="AC52">
        <v>163023676</v>
      </c>
      <c r="AD52">
        <v>491393448</v>
      </c>
    </row>
    <row r="53" spans="1:30">
      <c r="A53" s="7">
        <v>43843</v>
      </c>
      <c r="B53" s="8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ca="1" t="shared" si="0"/>
        <v>106714703</v>
      </c>
      <c r="AA53" s="7">
        <v>43842</v>
      </c>
      <c r="AB53">
        <v>-906996799</v>
      </c>
      <c r="AC53">
        <v>103601333</v>
      </c>
      <c r="AD53">
        <v>373534133</v>
      </c>
    </row>
    <row r="54" spans="1:30">
      <c r="A54" s="7">
        <v>43844</v>
      </c>
      <c r="B54" s="8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ca="1" t="shared" si="0"/>
        <v>95529981</v>
      </c>
      <c r="AA54" s="7">
        <v>43843</v>
      </c>
      <c r="AB54">
        <v>-1326057242</v>
      </c>
      <c r="AC54">
        <v>106714703</v>
      </c>
      <c r="AD54">
        <v>602442487</v>
      </c>
    </row>
    <row r="55" spans="1:30">
      <c r="A55" s="7">
        <v>43845</v>
      </c>
      <c r="B55" s="8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ca="1" t="shared" si="0"/>
        <v>45558316</v>
      </c>
      <c r="AA55" s="7">
        <v>43844</v>
      </c>
      <c r="AB55">
        <v>-840665396</v>
      </c>
      <c r="AC55">
        <v>95529981</v>
      </c>
      <c r="AD55">
        <v>652738455</v>
      </c>
    </row>
    <row r="56" spans="1:30">
      <c r="A56" s="7">
        <v>43846</v>
      </c>
      <c r="B56" s="8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ca="1" t="shared" si="0"/>
        <v>124099875</v>
      </c>
      <c r="AA56" s="7">
        <v>43845</v>
      </c>
      <c r="AB56">
        <v>-903542845</v>
      </c>
      <c r="AC56">
        <v>45558316</v>
      </c>
      <c r="AD56">
        <v>589363443</v>
      </c>
    </row>
    <row r="57" spans="1:30">
      <c r="A57" s="7">
        <v>43847</v>
      </c>
      <c r="B57" s="8">
        <v>0.677083333333333</v>
      </c>
      <c r="C57" s="6">
        <v>1</v>
      </c>
      <c r="D57" s="1">
        <v>22190554000</v>
      </c>
      <c r="E57" s="1">
        <v>21544228782</v>
      </c>
      <c r="F57" s="1">
        <v>909072293</v>
      </c>
      <c r="G57" s="1">
        <v>-897079984</v>
      </c>
      <c r="H57" s="1">
        <v>589964142</v>
      </c>
      <c r="I57" s="1">
        <v>901012000</v>
      </c>
      <c r="J57" s="1">
        <v>835915000</v>
      </c>
      <c r="K57" s="1">
        <v>646325218</v>
      </c>
      <c r="L57" s="1">
        <f ca="1" t="shared" si="0"/>
        <v>11992309</v>
      </c>
      <c r="AA57" s="7">
        <v>43846</v>
      </c>
      <c r="AB57">
        <v>-1570862302</v>
      </c>
      <c r="AC57">
        <v>124099875</v>
      </c>
      <c r="AD57">
        <v>663978359</v>
      </c>
    </row>
    <row r="58" spans="1:30">
      <c r="A58" s="7">
        <v>43848</v>
      </c>
      <c r="B58" s="8">
        <v>0.71875</v>
      </c>
      <c r="C58" s="6">
        <v>1</v>
      </c>
      <c r="D58" s="1">
        <v>22190554000</v>
      </c>
      <c r="E58" s="1">
        <v>21544228782</v>
      </c>
      <c r="F58" s="1">
        <v>259815206</v>
      </c>
      <c r="G58" s="1">
        <v>-855429356</v>
      </c>
      <c r="H58" s="1">
        <v>-58337355</v>
      </c>
      <c r="I58" s="1">
        <v>901012000</v>
      </c>
      <c r="J58" s="1">
        <v>835915000</v>
      </c>
      <c r="K58" s="1">
        <v>646325218</v>
      </c>
      <c r="L58" s="1">
        <f ca="1" t="shared" si="0"/>
        <v>-595614150</v>
      </c>
      <c r="AA58" s="7">
        <v>43847</v>
      </c>
      <c r="AB58">
        <v>-897079984</v>
      </c>
      <c r="AC58">
        <v>11992309</v>
      </c>
      <c r="AD58">
        <v>589964142</v>
      </c>
    </row>
    <row r="59" spans="1:30">
      <c r="A59" s="7">
        <v>43849</v>
      </c>
      <c r="B59" s="8">
        <v>0.734027777777778</v>
      </c>
      <c r="C59" s="6">
        <v>1</v>
      </c>
      <c r="D59" s="1">
        <v>22190554000</v>
      </c>
      <c r="E59" s="1">
        <v>21544228782</v>
      </c>
      <c r="F59" s="1">
        <v>1587028204</v>
      </c>
      <c r="G59" s="1">
        <v>-824798491</v>
      </c>
      <c r="H59" s="1">
        <v>504952431</v>
      </c>
      <c r="I59" s="1">
        <v>901012000</v>
      </c>
      <c r="J59" s="1">
        <v>835915000</v>
      </c>
      <c r="K59" s="1">
        <v>646325218</v>
      </c>
      <c r="L59" s="1">
        <f ca="1" t="shared" si="0"/>
        <v>762229713</v>
      </c>
      <c r="AA59" s="7">
        <v>43848</v>
      </c>
      <c r="AB59">
        <v>-855429356</v>
      </c>
      <c r="AC59">
        <v>-595614150</v>
      </c>
      <c r="AD59">
        <v>-58337355</v>
      </c>
    </row>
    <row r="60" spans="1:30">
      <c r="A60" s="7">
        <v>43850</v>
      </c>
      <c r="B60" s="8">
        <v>0.891666666666667</v>
      </c>
      <c r="C60" s="6">
        <v>1</v>
      </c>
      <c r="D60" s="1">
        <v>22190554000</v>
      </c>
      <c r="E60" s="1">
        <v>21544228782</v>
      </c>
      <c r="F60" s="1">
        <v>1067581796</v>
      </c>
      <c r="G60" s="1">
        <v>-1034425462</v>
      </c>
      <c r="H60" s="1">
        <v>470423683</v>
      </c>
      <c r="I60" s="1">
        <v>901012000</v>
      </c>
      <c r="J60" s="1">
        <v>835915000</v>
      </c>
      <c r="K60" s="1">
        <v>646325218</v>
      </c>
      <c r="L60" s="1">
        <f ca="1" t="shared" si="0"/>
        <v>33156334</v>
      </c>
      <c r="AA60" s="7">
        <v>43849</v>
      </c>
      <c r="AB60">
        <v>-824798491</v>
      </c>
      <c r="AC60">
        <v>762229713</v>
      </c>
      <c r="AD60">
        <v>504952431</v>
      </c>
    </row>
    <row r="61" spans="1:30">
      <c r="A61" s="7">
        <v>43851</v>
      </c>
      <c r="B61" s="8">
        <v>0.744444444444444</v>
      </c>
      <c r="C61" s="6">
        <v>1</v>
      </c>
      <c r="D61" s="1">
        <v>22190554000</v>
      </c>
      <c r="E61" s="1">
        <v>21544228782</v>
      </c>
      <c r="F61" s="1">
        <v>1701397117</v>
      </c>
      <c r="G61" s="1">
        <v>-1595997802</v>
      </c>
      <c r="H61" s="1">
        <v>503637043</v>
      </c>
      <c r="I61" s="1">
        <v>901012000</v>
      </c>
      <c r="J61" s="1">
        <v>835915000</v>
      </c>
      <c r="K61" s="1">
        <v>646325218</v>
      </c>
      <c r="L61" s="1">
        <f ca="1" t="shared" si="0"/>
        <v>105399315</v>
      </c>
      <c r="AA61" s="7">
        <v>43850</v>
      </c>
      <c r="AB61">
        <v>-1034425462</v>
      </c>
      <c r="AC61">
        <v>33156334</v>
      </c>
      <c r="AD61">
        <v>470423683</v>
      </c>
    </row>
    <row r="62" spans="1:30">
      <c r="A62" s="7">
        <v>43852</v>
      </c>
      <c r="B62" s="8">
        <v>0.875</v>
      </c>
      <c r="C62" s="6">
        <v>1</v>
      </c>
      <c r="D62" s="1">
        <v>22190554000</v>
      </c>
      <c r="E62" s="1">
        <v>21544228782</v>
      </c>
      <c r="F62" s="1">
        <v>968973819</v>
      </c>
      <c r="G62" s="1">
        <v>-901259559</v>
      </c>
      <c r="H62" s="1">
        <v>495624307</v>
      </c>
      <c r="I62" s="1">
        <v>901012000</v>
      </c>
      <c r="J62" s="1">
        <v>835915000</v>
      </c>
      <c r="K62" s="1">
        <v>646325218</v>
      </c>
      <c r="L62" s="1">
        <f ca="1" t="shared" si="0"/>
        <v>67714260</v>
      </c>
      <c r="AA62" s="7">
        <v>43851</v>
      </c>
      <c r="AB62">
        <v>-1595997802</v>
      </c>
      <c r="AC62">
        <v>105399315</v>
      </c>
      <c r="AD62">
        <v>503637043</v>
      </c>
    </row>
    <row r="63" spans="1:30">
      <c r="A63" s="7">
        <v>43853</v>
      </c>
      <c r="B63" s="8">
        <v>0.872222222222222</v>
      </c>
      <c r="C63" s="6">
        <v>1</v>
      </c>
      <c r="D63" s="1">
        <v>22190554000</v>
      </c>
      <c r="E63" s="1">
        <v>21544228782</v>
      </c>
      <c r="F63" s="1">
        <v>1867843060</v>
      </c>
      <c r="G63" s="1">
        <v>-1744169542</v>
      </c>
      <c r="H63" s="1">
        <v>502314583</v>
      </c>
      <c r="I63" s="1">
        <v>901012000</v>
      </c>
      <c r="J63" s="1">
        <v>835915000</v>
      </c>
      <c r="K63" s="1">
        <v>646325218</v>
      </c>
      <c r="L63" s="1">
        <f ca="1" t="shared" si="0"/>
        <v>123673518</v>
      </c>
      <c r="AA63" s="7">
        <v>43852</v>
      </c>
      <c r="AB63">
        <v>-901259559</v>
      </c>
      <c r="AC63">
        <v>67714260</v>
      </c>
      <c r="AD63">
        <v>495624307</v>
      </c>
    </row>
    <row r="64" spans="1:30">
      <c r="A64" s="7">
        <v>43854</v>
      </c>
      <c r="B64" s="8">
        <v>0.914583333333333</v>
      </c>
      <c r="C64" s="6">
        <v>1</v>
      </c>
      <c r="D64" s="1">
        <v>22190554000</v>
      </c>
      <c r="E64" s="1">
        <v>21544228782</v>
      </c>
      <c r="F64" s="1">
        <v>1658841136</v>
      </c>
      <c r="G64" s="1">
        <v>-1556436965</v>
      </c>
      <c r="H64" s="1">
        <v>463873865</v>
      </c>
      <c r="I64" s="1">
        <v>901012000</v>
      </c>
      <c r="J64" s="1">
        <v>835915000</v>
      </c>
      <c r="K64" s="1">
        <v>646325218</v>
      </c>
      <c r="L64" s="1">
        <f ca="1" t="shared" si="0"/>
        <v>102404171</v>
      </c>
      <c r="AA64" s="7">
        <v>43853</v>
      </c>
      <c r="AB64">
        <v>-1744169542</v>
      </c>
      <c r="AC64">
        <v>123673518</v>
      </c>
      <c r="AD64">
        <v>502314583</v>
      </c>
    </row>
    <row r="65" spans="1:30">
      <c r="A65" s="7">
        <v>43855</v>
      </c>
      <c r="B65" s="8">
        <v>0.811111111111111</v>
      </c>
      <c r="C65" s="6">
        <v>1</v>
      </c>
      <c r="D65" s="1">
        <v>22190554000</v>
      </c>
      <c r="E65" s="1">
        <v>21544228782</v>
      </c>
      <c r="F65" s="1">
        <v>1010002868</v>
      </c>
      <c r="G65" s="1">
        <v>-868838827</v>
      </c>
      <c r="H65" s="1">
        <v>602941225</v>
      </c>
      <c r="I65" s="1">
        <v>901012000</v>
      </c>
      <c r="J65" s="1">
        <v>835915000</v>
      </c>
      <c r="K65" s="1">
        <v>646325218</v>
      </c>
      <c r="L65" s="1">
        <f ca="1" t="shared" si="0"/>
        <v>141164041</v>
      </c>
      <c r="AA65" s="7">
        <v>43854</v>
      </c>
      <c r="AB65">
        <v>-1556436965</v>
      </c>
      <c r="AC65">
        <v>102404171</v>
      </c>
      <c r="AD65">
        <v>463873865</v>
      </c>
    </row>
    <row r="66" spans="1:30">
      <c r="A66" s="7">
        <v>43856</v>
      </c>
      <c r="B66" s="8">
        <v>0.851388888888889</v>
      </c>
      <c r="C66" s="6">
        <v>1</v>
      </c>
      <c r="D66" s="1">
        <v>22190554000</v>
      </c>
      <c r="E66" s="1">
        <v>21544228782</v>
      </c>
      <c r="F66" s="1">
        <v>846492177</v>
      </c>
      <c r="G66" s="1">
        <v>-837772588</v>
      </c>
      <c r="H66" s="1">
        <v>1207434074</v>
      </c>
      <c r="I66" s="1">
        <v>901012000</v>
      </c>
      <c r="J66" s="1">
        <v>835915000</v>
      </c>
      <c r="K66" s="1">
        <v>646325218</v>
      </c>
      <c r="L66" s="1">
        <f ca="1" t="shared" si="0"/>
        <v>8719589</v>
      </c>
      <c r="AA66" s="7">
        <v>43855</v>
      </c>
      <c r="AB66">
        <v>-868838827</v>
      </c>
      <c r="AC66">
        <v>141164041</v>
      </c>
      <c r="AD66">
        <v>602941225</v>
      </c>
    </row>
    <row r="67" spans="1:30">
      <c r="A67" s="7">
        <v>43857</v>
      </c>
      <c r="B67" s="8">
        <v>0.868055555555556</v>
      </c>
      <c r="C67" s="6">
        <v>1</v>
      </c>
      <c r="D67" s="1">
        <v>22190554000</v>
      </c>
      <c r="E67" s="1">
        <v>21544228782</v>
      </c>
      <c r="F67" s="1">
        <v>943757948</v>
      </c>
      <c r="G67" s="1">
        <v>-907441847</v>
      </c>
      <c r="H67" s="1">
        <v>481520462</v>
      </c>
      <c r="I67" s="1">
        <v>901012000</v>
      </c>
      <c r="J67" s="1">
        <v>835915000</v>
      </c>
      <c r="K67" s="1">
        <v>646325218</v>
      </c>
      <c r="L67" s="1">
        <f ca="1" t="shared" si="0"/>
        <v>36316101</v>
      </c>
      <c r="AA67" s="7">
        <v>43856</v>
      </c>
      <c r="AB67">
        <v>-837772588</v>
      </c>
      <c r="AC67">
        <v>8719589</v>
      </c>
      <c r="AD67">
        <v>1207434074</v>
      </c>
    </row>
    <row r="68" spans="1:30">
      <c r="A68" s="7">
        <v>43858</v>
      </c>
      <c r="B68" s="8">
        <v>0.904861111111111</v>
      </c>
      <c r="C68" s="6">
        <v>1</v>
      </c>
      <c r="D68" s="1">
        <v>22190554000</v>
      </c>
      <c r="E68" s="1">
        <v>21544228782</v>
      </c>
      <c r="F68" s="1">
        <v>902377473</v>
      </c>
      <c r="G68" s="1">
        <v>-865578372</v>
      </c>
      <c r="H68" s="1">
        <v>485163229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36799101</v>
      </c>
      <c r="AA68" s="7">
        <v>43857</v>
      </c>
      <c r="AB68">
        <v>-907441847</v>
      </c>
      <c r="AC68">
        <v>36316101</v>
      </c>
      <c r="AD68">
        <v>481520462</v>
      </c>
    </row>
    <row r="69" spans="1:30">
      <c r="A69" s="7">
        <v>43859</v>
      </c>
      <c r="B69" s="8">
        <v>0.85</v>
      </c>
      <c r="C69" s="6">
        <v>1</v>
      </c>
      <c r="D69" s="1">
        <v>22190554000</v>
      </c>
      <c r="E69" s="1">
        <v>21544228782</v>
      </c>
      <c r="F69" s="1">
        <v>1690033850</v>
      </c>
      <c r="G69" s="1">
        <v>-1659388023</v>
      </c>
      <c r="H69" s="1">
        <v>386963989</v>
      </c>
      <c r="I69" s="1">
        <v>901012000</v>
      </c>
      <c r="J69" s="1">
        <v>835915000</v>
      </c>
      <c r="K69" s="1">
        <v>646325218</v>
      </c>
      <c r="L69" s="1">
        <f ca="1" t="shared" si="1"/>
        <v>30645827</v>
      </c>
      <c r="AA69" s="7">
        <v>43858</v>
      </c>
      <c r="AB69">
        <v>-865578372</v>
      </c>
      <c r="AC69">
        <v>36799101</v>
      </c>
      <c r="AD69">
        <v>485163229</v>
      </c>
    </row>
    <row r="70" spans="1:30">
      <c r="A70" s="7">
        <v>43860</v>
      </c>
      <c r="B70" s="8">
        <v>0.925694444444444</v>
      </c>
      <c r="C70" s="6">
        <v>1</v>
      </c>
      <c r="D70" s="1">
        <v>22190554000</v>
      </c>
      <c r="E70" s="1">
        <v>21544228782</v>
      </c>
      <c r="F70" s="1">
        <v>964122152</v>
      </c>
      <c r="G70" s="1">
        <v>-870202994</v>
      </c>
      <c r="H70" s="1">
        <v>413168887</v>
      </c>
      <c r="I70" s="1">
        <v>901012000</v>
      </c>
      <c r="J70" s="1">
        <v>835915000</v>
      </c>
      <c r="K70" s="1">
        <v>646325218</v>
      </c>
      <c r="L70" s="1">
        <f ca="1" t="shared" si="1"/>
        <v>93919158</v>
      </c>
      <c r="AA70" s="7">
        <v>43859</v>
      </c>
      <c r="AB70">
        <v>-1659388023</v>
      </c>
      <c r="AC70">
        <v>30645827</v>
      </c>
      <c r="AD70">
        <v>386963989</v>
      </c>
    </row>
    <row r="71" spans="1:30">
      <c r="A71" s="7">
        <v>43861</v>
      </c>
      <c r="B71" s="8">
        <v>0.846527777777778</v>
      </c>
      <c r="C71" s="6">
        <v>1</v>
      </c>
      <c r="D71" s="1">
        <v>22190554000</v>
      </c>
      <c r="E71" s="1">
        <v>21544228782</v>
      </c>
      <c r="F71" s="1">
        <v>1726427334</v>
      </c>
      <c r="G71" s="1">
        <v>-1530643568</v>
      </c>
      <c r="H71" s="1">
        <v>459074237</v>
      </c>
      <c r="I71" s="1">
        <v>901012000</v>
      </c>
      <c r="J71" s="1">
        <v>835915000</v>
      </c>
      <c r="K71" s="1">
        <v>646325218</v>
      </c>
      <c r="L71" s="1">
        <f ca="1" t="shared" si="1"/>
        <v>195783766</v>
      </c>
      <c r="AA71" s="7">
        <v>43860</v>
      </c>
      <c r="AB71">
        <v>-870202994</v>
      </c>
      <c r="AC71">
        <v>93919158</v>
      </c>
      <c r="AD71">
        <v>413168887</v>
      </c>
    </row>
    <row r="72" spans="1:30">
      <c r="A72" s="7">
        <v>43862</v>
      </c>
      <c r="B72" s="8">
        <v>0.954166666666667</v>
      </c>
      <c r="C72" s="6">
        <v>1</v>
      </c>
      <c r="D72" s="1">
        <v>22190554000</v>
      </c>
      <c r="E72" s="1">
        <v>21544228782</v>
      </c>
      <c r="F72" s="1">
        <v>1140723202</v>
      </c>
      <c r="G72" s="1">
        <v>-1046925487</v>
      </c>
      <c r="H72" s="1">
        <v>493387739</v>
      </c>
      <c r="I72" s="1">
        <v>901012000</v>
      </c>
      <c r="J72" s="1">
        <v>835915000</v>
      </c>
      <c r="K72" s="1">
        <v>646325218</v>
      </c>
      <c r="L72" s="1">
        <f ca="1" t="shared" si="1"/>
        <v>93797715</v>
      </c>
      <c r="AA72" s="7">
        <v>43861</v>
      </c>
      <c r="AB72">
        <v>-1530643568</v>
      </c>
      <c r="AC72">
        <v>195783766</v>
      </c>
      <c r="AD72">
        <v>459074237</v>
      </c>
    </row>
    <row r="73" spans="1:30">
      <c r="A73" s="7">
        <v>43863</v>
      </c>
      <c r="B73" s="8">
        <v>0.476388888888889</v>
      </c>
      <c r="C73" s="6">
        <v>1</v>
      </c>
      <c r="D73" s="1">
        <v>22190554000</v>
      </c>
      <c r="E73" s="1">
        <v>21544228782</v>
      </c>
      <c r="F73" s="1">
        <v>1652396165</v>
      </c>
      <c r="G73" s="1">
        <v>-1490589308</v>
      </c>
      <c r="H73" s="1">
        <v>561396881</v>
      </c>
      <c r="I73" s="1">
        <v>901012000</v>
      </c>
      <c r="J73" s="1">
        <v>835915000</v>
      </c>
      <c r="K73" s="1">
        <v>646325218</v>
      </c>
      <c r="L73" s="1">
        <f ca="1" t="shared" si="1"/>
        <v>161806857</v>
      </c>
      <c r="AA73" s="7">
        <v>43862</v>
      </c>
      <c r="AB73">
        <v>-1046925487</v>
      </c>
      <c r="AC73">
        <v>93797715</v>
      </c>
      <c r="AD73">
        <v>493387739</v>
      </c>
    </row>
    <row r="74" spans="1:30">
      <c r="A74" s="7">
        <v>43864</v>
      </c>
      <c r="B74" s="8">
        <v>0.490277777777778</v>
      </c>
      <c r="C74" s="6">
        <v>1</v>
      </c>
      <c r="D74" s="1">
        <v>22190554000</v>
      </c>
      <c r="E74" s="1">
        <v>21544228782</v>
      </c>
      <c r="F74" s="1">
        <v>840604468</v>
      </c>
      <c r="G74" s="1">
        <v>-847911928</v>
      </c>
      <c r="H74" s="1">
        <v>417245091</v>
      </c>
      <c r="I74" s="1">
        <v>901012000</v>
      </c>
      <c r="J74" s="1">
        <v>835915000</v>
      </c>
      <c r="K74" s="1">
        <v>646325218</v>
      </c>
      <c r="L74" s="1">
        <f ca="1" t="shared" si="1"/>
        <v>-7307460</v>
      </c>
      <c r="AA74" s="7">
        <v>43863</v>
      </c>
      <c r="AB74">
        <v>-1490589308</v>
      </c>
      <c r="AC74">
        <v>161806857</v>
      </c>
      <c r="AD74">
        <v>561396881</v>
      </c>
    </row>
    <row r="75" spans="1:30">
      <c r="A75" s="7">
        <v>43865</v>
      </c>
      <c r="B75" s="8">
        <v>0.932638888888889</v>
      </c>
      <c r="C75" s="6">
        <v>1</v>
      </c>
      <c r="D75" s="1">
        <v>22190554000</v>
      </c>
      <c r="E75" s="1">
        <v>21544228782</v>
      </c>
      <c r="F75" s="1">
        <v>958035916</v>
      </c>
      <c r="G75" s="1">
        <v>-854152265</v>
      </c>
      <c r="H75" s="1">
        <v>536379379</v>
      </c>
      <c r="I75" s="1">
        <v>901012000</v>
      </c>
      <c r="J75" s="1">
        <v>835915000</v>
      </c>
      <c r="K75" s="1">
        <v>646325218</v>
      </c>
      <c r="L75" s="1">
        <f ca="1" t="shared" si="1"/>
        <v>103883651</v>
      </c>
      <c r="AA75" s="7">
        <v>43864</v>
      </c>
      <c r="AB75">
        <v>-847911928</v>
      </c>
      <c r="AC75">
        <v>-7307460</v>
      </c>
      <c r="AD75">
        <v>417245091</v>
      </c>
    </row>
    <row r="76" spans="1:30">
      <c r="A76" s="7">
        <v>43866</v>
      </c>
      <c r="B76" s="8">
        <v>0.410416666666667</v>
      </c>
      <c r="C76" s="6">
        <v>1</v>
      </c>
      <c r="D76" s="1">
        <v>22190554000</v>
      </c>
      <c r="E76" s="1">
        <v>21544228782</v>
      </c>
      <c r="F76" s="1">
        <v>1419854751</v>
      </c>
      <c r="G76" s="1">
        <v>-1250312120</v>
      </c>
      <c r="H76" s="1">
        <v>565239258</v>
      </c>
      <c r="I76" s="1">
        <v>901012000</v>
      </c>
      <c r="J76" s="1">
        <v>835915000</v>
      </c>
      <c r="K76" s="1">
        <v>646325218</v>
      </c>
      <c r="L76" s="1">
        <f ca="1" t="shared" si="1"/>
        <v>169542631</v>
      </c>
      <c r="AA76" s="7">
        <v>43865</v>
      </c>
      <c r="AB76">
        <v>-854152265</v>
      </c>
      <c r="AC76">
        <v>103883651</v>
      </c>
      <c r="AD76">
        <v>536379379</v>
      </c>
    </row>
    <row r="77" spans="1:30">
      <c r="A77" s="7">
        <v>43867</v>
      </c>
      <c r="B77" s="8">
        <v>0.93125</v>
      </c>
      <c r="C77" s="6">
        <v>1</v>
      </c>
      <c r="D77" s="1">
        <v>22190554000</v>
      </c>
      <c r="E77" s="1">
        <v>21544228782</v>
      </c>
      <c r="F77" s="1">
        <v>1446644888</v>
      </c>
      <c r="G77" s="1">
        <v>-1271993666</v>
      </c>
      <c r="H77" s="1">
        <v>746043754</v>
      </c>
      <c r="I77" s="1">
        <v>901012000</v>
      </c>
      <c r="J77" s="1">
        <v>835915000</v>
      </c>
      <c r="K77" s="1">
        <v>646325218</v>
      </c>
      <c r="L77" s="1">
        <f ca="1" t="shared" si="1"/>
        <v>174651222</v>
      </c>
      <c r="AA77" s="7">
        <v>43866</v>
      </c>
      <c r="AB77">
        <v>-1250312120</v>
      </c>
      <c r="AC77">
        <v>169542631</v>
      </c>
      <c r="AD77">
        <v>565239258</v>
      </c>
    </row>
    <row r="78" spans="1:30">
      <c r="A78" s="7">
        <v>43868</v>
      </c>
      <c r="B78" s="8">
        <v>0.495833333333333</v>
      </c>
      <c r="C78" s="6">
        <v>1</v>
      </c>
      <c r="D78" s="1">
        <v>22190554000</v>
      </c>
      <c r="E78" s="1">
        <v>21544228782</v>
      </c>
      <c r="F78" s="1">
        <v>1932284177</v>
      </c>
      <c r="G78" s="1">
        <v>-1735316969</v>
      </c>
      <c r="H78" s="1">
        <v>674440582</v>
      </c>
      <c r="I78" s="1">
        <v>901012000</v>
      </c>
      <c r="J78" s="1">
        <v>835915000</v>
      </c>
      <c r="K78" s="1">
        <v>646325218</v>
      </c>
      <c r="L78" s="1">
        <f ca="1" t="shared" si="1"/>
        <v>196967208</v>
      </c>
      <c r="AA78" s="7">
        <v>43867</v>
      </c>
      <c r="AB78">
        <v>-1271993666</v>
      </c>
      <c r="AC78">
        <v>174651222</v>
      </c>
      <c r="AD78">
        <v>746043754</v>
      </c>
    </row>
    <row r="79" spans="1:30">
      <c r="A79" s="7">
        <v>43869</v>
      </c>
      <c r="B79" s="8">
        <v>0.563194444444444</v>
      </c>
      <c r="C79" s="6">
        <v>1</v>
      </c>
      <c r="D79" s="1">
        <v>22190554000</v>
      </c>
      <c r="E79" s="1">
        <v>21544228782</v>
      </c>
      <c r="F79" s="1">
        <v>1034007229</v>
      </c>
      <c r="G79" s="1">
        <v>-875572587</v>
      </c>
      <c r="H79" s="1">
        <v>731010616</v>
      </c>
      <c r="I79" s="1">
        <v>901012000</v>
      </c>
      <c r="J79" s="1">
        <v>835915000</v>
      </c>
      <c r="K79" s="1">
        <v>646325218</v>
      </c>
      <c r="L79" s="1">
        <f ca="1" t="shared" si="1"/>
        <v>158434642</v>
      </c>
      <c r="AA79" s="7">
        <v>43868</v>
      </c>
      <c r="AB79">
        <v>-1735316969</v>
      </c>
      <c r="AC79">
        <v>196967208</v>
      </c>
      <c r="AD79">
        <v>674440582</v>
      </c>
    </row>
    <row r="80" spans="1:30">
      <c r="A80" s="7">
        <v>43870</v>
      </c>
      <c r="B80" s="8">
        <v>0.869444444444444</v>
      </c>
      <c r="C80" s="6">
        <v>1</v>
      </c>
      <c r="D80" s="1">
        <v>22190554000</v>
      </c>
      <c r="E80" s="1">
        <v>21544228782</v>
      </c>
      <c r="F80" s="1">
        <v>1094098735</v>
      </c>
      <c r="G80" s="1">
        <v>-1109019266</v>
      </c>
      <c r="H80" s="1">
        <v>622292370</v>
      </c>
      <c r="I80" s="1">
        <v>901012000</v>
      </c>
      <c r="J80" s="1">
        <v>835915000</v>
      </c>
      <c r="K80" s="1">
        <v>646325218</v>
      </c>
      <c r="L80" s="1">
        <f ca="1" t="shared" si="1"/>
        <v>-14920531</v>
      </c>
      <c r="AA80" s="7">
        <v>43869</v>
      </c>
      <c r="AB80">
        <v>-875572587</v>
      </c>
      <c r="AC80">
        <v>158434642</v>
      </c>
      <c r="AD80">
        <v>731010616</v>
      </c>
    </row>
    <row r="81" spans="1:30">
      <c r="A81" s="7">
        <v>43871</v>
      </c>
      <c r="B81" s="8">
        <v>0.445833333333333</v>
      </c>
      <c r="C81" s="6">
        <v>1</v>
      </c>
      <c r="D81" s="1">
        <v>22190554000</v>
      </c>
      <c r="E81" s="1">
        <v>21544228782</v>
      </c>
      <c r="F81" s="1">
        <v>1618311693</v>
      </c>
      <c r="G81" s="1">
        <v>-1598822886</v>
      </c>
      <c r="H81" s="1">
        <v>588692566</v>
      </c>
      <c r="I81" s="1">
        <v>901012000</v>
      </c>
      <c r="J81" s="1">
        <v>835915000</v>
      </c>
      <c r="K81" s="1">
        <v>646325218</v>
      </c>
      <c r="L81" s="1">
        <f ca="1" t="shared" si="1"/>
        <v>19488807</v>
      </c>
      <c r="AA81" s="7">
        <v>43870</v>
      </c>
      <c r="AB81">
        <v>-1109019266</v>
      </c>
      <c r="AC81">
        <v>-14920531</v>
      </c>
      <c r="AD81">
        <v>622292370</v>
      </c>
    </row>
    <row r="82" spans="1:30">
      <c r="A82" s="7">
        <v>43872</v>
      </c>
      <c r="B82" s="8">
        <v>0.711805555555556</v>
      </c>
      <c r="C82" s="6">
        <v>1</v>
      </c>
      <c r="D82" s="1">
        <v>22190554000</v>
      </c>
      <c r="E82" s="1">
        <v>21544228782</v>
      </c>
      <c r="F82" s="1">
        <v>926259936</v>
      </c>
      <c r="G82" s="1">
        <v>-945880392</v>
      </c>
      <c r="H82" s="1">
        <v>524812832</v>
      </c>
      <c r="I82" s="1">
        <v>901012000</v>
      </c>
      <c r="J82" s="1">
        <v>835915000</v>
      </c>
      <c r="K82" s="1">
        <v>646325218</v>
      </c>
      <c r="L82" s="1">
        <f ca="1" t="shared" si="1"/>
        <v>-19620456</v>
      </c>
      <c r="M82" s="1"/>
      <c r="N82" s="1"/>
      <c r="O82" s="1"/>
      <c r="AA82" s="7">
        <v>43871</v>
      </c>
      <c r="AB82">
        <v>-1598822886</v>
      </c>
      <c r="AC82">
        <v>19488807</v>
      </c>
      <c r="AD82">
        <v>588692566</v>
      </c>
    </row>
    <row r="83" spans="1:30">
      <c r="A83" s="7">
        <v>43873</v>
      </c>
      <c r="B83" s="8">
        <v>0.845138888888889</v>
      </c>
      <c r="C83" s="6">
        <v>1</v>
      </c>
      <c r="D83" s="1">
        <v>22190554000</v>
      </c>
      <c r="E83" s="1">
        <v>21544228782</v>
      </c>
      <c r="F83" s="1">
        <v>1176893965</v>
      </c>
      <c r="G83" s="1">
        <v>-1043752106</v>
      </c>
      <c r="H83" s="1">
        <v>554071040</v>
      </c>
      <c r="I83" s="1">
        <v>901012000</v>
      </c>
      <c r="J83" s="1">
        <v>835915000</v>
      </c>
      <c r="K83" s="1">
        <v>646325218</v>
      </c>
      <c r="L83" s="1">
        <f ca="1" t="shared" si="1"/>
        <v>133141859</v>
      </c>
      <c r="AA83" s="7">
        <v>43872</v>
      </c>
      <c r="AB83">
        <v>-945880392</v>
      </c>
      <c r="AC83">
        <v>-19620456</v>
      </c>
      <c r="AD83">
        <v>524812832</v>
      </c>
    </row>
    <row r="84" spans="1:30">
      <c r="A84" s="7">
        <v>43874</v>
      </c>
      <c r="B84" s="8">
        <v>0.75625</v>
      </c>
      <c r="C84" s="6">
        <v>1</v>
      </c>
      <c r="D84" s="1">
        <v>22190554000</v>
      </c>
      <c r="E84" s="1">
        <v>21544228782</v>
      </c>
      <c r="F84" s="1">
        <v>1938853874</v>
      </c>
      <c r="G84" s="1">
        <v>-1782066289</v>
      </c>
      <c r="H84" s="1">
        <v>512057786</v>
      </c>
      <c r="I84" s="1">
        <v>901012000</v>
      </c>
      <c r="J84" s="1">
        <v>835915000</v>
      </c>
      <c r="K84" s="1">
        <v>646325218</v>
      </c>
      <c r="L84" s="1">
        <f ca="1" t="shared" si="1"/>
        <v>156787585</v>
      </c>
      <c r="AA84" s="7">
        <v>43873</v>
      </c>
      <c r="AB84">
        <v>-1043752106</v>
      </c>
      <c r="AC84">
        <v>133141859</v>
      </c>
      <c r="AD84">
        <v>554071040</v>
      </c>
    </row>
    <row r="85" spans="1:30">
      <c r="A85" s="7">
        <v>43875</v>
      </c>
      <c r="B85" s="8">
        <v>0.859027777777778</v>
      </c>
      <c r="C85" s="6">
        <v>1</v>
      </c>
      <c r="D85" s="1">
        <v>22190554000</v>
      </c>
      <c r="E85" s="1">
        <v>21544228782</v>
      </c>
      <c r="F85" s="1">
        <v>928695742</v>
      </c>
      <c r="G85" s="1">
        <v>-946044866</v>
      </c>
      <c r="H85" s="1">
        <v>320057440</v>
      </c>
      <c r="I85" s="1">
        <v>901012000</v>
      </c>
      <c r="J85" s="1">
        <v>835915000</v>
      </c>
      <c r="K85" s="1">
        <v>646325218</v>
      </c>
      <c r="L85" s="1">
        <f ca="1" t="shared" si="1"/>
        <v>-17349124</v>
      </c>
      <c r="AA85" s="7">
        <v>43874</v>
      </c>
      <c r="AB85">
        <v>-1782066289</v>
      </c>
      <c r="AC85">
        <v>156787585</v>
      </c>
      <c r="AD85">
        <v>512057786</v>
      </c>
    </row>
    <row r="86" spans="1:30">
      <c r="A86" s="7">
        <v>43876</v>
      </c>
      <c r="B86" s="8">
        <v>0.725694444444444</v>
      </c>
      <c r="C86" s="6">
        <v>1</v>
      </c>
      <c r="D86" s="1">
        <v>22190554000</v>
      </c>
      <c r="E86" s="1">
        <v>21544228782</v>
      </c>
      <c r="F86" s="1">
        <v>1725707046</v>
      </c>
      <c r="G86" s="1">
        <v>-1682636910</v>
      </c>
      <c r="H86" s="1">
        <v>358160714</v>
      </c>
      <c r="I86" s="1">
        <v>901012000</v>
      </c>
      <c r="J86" s="1">
        <v>835915000</v>
      </c>
      <c r="K86" s="1">
        <v>646325218</v>
      </c>
      <c r="L86" s="1">
        <f ca="1" t="shared" si="1"/>
        <v>43070136</v>
      </c>
      <c r="AA86" s="7">
        <v>43875</v>
      </c>
      <c r="AB86">
        <v>-946044866</v>
      </c>
      <c r="AC86">
        <v>-17349124</v>
      </c>
      <c r="AD86">
        <v>320057440</v>
      </c>
    </row>
    <row r="87" spans="1:30">
      <c r="A87" s="7">
        <v>43877</v>
      </c>
      <c r="B87" s="8">
        <v>0.93125</v>
      </c>
      <c r="C87" s="6">
        <v>1</v>
      </c>
      <c r="D87" s="1">
        <v>22190554000</v>
      </c>
      <c r="E87" s="1">
        <v>21544228782</v>
      </c>
      <c r="F87" s="1">
        <v>970647403</v>
      </c>
      <c r="G87" s="1">
        <v>-992726462</v>
      </c>
      <c r="H87" s="1">
        <v>177647013</v>
      </c>
      <c r="I87" s="1">
        <v>901012000</v>
      </c>
      <c r="J87" s="1">
        <v>835915000</v>
      </c>
      <c r="K87" s="1">
        <v>646325218</v>
      </c>
      <c r="L87" s="1">
        <f ca="1" t="shared" si="1"/>
        <v>-22079059</v>
      </c>
      <c r="AA87" s="7">
        <v>43876</v>
      </c>
      <c r="AB87">
        <v>-1682636910</v>
      </c>
      <c r="AC87">
        <v>43070136</v>
      </c>
      <c r="AD87">
        <v>358160714</v>
      </c>
    </row>
    <row r="88" spans="1:30">
      <c r="A88" s="7">
        <v>43878</v>
      </c>
      <c r="B88" s="8">
        <v>0.713194444444444</v>
      </c>
      <c r="C88" s="6">
        <v>1</v>
      </c>
      <c r="D88" s="1">
        <v>22190554000</v>
      </c>
      <c r="E88" s="1">
        <v>21544228782</v>
      </c>
      <c r="F88" s="1">
        <v>1675427880</v>
      </c>
      <c r="G88" s="1">
        <v>-1663335400</v>
      </c>
      <c r="H88" s="1">
        <v>226739083</v>
      </c>
      <c r="I88" s="1">
        <v>901012000</v>
      </c>
      <c r="J88" s="1">
        <v>835915000</v>
      </c>
      <c r="K88" s="1">
        <v>646325218</v>
      </c>
      <c r="L88" s="1">
        <f ca="1" t="shared" si="1"/>
        <v>12092480</v>
      </c>
      <c r="AA88" s="7">
        <v>43877</v>
      </c>
      <c r="AB88">
        <v>-992726462</v>
      </c>
      <c r="AC88">
        <v>-22079059</v>
      </c>
      <c r="AD88">
        <v>177647013</v>
      </c>
    </row>
    <row r="89" spans="1:30">
      <c r="A89" s="7">
        <v>43879</v>
      </c>
      <c r="B89" s="8">
        <v>0.459722222222222</v>
      </c>
      <c r="C89" s="6">
        <v>1</v>
      </c>
      <c r="D89" s="1">
        <v>22190554000</v>
      </c>
      <c r="E89" s="1">
        <v>21544228782</v>
      </c>
      <c r="F89" s="1">
        <v>1351236144</v>
      </c>
      <c r="G89" s="1">
        <v>-1294400831</v>
      </c>
      <c r="H89" s="1">
        <v>214993519</v>
      </c>
      <c r="I89" s="1">
        <v>901012000</v>
      </c>
      <c r="J89" s="1">
        <v>835915000</v>
      </c>
      <c r="K89" s="1">
        <v>646325218</v>
      </c>
      <c r="L89" s="1">
        <f ca="1" t="shared" si="1"/>
        <v>56835313</v>
      </c>
      <c r="AA89" s="7">
        <v>43878</v>
      </c>
      <c r="AB89">
        <v>-1663335400</v>
      </c>
      <c r="AC89">
        <v>12092480</v>
      </c>
      <c r="AD89">
        <v>226739083</v>
      </c>
    </row>
    <row r="90" spans="1:30">
      <c r="A90" s="7">
        <v>43880</v>
      </c>
      <c r="B90" s="8">
        <v>0.754861111111111</v>
      </c>
      <c r="C90" s="6">
        <v>1</v>
      </c>
      <c r="D90" s="1">
        <v>22190554000</v>
      </c>
      <c r="E90" s="1">
        <v>21544228782</v>
      </c>
      <c r="F90" s="1">
        <v>1152576580</v>
      </c>
      <c r="G90" s="1">
        <v>-1043568282</v>
      </c>
      <c r="H90" s="1">
        <v>343622273</v>
      </c>
      <c r="I90" s="1">
        <v>901012000</v>
      </c>
      <c r="J90" s="1">
        <v>835915000</v>
      </c>
      <c r="K90" s="1">
        <v>646325218</v>
      </c>
      <c r="L90" s="1">
        <f ca="1" t="shared" si="1"/>
        <v>109008298</v>
      </c>
      <c r="AA90" s="7">
        <v>43879</v>
      </c>
      <c r="AB90">
        <v>-1294400831</v>
      </c>
      <c r="AC90">
        <v>56835313</v>
      </c>
      <c r="AD90">
        <v>214993519</v>
      </c>
    </row>
    <row r="91" spans="1:30">
      <c r="A91" s="7">
        <v>43881</v>
      </c>
      <c r="B91" s="8">
        <v>0.961805555555556</v>
      </c>
      <c r="C91" s="6">
        <v>1</v>
      </c>
      <c r="D91" s="1">
        <v>22190554000</v>
      </c>
      <c r="E91" s="1">
        <v>21544228782</v>
      </c>
      <c r="F91" s="1">
        <v>1100161658</v>
      </c>
      <c r="G91" s="1">
        <v>-1049112024</v>
      </c>
      <c r="H91" s="1">
        <v>261530048</v>
      </c>
      <c r="I91" s="1">
        <v>901012000</v>
      </c>
      <c r="J91" s="1">
        <v>835915000</v>
      </c>
      <c r="K91" s="1">
        <v>646325218</v>
      </c>
      <c r="L91" s="1">
        <f ca="1" t="shared" si="1"/>
        <v>51049634</v>
      </c>
      <c r="AA91" s="7">
        <v>43880</v>
      </c>
      <c r="AB91">
        <v>-1043568282</v>
      </c>
      <c r="AC91">
        <v>109008298</v>
      </c>
      <c r="AD91">
        <v>343622273</v>
      </c>
    </row>
    <row r="92" spans="1:30">
      <c r="A92" s="7">
        <v>43882</v>
      </c>
      <c r="B92" s="8">
        <v>0.741666666666667</v>
      </c>
      <c r="C92" s="6">
        <v>1</v>
      </c>
      <c r="D92" s="1">
        <v>22190554000</v>
      </c>
      <c r="E92" s="1">
        <v>21544228782</v>
      </c>
      <c r="F92" s="1">
        <v>1802326147</v>
      </c>
      <c r="G92" s="1">
        <v>-1697613720</v>
      </c>
      <c r="H92" s="1">
        <v>291547115</v>
      </c>
      <c r="I92" s="1">
        <v>901012000</v>
      </c>
      <c r="J92" s="1">
        <v>835915000</v>
      </c>
      <c r="K92" s="1">
        <v>646325218</v>
      </c>
      <c r="L92" s="1">
        <f ca="1" t="shared" si="1"/>
        <v>104712427</v>
      </c>
      <c r="AA92" s="7">
        <v>43881</v>
      </c>
      <c r="AB92">
        <v>-1049112024</v>
      </c>
      <c r="AC92">
        <v>51049634</v>
      </c>
      <c r="AD92">
        <v>261530048</v>
      </c>
    </row>
    <row r="93" spans="1:30">
      <c r="A93" s="7">
        <v>43883</v>
      </c>
      <c r="B93" s="8">
        <v>0.464583333333333</v>
      </c>
      <c r="C93" s="6">
        <v>1</v>
      </c>
      <c r="D93" s="1">
        <v>22190554000</v>
      </c>
      <c r="E93" s="1">
        <v>21544228782</v>
      </c>
      <c r="F93" s="1">
        <v>1337697924</v>
      </c>
      <c r="G93" s="1">
        <v>-1240134082</v>
      </c>
      <c r="H93" s="1">
        <v>352797288</v>
      </c>
      <c r="I93" s="1">
        <v>901012000</v>
      </c>
      <c r="J93" s="1">
        <v>835915000</v>
      </c>
      <c r="K93" s="1">
        <v>646325218</v>
      </c>
      <c r="L93" s="1">
        <f ca="1" t="shared" si="1"/>
        <v>97563842</v>
      </c>
      <c r="AA93" s="7">
        <v>43882</v>
      </c>
      <c r="AB93">
        <v>-1697613720</v>
      </c>
      <c r="AC93">
        <v>104712427</v>
      </c>
      <c r="AD93">
        <v>291547115</v>
      </c>
    </row>
    <row r="94" spans="1:30">
      <c r="A94" s="7">
        <v>43884</v>
      </c>
      <c r="B94" s="8">
        <v>0.484027777777778</v>
      </c>
      <c r="C94" s="6">
        <v>1</v>
      </c>
      <c r="D94" s="1">
        <v>22190554000</v>
      </c>
      <c r="E94" s="1">
        <v>21544228782</v>
      </c>
      <c r="F94" s="1">
        <v>902693906</v>
      </c>
      <c r="G94" s="1">
        <v>-848337625</v>
      </c>
      <c r="H94" s="1">
        <v>346734309</v>
      </c>
      <c r="I94" s="1">
        <v>901012000</v>
      </c>
      <c r="J94" s="1">
        <v>835915000</v>
      </c>
      <c r="K94" s="1">
        <v>646325218</v>
      </c>
      <c r="L94" s="1">
        <f ca="1" t="shared" si="1"/>
        <v>54356281</v>
      </c>
      <c r="AA94" s="7">
        <v>43883</v>
      </c>
      <c r="AB94">
        <v>-1240134082</v>
      </c>
      <c r="AC94">
        <v>97563842</v>
      </c>
      <c r="AD94">
        <v>352797288</v>
      </c>
    </row>
    <row r="95" spans="1:30">
      <c r="A95" s="7">
        <v>43885</v>
      </c>
      <c r="B95" s="8">
        <v>0.470833333333333</v>
      </c>
      <c r="C95" s="6">
        <v>1</v>
      </c>
      <c r="D95" s="1">
        <v>22190554000</v>
      </c>
      <c r="E95" s="1">
        <v>21544228782</v>
      </c>
      <c r="F95" s="1">
        <v>830735878</v>
      </c>
      <c r="G95" s="1">
        <v>-832877067</v>
      </c>
      <c r="H95" s="1">
        <v>366672179</v>
      </c>
      <c r="I95" s="1">
        <v>901012000</v>
      </c>
      <c r="J95" s="1">
        <v>835915000</v>
      </c>
      <c r="K95" s="1">
        <v>646325218</v>
      </c>
      <c r="L95" s="1">
        <f ca="1" t="shared" si="1"/>
        <v>-2141189</v>
      </c>
      <c r="AA95" s="7">
        <v>43884</v>
      </c>
      <c r="AB95">
        <v>-848337625</v>
      </c>
      <c r="AC95">
        <v>54356281</v>
      </c>
      <c r="AD95">
        <v>346734309</v>
      </c>
    </row>
    <row r="96" spans="1:30">
      <c r="A96" s="7">
        <v>43886</v>
      </c>
      <c r="B96" s="8">
        <v>0.721527777777778</v>
      </c>
      <c r="C96" s="6">
        <v>1</v>
      </c>
      <c r="D96" s="1">
        <v>22190554000</v>
      </c>
      <c r="E96" s="1">
        <v>21544228782</v>
      </c>
      <c r="F96" s="1">
        <v>1163005462</v>
      </c>
      <c r="G96" s="1">
        <v>-1050892213</v>
      </c>
      <c r="H96" s="1">
        <v>444613889</v>
      </c>
      <c r="I96" s="1">
        <v>901012000</v>
      </c>
      <c r="J96" s="1">
        <v>835915000</v>
      </c>
      <c r="K96" s="1">
        <v>646325218</v>
      </c>
      <c r="L96" s="1">
        <f ca="1" t="shared" si="1"/>
        <v>112113249</v>
      </c>
      <c r="AA96" s="7">
        <v>43885</v>
      </c>
      <c r="AB96">
        <v>-832877067</v>
      </c>
      <c r="AC96">
        <v>-2141189</v>
      </c>
      <c r="AD96">
        <v>366672179</v>
      </c>
    </row>
    <row r="97" spans="1:30">
      <c r="A97" s="7">
        <v>43887</v>
      </c>
      <c r="B97" s="8">
        <v>0.515277777777778</v>
      </c>
      <c r="C97" s="6">
        <v>1</v>
      </c>
      <c r="D97" s="1">
        <v>22190554000</v>
      </c>
      <c r="E97" s="1">
        <v>21544228782</v>
      </c>
      <c r="F97" s="1">
        <v>968609294</v>
      </c>
      <c r="G97" s="1">
        <v>-877178627</v>
      </c>
      <c r="H97" s="1">
        <v>432105064</v>
      </c>
      <c r="I97" s="1">
        <v>901012000</v>
      </c>
      <c r="J97" s="1">
        <v>835915000</v>
      </c>
      <c r="K97" s="1">
        <v>646325218</v>
      </c>
      <c r="L97" s="1">
        <f ca="1" t="shared" si="1"/>
        <v>91430667</v>
      </c>
      <c r="AA97" s="7">
        <v>43886</v>
      </c>
      <c r="AB97">
        <v>-1050892213</v>
      </c>
      <c r="AC97">
        <v>112113249</v>
      </c>
      <c r="AD97">
        <v>444613889</v>
      </c>
    </row>
    <row r="98" spans="1:30">
      <c r="A98" s="7">
        <v>43888</v>
      </c>
      <c r="B98" s="8">
        <v>0.479166666666667</v>
      </c>
      <c r="C98" s="6">
        <v>1</v>
      </c>
      <c r="D98" s="1">
        <v>22190554000</v>
      </c>
      <c r="E98" s="1">
        <v>21544228782</v>
      </c>
      <c r="F98" s="1">
        <v>1548675902</v>
      </c>
      <c r="G98" s="1">
        <v>-1473696859</v>
      </c>
      <c r="H98" s="1">
        <v>387920860</v>
      </c>
      <c r="I98" s="1">
        <v>901012000</v>
      </c>
      <c r="J98" s="1">
        <v>835915000</v>
      </c>
      <c r="K98" s="1">
        <v>646325218</v>
      </c>
      <c r="L98" s="1">
        <f ca="1" t="shared" si="1"/>
        <v>74979043</v>
      </c>
      <c r="AA98" s="7">
        <v>43887</v>
      </c>
      <c r="AB98">
        <v>-877178627</v>
      </c>
      <c r="AC98">
        <v>91430667</v>
      </c>
      <c r="AD98">
        <v>432105064</v>
      </c>
    </row>
    <row r="99" spans="1:30">
      <c r="A99" s="7">
        <v>43889</v>
      </c>
      <c r="B99" s="8">
        <v>0.736805555555556</v>
      </c>
      <c r="C99" s="6">
        <v>1</v>
      </c>
      <c r="D99" s="1">
        <v>22190554000</v>
      </c>
      <c r="E99" s="1">
        <v>21544228782</v>
      </c>
      <c r="F99" s="1">
        <v>1108845582</v>
      </c>
      <c r="G99" s="1">
        <v>-1061360501</v>
      </c>
      <c r="H99" s="1">
        <v>384356307</v>
      </c>
      <c r="I99" s="1">
        <v>901012000</v>
      </c>
      <c r="J99" s="1">
        <v>835915000</v>
      </c>
      <c r="K99" s="1">
        <v>646325218</v>
      </c>
      <c r="L99" s="1">
        <f ca="1" t="shared" si="1"/>
        <v>47485081</v>
      </c>
      <c r="AA99" s="7">
        <v>43888</v>
      </c>
      <c r="AB99">
        <v>-1473696859</v>
      </c>
      <c r="AC99">
        <v>74979043</v>
      </c>
      <c r="AD99">
        <v>387920860</v>
      </c>
    </row>
    <row r="100" spans="1:30">
      <c r="A100" s="7">
        <v>43890</v>
      </c>
      <c r="B100" s="8">
        <v>0.755555555555556</v>
      </c>
      <c r="C100" s="6">
        <v>1</v>
      </c>
      <c r="D100" s="1">
        <v>22190554000</v>
      </c>
      <c r="E100" s="1">
        <v>21544228782</v>
      </c>
      <c r="F100" s="1">
        <v>888704130</v>
      </c>
      <c r="G100" s="1">
        <v>-842174687</v>
      </c>
      <c r="H100" s="1">
        <v>377222957</v>
      </c>
      <c r="I100" s="1">
        <v>901012000</v>
      </c>
      <c r="J100" s="1">
        <v>835915000</v>
      </c>
      <c r="K100" s="1">
        <v>646325218</v>
      </c>
      <c r="L100" s="1">
        <f ca="1" t="shared" si="1"/>
        <v>46529443</v>
      </c>
      <c r="AA100" s="7">
        <v>43889</v>
      </c>
      <c r="AB100">
        <v>-1061360501</v>
      </c>
      <c r="AC100">
        <v>47485081</v>
      </c>
      <c r="AD100">
        <v>384356307</v>
      </c>
    </row>
    <row r="101" spans="1:30">
      <c r="A101" s="7">
        <v>43891</v>
      </c>
      <c r="B101" s="8">
        <v>0.552083333333333</v>
      </c>
      <c r="C101" s="6">
        <v>1</v>
      </c>
      <c r="D101" s="1">
        <v>22190554000</v>
      </c>
      <c r="E101" s="1">
        <v>21544228782</v>
      </c>
      <c r="F101" s="1">
        <v>888704130</v>
      </c>
      <c r="G101" s="1">
        <v>-1386767504</v>
      </c>
      <c r="H101" s="1">
        <v>-211270909</v>
      </c>
      <c r="I101" s="1">
        <v>901012000</v>
      </c>
      <c r="J101" s="1">
        <v>835915000</v>
      </c>
      <c r="K101" s="1">
        <v>646325218</v>
      </c>
      <c r="L101" s="1">
        <f ca="1" t="shared" si="1"/>
        <v>-498063374</v>
      </c>
      <c r="AA101" s="7">
        <v>43890</v>
      </c>
      <c r="AB101">
        <v>-842174687</v>
      </c>
      <c r="AC101">
        <v>46529443</v>
      </c>
      <c r="AD101">
        <v>377222957</v>
      </c>
    </row>
    <row r="102" spans="1:30">
      <c r="A102" s="7">
        <v>43892</v>
      </c>
      <c r="B102" s="8">
        <v>0.914583333333333</v>
      </c>
      <c r="C102" s="6">
        <v>1</v>
      </c>
      <c r="D102" s="1">
        <v>22190554000</v>
      </c>
      <c r="E102" s="1">
        <v>21544228782</v>
      </c>
      <c r="F102" s="1">
        <v>1942345225</v>
      </c>
      <c r="G102" s="1">
        <v>-1262850844</v>
      </c>
      <c r="H102" s="1">
        <v>413293929</v>
      </c>
      <c r="I102" s="1">
        <v>901012000</v>
      </c>
      <c r="J102" s="1">
        <v>835915000</v>
      </c>
      <c r="K102" s="1">
        <v>646325218</v>
      </c>
      <c r="L102" s="1">
        <f ca="1" t="shared" si="1"/>
        <v>679494381</v>
      </c>
      <c r="AA102" s="7">
        <v>43891</v>
      </c>
      <c r="AB102">
        <v>-1386767504</v>
      </c>
      <c r="AC102">
        <v>-498063374</v>
      </c>
      <c r="AD102">
        <v>-211270909</v>
      </c>
    </row>
    <row r="103" spans="1:30">
      <c r="A103" s="7">
        <v>43893</v>
      </c>
      <c r="B103" s="8">
        <v>0.567361111111111</v>
      </c>
      <c r="C103" s="6">
        <v>1</v>
      </c>
      <c r="D103" s="1">
        <v>22190554000</v>
      </c>
      <c r="E103" s="1">
        <v>21544228782</v>
      </c>
      <c r="F103" s="1">
        <v>1456221307</v>
      </c>
      <c r="G103" s="1">
        <v>-1338779790</v>
      </c>
      <c r="H103" s="1">
        <v>467725824</v>
      </c>
      <c r="I103" s="1">
        <v>901012000</v>
      </c>
      <c r="J103" s="1">
        <v>835915000</v>
      </c>
      <c r="K103" s="1">
        <v>646325218</v>
      </c>
      <c r="L103" s="1">
        <f ca="1" t="shared" si="1"/>
        <v>117441517</v>
      </c>
      <c r="AA103" s="7">
        <v>43892</v>
      </c>
      <c r="AB103">
        <v>-1262850844</v>
      </c>
      <c r="AC103">
        <v>679494381</v>
      </c>
      <c r="AD103">
        <v>413293929</v>
      </c>
    </row>
    <row r="104" spans="1:30">
      <c r="A104" s="7">
        <v>43894</v>
      </c>
      <c r="B104" s="8">
        <v>0.768055555555556</v>
      </c>
      <c r="C104" s="6">
        <v>1</v>
      </c>
      <c r="D104" s="1">
        <v>22190554000</v>
      </c>
      <c r="E104" s="1">
        <v>21544228782</v>
      </c>
      <c r="F104" s="1">
        <v>1112168397</v>
      </c>
      <c r="G104" s="1">
        <v>-992097590</v>
      </c>
      <c r="H104" s="1">
        <v>475683382</v>
      </c>
      <c r="I104" s="1">
        <v>901012000</v>
      </c>
      <c r="J104" s="1">
        <v>835915000</v>
      </c>
      <c r="K104" s="1">
        <v>646325218</v>
      </c>
      <c r="L104" s="1">
        <f ca="1" t="shared" si="1"/>
        <v>120070807</v>
      </c>
      <c r="AA104" s="7">
        <v>43893</v>
      </c>
      <c r="AB104">
        <v>-1338779790</v>
      </c>
      <c r="AC104">
        <v>117441517</v>
      </c>
      <c r="AD104">
        <v>467725824</v>
      </c>
    </row>
    <row r="105" spans="1:30">
      <c r="A105" s="7">
        <v>43895</v>
      </c>
      <c r="B105" s="8">
        <v>0.73125</v>
      </c>
      <c r="C105" s="6">
        <v>1</v>
      </c>
      <c r="D105" s="1">
        <v>22190554000</v>
      </c>
      <c r="E105" s="1">
        <v>21544228782</v>
      </c>
      <c r="F105" s="1">
        <v>1448511293</v>
      </c>
      <c r="G105" s="1">
        <v>-1362599499</v>
      </c>
      <c r="H105" s="1">
        <v>435203257</v>
      </c>
      <c r="I105" s="1">
        <v>901012000</v>
      </c>
      <c r="J105" s="1">
        <v>835915000</v>
      </c>
      <c r="K105" s="1">
        <v>646325218</v>
      </c>
      <c r="L105" s="1">
        <f ca="1" t="shared" si="1"/>
        <v>85911794</v>
      </c>
      <c r="AA105" s="7">
        <v>43894</v>
      </c>
      <c r="AB105">
        <v>-992097590</v>
      </c>
      <c r="AC105">
        <v>120070807</v>
      </c>
      <c r="AD105">
        <v>475683382</v>
      </c>
    </row>
    <row r="106" spans="1:30">
      <c r="A106" s="7">
        <v>43896</v>
      </c>
      <c r="B106" s="8">
        <v>0.746527777777778</v>
      </c>
      <c r="C106" s="6">
        <v>1</v>
      </c>
      <c r="D106" s="1">
        <v>22190554000</v>
      </c>
      <c r="E106" s="1">
        <v>21544228782</v>
      </c>
      <c r="F106" s="1">
        <v>1704456811</v>
      </c>
      <c r="G106" s="1">
        <v>-1655150399</v>
      </c>
      <c r="H106" s="1">
        <v>450010751</v>
      </c>
      <c r="I106" s="1">
        <v>901012000</v>
      </c>
      <c r="J106" s="1">
        <v>835915000</v>
      </c>
      <c r="K106" s="1">
        <v>646325218</v>
      </c>
      <c r="L106" s="1">
        <f ca="1" t="shared" si="1"/>
        <v>49306412</v>
      </c>
      <c r="AA106" s="7">
        <v>43895</v>
      </c>
      <c r="AB106">
        <v>-1362599499</v>
      </c>
      <c r="AC106">
        <v>85911794</v>
      </c>
      <c r="AD106">
        <v>435203257</v>
      </c>
    </row>
    <row r="107" spans="1:30">
      <c r="A107" s="7">
        <v>43897</v>
      </c>
      <c r="B107" s="8">
        <v>0.748611111111111</v>
      </c>
      <c r="C107" s="6">
        <v>1</v>
      </c>
      <c r="D107" s="1">
        <v>22190554000</v>
      </c>
      <c r="E107" s="1">
        <v>21544228782</v>
      </c>
      <c r="F107" s="1">
        <v>1684700051</v>
      </c>
      <c r="G107" s="1">
        <v>-1657482060</v>
      </c>
      <c r="H107" s="1">
        <v>423074697</v>
      </c>
      <c r="I107" s="1">
        <v>901012000</v>
      </c>
      <c r="J107" s="1">
        <v>835915000</v>
      </c>
      <c r="K107" s="1">
        <v>646325218</v>
      </c>
      <c r="L107" s="1">
        <f ca="1" t="shared" si="1"/>
        <v>27217991</v>
      </c>
      <c r="AA107" s="7">
        <v>43896</v>
      </c>
      <c r="AB107">
        <v>-1655150399</v>
      </c>
      <c r="AC107">
        <v>49306412</v>
      </c>
      <c r="AD107">
        <v>450010751</v>
      </c>
    </row>
    <row r="108" spans="1:30">
      <c r="A108" s="7">
        <v>43898</v>
      </c>
      <c r="B108" s="8">
        <v>0.577083333333333</v>
      </c>
      <c r="C108" s="6">
        <v>1</v>
      </c>
      <c r="D108" s="1">
        <v>22190554000</v>
      </c>
      <c r="E108" s="1">
        <v>21544228782</v>
      </c>
      <c r="F108" s="1">
        <v>1028619970</v>
      </c>
      <c r="G108" s="1">
        <v>-1393327114</v>
      </c>
      <c r="H108" s="1">
        <v>-8710917</v>
      </c>
      <c r="I108" s="1">
        <v>899900000</v>
      </c>
      <c r="J108" s="1">
        <v>835915000</v>
      </c>
      <c r="K108" s="1">
        <v>646325218</v>
      </c>
      <c r="L108" s="1">
        <f ca="1" t="shared" si="1"/>
        <v>-364707144</v>
      </c>
      <c r="AA108" s="7">
        <v>43897</v>
      </c>
      <c r="AB108">
        <v>-1657482060</v>
      </c>
      <c r="AC108">
        <v>27217991</v>
      </c>
      <c r="AD108">
        <v>423074697</v>
      </c>
    </row>
    <row r="109" spans="1:30">
      <c r="A109" s="7">
        <v>43899</v>
      </c>
      <c r="B109" s="8">
        <v>0.690277777777778</v>
      </c>
      <c r="C109" s="6">
        <v>1</v>
      </c>
      <c r="D109" s="1">
        <v>22190554000</v>
      </c>
      <c r="E109" s="1">
        <v>21544228782</v>
      </c>
      <c r="F109" s="1">
        <v>1673846211</v>
      </c>
      <c r="G109" s="1">
        <v>-1049924719</v>
      </c>
      <c r="H109" s="1">
        <v>546033084</v>
      </c>
      <c r="I109" s="1">
        <v>899900000</v>
      </c>
      <c r="J109" s="1">
        <v>835915000</v>
      </c>
      <c r="K109" s="1">
        <v>646325218</v>
      </c>
      <c r="L109" s="1">
        <f ca="1" t="shared" si="1"/>
        <v>623921492</v>
      </c>
      <c r="AA109" s="7">
        <v>43898</v>
      </c>
      <c r="AB109">
        <v>-1393327114</v>
      </c>
      <c r="AC109">
        <v>-364707144</v>
      </c>
      <c r="AD109">
        <v>-8710917</v>
      </c>
    </row>
    <row r="110" spans="1:30">
      <c r="A110" s="7">
        <v>43900</v>
      </c>
      <c r="B110" s="8">
        <v>0.786111111111111</v>
      </c>
      <c r="C110" s="6">
        <v>1</v>
      </c>
      <c r="D110" s="1">
        <v>22190554000</v>
      </c>
      <c r="E110" s="1">
        <v>21544228782</v>
      </c>
      <c r="F110" s="1">
        <v>1055974458</v>
      </c>
      <c r="G110" s="1">
        <v>-941720166</v>
      </c>
      <c r="H110" s="1">
        <v>594563303</v>
      </c>
      <c r="I110" s="1">
        <v>899900000</v>
      </c>
      <c r="J110" s="1">
        <v>835915000</v>
      </c>
      <c r="K110" s="1">
        <v>646325218</v>
      </c>
      <c r="L110" s="1">
        <f ca="1" t="shared" si="1"/>
        <v>114254292</v>
      </c>
      <c r="AA110" s="7">
        <v>43899</v>
      </c>
      <c r="AB110">
        <v>-1049924719</v>
      </c>
      <c r="AC110">
        <v>623921492</v>
      </c>
      <c r="AD110">
        <v>546033084</v>
      </c>
    </row>
    <row r="111" spans="1:30">
      <c r="A111" s="7">
        <v>43901</v>
      </c>
      <c r="B111" s="8">
        <v>0.757638888888889</v>
      </c>
      <c r="C111" s="6">
        <v>1</v>
      </c>
      <c r="D111" s="1">
        <v>22190554000</v>
      </c>
      <c r="E111" s="1">
        <v>21544228782</v>
      </c>
      <c r="F111" s="1">
        <v>1382354984</v>
      </c>
      <c r="G111" s="1">
        <v>-1264563310</v>
      </c>
      <c r="H111" s="1">
        <v>515633038</v>
      </c>
      <c r="I111" s="1">
        <v>899900000</v>
      </c>
      <c r="J111" s="1">
        <v>835915000</v>
      </c>
      <c r="K111" s="1">
        <v>646325218</v>
      </c>
      <c r="L111" s="1">
        <f ca="1" t="shared" si="1"/>
        <v>117791674</v>
      </c>
      <c r="AA111" s="7">
        <v>43900</v>
      </c>
      <c r="AB111">
        <v>-941720166</v>
      </c>
      <c r="AC111">
        <v>114254292</v>
      </c>
      <c r="AD111">
        <v>594563303</v>
      </c>
    </row>
    <row r="112" spans="1:30">
      <c r="A112" s="7">
        <v>43902</v>
      </c>
      <c r="B112" s="8">
        <v>0.760416666666667</v>
      </c>
      <c r="C112" s="6">
        <v>1</v>
      </c>
      <c r="D112" s="1">
        <v>22190554000</v>
      </c>
      <c r="E112" s="1">
        <v>21544228782</v>
      </c>
      <c r="F112" s="1">
        <v>1076136632</v>
      </c>
      <c r="G112" s="1">
        <v>-912588916</v>
      </c>
      <c r="H112" s="1">
        <v>635906408</v>
      </c>
      <c r="I112" s="1">
        <v>899900000</v>
      </c>
      <c r="J112" s="1">
        <v>835915000</v>
      </c>
      <c r="K112" s="1">
        <v>646325218</v>
      </c>
      <c r="L112" s="1">
        <f ca="1" t="shared" si="1"/>
        <v>163547716</v>
      </c>
      <c r="AA112" s="7">
        <v>43901</v>
      </c>
      <c r="AB112">
        <v>-1264563310</v>
      </c>
      <c r="AC112">
        <v>117791674</v>
      </c>
      <c r="AD112">
        <v>515633038</v>
      </c>
    </row>
    <row r="113" spans="1:30">
      <c r="A113" s="7">
        <v>43903</v>
      </c>
      <c r="B113" s="8">
        <v>0.765277777777778</v>
      </c>
      <c r="C113" s="6">
        <v>1</v>
      </c>
      <c r="D113" s="1">
        <v>22190554000</v>
      </c>
      <c r="E113" s="1">
        <v>21544228782</v>
      </c>
      <c r="F113" s="1">
        <v>926205327</v>
      </c>
      <c r="G113" s="1">
        <v>-863140287</v>
      </c>
      <c r="H113" s="1">
        <v>656334000</v>
      </c>
      <c r="I113" s="1">
        <v>899900000</v>
      </c>
      <c r="J113" s="1">
        <v>835915000</v>
      </c>
      <c r="K113" s="1">
        <v>646325218</v>
      </c>
      <c r="L113" s="1">
        <f ca="1" t="shared" si="1"/>
        <v>63065040</v>
      </c>
      <c r="AA113" s="7">
        <v>43902</v>
      </c>
      <c r="AB113">
        <v>-912588916</v>
      </c>
      <c r="AC113">
        <v>163547716</v>
      </c>
      <c r="AD113">
        <v>635906408</v>
      </c>
    </row>
    <row r="114" spans="1:30">
      <c r="A114" s="7">
        <v>43904</v>
      </c>
      <c r="B114" s="8">
        <v>0.696527777777778</v>
      </c>
      <c r="C114" s="6">
        <v>1</v>
      </c>
      <c r="D114" s="1">
        <v>22190554000</v>
      </c>
      <c r="E114" s="1">
        <v>21544228782</v>
      </c>
      <c r="F114" s="1">
        <v>1839749648</v>
      </c>
      <c r="G114" s="1">
        <v>-1676938369</v>
      </c>
      <c r="H114" s="1">
        <v>749411275</v>
      </c>
      <c r="I114" s="1">
        <v>899900000</v>
      </c>
      <c r="J114" s="1">
        <v>835915000</v>
      </c>
      <c r="K114" s="1">
        <v>646325218</v>
      </c>
      <c r="L114" s="1">
        <f ca="1" t="shared" si="1"/>
        <v>162811279</v>
      </c>
      <c r="AA114" s="7">
        <v>43903</v>
      </c>
      <c r="AB114">
        <v>-863140287</v>
      </c>
      <c r="AC114">
        <v>63065040</v>
      </c>
      <c r="AD114">
        <v>656334000</v>
      </c>
    </row>
    <row r="115" spans="1:30">
      <c r="A115" s="7">
        <v>43905</v>
      </c>
      <c r="B115" s="8">
        <v>0.704166666666667</v>
      </c>
      <c r="C115" s="6">
        <v>1</v>
      </c>
      <c r="D115" s="1">
        <v>22190554000</v>
      </c>
      <c r="E115" s="1">
        <v>21544228782</v>
      </c>
      <c r="F115" s="1">
        <v>1806481671</v>
      </c>
      <c r="G115" s="1">
        <v>-1660984389</v>
      </c>
      <c r="H115" s="1">
        <v>763593508</v>
      </c>
      <c r="I115" s="1">
        <v>899900000</v>
      </c>
      <c r="J115" s="1">
        <v>835915000</v>
      </c>
      <c r="K115" s="1">
        <v>646325218</v>
      </c>
      <c r="L115" s="1">
        <f ca="1" t="shared" si="1"/>
        <v>145497282</v>
      </c>
      <c r="AA115" s="7">
        <v>43904</v>
      </c>
      <c r="AB115">
        <v>-1676938369</v>
      </c>
      <c r="AC115">
        <v>162811279</v>
      </c>
      <c r="AD115">
        <v>749411275</v>
      </c>
    </row>
    <row r="116" spans="1:30">
      <c r="A116" s="7">
        <v>43906</v>
      </c>
      <c r="B116" s="8">
        <v>0.593055555555556</v>
      </c>
      <c r="C116" s="6">
        <v>1</v>
      </c>
      <c r="D116" s="1">
        <v>22190554000</v>
      </c>
      <c r="E116" s="1">
        <v>21544228782</v>
      </c>
      <c r="F116" s="1">
        <v>1686592449</v>
      </c>
      <c r="G116" s="1">
        <v>-1587754752</v>
      </c>
      <c r="H116" s="1">
        <v>1212956116</v>
      </c>
      <c r="I116" s="1">
        <v>899900000</v>
      </c>
      <c r="J116" s="1">
        <v>835915000</v>
      </c>
      <c r="K116" s="1">
        <v>646325218</v>
      </c>
      <c r="L116" s="1">
        <f ca="1" t="shared" si="1"/>
        <v>98837697</v>
      </c>
      <c r="AA116" s="7">
        <v>43905</v>
      </c>
      <c r="AB116">
        <v>-1660984389</v>
      </c>
      <c r="AC116">
        <v>145497282</v>
      </c>
      <c r="AD116">
        <v>763593508</v>
      </c>
    </row>
    <row r="117" spans="1:30">
      <c r="A117" s="7">
        <v>43907</v>
      </c>
      <c r="B117" s="8">
        <v>0.7625</v>
      </c>
      <c r="C117" s="6">
        <v>1</v>
      </c>
      <c r="D117" s="1">
        <v>22190554000</v>
      </c>
      <c r="E117" s="1">
        <v>21544228782</v>
      </c>
      <c r="F117" s="1">
        <v>891000327</v>
      </c>
      <c r="G117" s="1">
        <v>-859841131</v>
      </c>
      <c r="H117" s="1">
        <v>574147562</v>
      </c>
      <c r="I117" s="1">
        <v>899900000</v>
      </c>
      <c r="J117" s="1">
        <v>835915000</v>
      </c>
      <c r="K117" s="1">
        <v>646325218</v>
      </c>
      <c r="L117" s="1">
        <f ca="1" t="shared" si="1"/>
        <v>31159196</v>
      </c>
      <c r="AA117" s="7">
        <v>43906</v>
      </c>
      <c r="AB117">
        <v>-1587754752</v>
      </c>
      <c r="AC117">
        <v>98837697</v>
      </c>
      <c r="AD117">
        <v>1212956116</v>
      </c>
    </row>
    <row r="118" spans="1:30">
      <c r="A118" s="7">
        <v>43908</v>
      </c>
      <c r="B118" s="8">
        <v>0.741666666666667</v>
      </c>
      <c r="C118" s="6">
        <v>1</v>
      </c>
      <c r="D118" s="1">
        <v>22190554000</v>
      </c>
      <c r="E118" s="1">
        <v>21544228782</v>
      </c>
      <c r="F118" s="1">
        <v>777801580</v>
      </c>
      <c r="G118" s="1">
        <v>-783970235</v>
      </c>
      <c r="H118" s="1">
        <v>499770873</v>
      </c>
      <c r="I118" s="1">
        <v>899900000</v>
      </c>
      <c r="J118" s="1">
        <v>835915000</v>
      </c>
      <c r="K118" s="1">
        <v>646325218</v>
      </c>
      <c r="L118" s="1">
        <f ca="1" t="shared" si="1"/>
        <v>-6168655</v>
      </c>
      <c r="AA118" s="7">
        <v>43907</v>
      </c>
      <c r="AB118">
        <v>-859841131</v>
      </c>
      <c r="AC118">
        <v>31159196</v>
      </c>
      <c r="AD118">
        <v>574147562</v>
      </c>
    </row>
    <row r="119" spans="1:30">
      <c r="A119" s="7">
        <v>43909</v>
      </c>
      <c r="B119" s="8">
        <v>0.700694444444444</v>
      </c>
      <c r="C119" s="6">
        <v>1</v>
      </c>
      <c r="D119" s="1">
        <v>22190554000</v>
      </c>
      <c r="E119" s="1">
        <v>21544228782</v>
      </c>
      <c r="F119" s="1">
        <v>997948682</v>
      </c>
      <c r="G119" s="1">
        <v>-936456998</v>
      </c>
      <c r="H119" s="1">
        <v>511678917</v>
      </c>
      <c r="I119" s="1">
        <v>899900000</v>
      </c>
      <c r="J119" s="1">
        <v>835915000</v>
      </c>
      <c r="K119" s="1">
        <v>646325218</v>
      </c>
      <c r="L119" s="1">
        <f ca="1" t="shared" si="1"/>
        <v>61491684</v>
      </c>
      <c r="AA119" s="7">
        <v>43908</v>
      </c>
      <c r="AB119">
        <v>-783970235</v>
      </c>
      <c r="AC119">
        <v>-6168655</v>
      </c>
      <c r="AD119">
        <v>499770873</v>
      </c>
    </row>
    <row r="120" spans="1:30">
      <c r="A120" s="7">
        <v>43910</v>
      </c>
      <c r="B120" s="8">
        <v>0.705555555555556</v>
      </c>
      <c r="C120" s="6">
        <v>1</v>
      </c>
      <c r="D120" s="1">
        <v>22190554000</v>
      </c>
      <c r="E120" s="1">
        <v>21544228782</v>
      </c>
      <c r="F120" s="1">
        <v>862496181</v>
      </c>
      <c r="G120" s="1">
        <v>-767716332</v>
      </c>
      <c r="H120" s="1">
        <v>442911050</v>
      </c>
      <c r="I120" s="1">
        <v>1349851000</v>
      </c>
      <c r="J120" s="1">
        <v>1253873000</v>
      </c>
      <c r="K120" s="1">
        <v>646325218</v>
      </c>
      <c r="L120" s="1">
        <f ca="1" t="shared" si="1"/>
        <v>94779849</v>
      </c>
      <c r="AA120" s="7">
        <v>43909</v>
      </c>
      <c r="AB120">
        <v>-936456998</v>
      </c>
      <c r="AC120">
        <v>61491684</v>
      </c>
      <c r="AD120">
        <v>511678917</v>
      </c>
    </row>
    <row r="121" spans="1:30">
      <c r="A121" s="7">
        <v>43911</v>
      </c>
      <c r="B121" s="8">
        <v>0.480555555555556</v>
      </c>
      <c r="C121" s="6">
        <v>1</v>
      </c>
      <c r="D121" s="1">
        <v>22190554000</v>
      </c>
      <c r="E121" s="1">
        <v>21544228782</v>
      </c>
      <c r="F121" s="1">
        <v>2116078368</v>
      </c>
      <c r="G121" s="1">
        <v>-1859195363</v>
      </c>
      <c r="H121" s="1">
        <v>541949166</v>
      </c>
      <c r="I121" s="1">
        <v>1349851000</v>
      </c>
      <c r="J121" s="1">
        <v>1253873000</v>
      </c>
      <c r="K121" s="1">
        <v>646325218</v>
      </c>
      <c r="L121" s="1">
        <f ca="1" t="shared" si="1"/>
        <v>256883005</v>
      </c>
      <c r="AA121" s="7">
        <v>43910</v>
      </c>
      <c r="AB121">
        <v>-767716332</v>
      </c>
      <c r="AC121">
        <v>94779849</v>
      </c>
      <c r="AD121">
        <v>442911050</v>
      </c>
    </row>
    <row r="122" spans="1:30">
      <c r="A122" s="7">
        <v>43912</v>
      </c>
      <c r="B122" s="8">
        <v>0.751388888888889</v>
      </c>
      <c r="C122" s="6">
        <v>1</v>
      </c>
      <c r="D122" s="1">
        <v>22190554000</v>
      </c>
      <c r="E122" s="1">
        <v>21544228782</v>
      </c>
      <c r="F122" s="1">
        <v>1161203237</v>
      </c>
      <c r="G122" s="1">
        <v>-1039446757</v>
      </c>
      <c r="H122" s="1">
        <v>563959407</v>
      </c>
      <c r="I122" s="1">
        <v>899900000</v>
      </c>
      <c r="J122" s="1">
        <v>835915000</v>
      </c>
      <c r="K122" s="1">
        <v>646325218</v>
      </c>
      <c r="L122" s="1">
        <f ca="1" t="shared" si="1"/>
        <v>121756480</v>
      </c>
      <c r="AA122" s="7">
        <v>43911</v>
      </c>
      <c r="AB122">
        <v>-1859195363</v>
      </c>
      <c r="AC122">
        <v>256883005</v>
      </c>
      <c r="AD122">
        <v>541949166</v>
      </c>
    </row>
    <row r="123" spans="1:30">
      <c r="A123" s="7">
        <v>43913</v>
      </c>
      <c r="B123" s="8">
        <v>0.80625</v>
      </c>
      <c r="C123" s="6">
        <v>1</v>
      </c>
      <c r="D123" s="1">
        <v>22190554000</v>
      </c>
      <c r="E123" s="1">
        <v>21544228782</v>
      </c>
      <c r="F123" s="1">
        <v>931576324</v>
      </c>
      <c r="G123" s="1">
        <v>-904994086</v>
      </c>
      <c r="H123" s="1">
        <v>544790602</v>
      </c>
      <c r="I123" s="1">
        <v>899900000</v>
      </c>
      <c r="J123" s="1">
        <v>835915000</v>
      </c>
      <c r="K123" s="1">
        <v>646325218</v>
      </c>
      <c r="L123" s="1">
        <f ca="1" t="shared" si="1"/>
        <v>26582238</v>
      </c>
      <c r="AA123" s="7">
        <v>43912</v>
      </c>
      <c r="AB123">
        <v>-1039446757</v>
      </c>
      <c r="AC123">
        <v>121756480</v>
      </c>
      <c r="AD123">
        <v>563959407</v>
      </c>
    </row>
    <row r="124" spans="1:30">
      <c r="A124" s="7">
        <v>43914</v>
      </c>
      <c r="B124" s="8">
        <v>0.780555555555556</v>
      </c>
      <c r="C124" s="6">
        <v>1</v>
      </c>
      <c r="D124" s="1">
        <v>22190554000</v>
      </c>
      <c r="E124" s="1">
        <v>21544228782</v>
      </c>
      <c r="F124" s="1">
        <v>1798527115</v>
      </c>
      <c r="G124" s="1">
        <v>-1733972152</v>
      </c>
      <c r="H124" s="1">
        <v>529676673</v>
      </c>
      <c r="I124" s="1">
        <v>899900000</v>
      </c>
      <c r="J124" s="1">
        <v>835915000</v>
      </c>
      <c r="K124" s="1">
        <v>646325218</v>
      </c>
      <c r="L124" s="1">
        <f ca="1" t="shared" si="1"/>
        <v>64554963</v>
      </c>
      <c r="AA124" s="7">
        <v>43913</v>
      </c>
      <c r="AB124">
        <v>-904994086</v>
      </c>
      <c r="AC124">
        <v>26582238</v>
      </c>
      <c r="AD124">
        <v>544790602</v>
      </c>
    </row>
    <row r="125" spans="1:30">
      <c r="A125" s="7">
        <v>43915</v>
      </c>
      <c r="B125" s="8">
        <v>0.801388888888889</v>
      </c>
      <c r="C125" s="6">
        <v>1</v>
      </c>
      <c r="D125" s="1">
        <v>22190554000</v>
      </c>
      <c r="E125" s="1">
        <v>21544228782</v>
      </c>
      <c r="F125" s="1">
        <v>1712281338</v>
      </c>
      <c r="G125" s="1">
        <v>-1588228824</v>
      </c>
      <c r="H125" s="1">
        <v>584597266</v>
      </c>
      <c r="I125" s="1">
        <v>899900000</v>
      </c>
      <c r="J125" s="1">
        <v>835915000</v>
      </c>
      <c r="K125" s="1">
        <v>646325218</v>
      </c>
      <c r="L125" s="1">
        <f ca="1" t="shared" si="1"/>
        <v>124052514</v>
      </c>
      <c r="AA125" s="7">
        <v>43914</v>
      </c>
      <c r="AB125">
        <v>-1733972152</v>
      </c>
      <c r="AC125">
        <v>64554963</v>
      </c>
      <c r="AD125">
        <v>529676673</v>
      </c>
    </row>
    <row r="126" spans="1:30">
      <c r="A126" s="7">
        <v>43916</v>
      </c>
      <c r="B126" s="8">
        <v>0.696527777777778</v>
      </c>
      <c r="C126" s="6">
        <v>1</v>
      </c>
      <c r="D126" s="1">
        <v>22190554000</v>
      </c>
      <c r="E126" s="1">
        <v>21544228782</v>
      </c>
      <c r="F126" s="1">
        <v>1635117222</v>
      </c>
      <c r="G126" s="1">
        <v>-1524306481</v>
      </c>
      <c r="H126" s="1">
        <v>616518966</v>
      </c>
      <c r="I126" s="1">
        <v>899900000</v>
      </c>
      <c r="J126" s="1">
        <v>835915000</v>
      </c>
      <c r="K126" s="1">
        <v>646325218</v>
      </c>
      <c r="L126" s="1">
        <f ca="1" t="shared" si="1"/>
        <v>110810741</v>
      </c>
      <c r="AA126" s="7">
        <v>43915</v>
      </c>
      <c r="AB126">
        <v>-1588228824</v>
      </c>
      <c r="AC126">
        <v>124052514</v>
      </c>
      <c r="AD126">
        <v>584597266</v>
      </c>
    </row>
    <row r="127" spans="1:30">
      <c r="A127" s="7">
        <v>43917</v>
      </c>
      <c r="B127" s="8">
        <v>0.627777777777778</v>
      </c>
      <c r="C127" s="6">
        <v>1</v>
      </c>
      <c r="D127" s="1">
        <v>22190554000</v>
      </c>
      <c r="E127" s="1">
        <v>21544228782</v>
      </c>
      <c r="F127" s="1">
        <v>923847599</v>
      </c>
      <c r="G127" s="1">
        <v>-816681215</v>
      </c>
      <c r="H127" s="1">
        <v>661171573</v>
      </c>
      <c r="I127" s="1">
        <v>1349851000</v>
      </c>
      <c r="J127" s="1">
        <v>1253873000</v>
      </c>
      <c r="K127" s="1">
        <v>646325218</v>
      </c>
      <c r="L127" s="1">
        <f ca="1" t="shared" si="1"/>
        <v>107166384</v>
      </c>
      <c r="AA127" s="7">
        <v>43916</v>
      </c>
      <c r="AB127">
        <v>-1524306481</v>
      </c>
      <c r="AC127">
        <v>110810741</v>
      </c>
      <c r="AD127">
        <v>616518966</v>
      </c>
    </row>
    <row r="128" spans="1:30">
      <c r="A128" s="7">
        <v>43918</v>
      </c>
      <c r="B128" s="8">
        <v>0.702777777777778</v>
      </c>
      <c r="C128" s="6">
        <v>1</v>
      </c>
      <c r="D128" s="1">
        <v>22190554000</v>
      </c>
      <c r="E128" s="1">
        <v>21544228782</v>
      </c>
      <c r="F128" s="1">
        <v>1559056961</v>
      </c>
      <c r="G128" s="1">
        <v>-1403350915</v>
      </c>
      <c r="H128" s="1">
        <v>722097770</v>
      </c>
      <c r="I128" s="1">
        <v>1349851000</v>
      </c>
      <c r="J128" s="1">
        <v>1253873000</v>
      </c>
      <c r="K128" s="1">
        <v>646325218</v>
      </c>
      <c r="L128" s="1">
        <f ca="1" t="shared" si="1"/>
        <v>155706046</v>
      </c>
      <c r="AA128" s="7">
        <v>43917</v>
      </c>
      <c r="AB128">
        <v>-816681215</v>
      </c>
      <c r="AC128">
        <v>107166384</v>
      </c>
      <c r="AD128">
        <v>661171573</v>
      </c>
    </row>
    <row r="129" spans="1:30">
      <c r="A129" s="7">
        <v>43919</v>
      </c>
      <c r="B129" s="8">
        <v>0.741666666666667</v>
      </c>
      <c r="C129" s="6">
        <v>1</v>
      </c>
      <c r="D129" s="1">
        <v>22190554000</v>
      </c>
      <c r="E129" s="1">
        <v>21544228782</v>
      </c>
      <c r="F129" s="1">
        <v>1028704976</v>
      </c>
      <c r="G129" s="1">
        <v>-871315613</v>
      </c>
      <c r="H129" s="1">
        <v>717383977</v>
      </c>
      <c r="I129" s="1">
        <v>899900000</v>
      </c>
      <c r="J129" s="1">
        <v>835915000</v>
      </c>
      <c r="K129" s="1">
        <v>646325218</v>
      </c>
      <c r="L129" s="1">
        <f ca="1" t="shared" si="1"/>
        <v>157389363</v>
      </c>
      <c r="AA129" s="7">
        <v>43918</v>
      </c>
      <c r="AB129">
        <v>-1403350915</v>
      </c>
      <c r="AC129">
        <v>155706046</v>
      </c>
      <c r="AD129">
        <v>722097770</v>
      </c>
    </row>
    <row r="130" spans="1:30">
      <c r="A130" s="7">
        <v>43920</v>
      </c>
      <c r="B130" s="8">
        <v>0.693055555555556</v>
      </c>
      <c r="C130" s="6">
        <v>1</v>
      </c>
      <c r="D130" s="1">
        <v>22190554000</v>
      </c>
      <c r="E130" s="1">
        <v>21544228782</v>
      </c>
      <c r="F130" s="1">
        <v>1819890871</v>
      </c>
      <c r="G130" s="1">
        <v>-1642988997</v>
      </c>
      <c r="H130" s="1">
        <v>615140008</v>
      </c>
      <c r="I130" s="1">
        <v>899900000</v>
      </c>
      <c r="J130" s="1">
        <v>835915000</v>
      </c>
      <c r="K130" s="1">
        <v>646325218</v>
      </c>
      <c r="L130" s="1">
        <f ca="1" t="shared" si="1"/>
        <v>176901874</v>
      </c>
      <c r="AA130" s="7">
        <v>43919</v>
      </c>
      <c r="AB130">
        <v>-871315613</v>
      </c>
      <c r="AC130">
        <v>157389363</v>
      </c>
      <c r="AD130">
        <v>717383977</v>
      </c>
    </row>
    <row r="131" spans="1:30">
      <c r="A131" s="7">
        <v>43921</v>
      </c>
      <c r="B131" s="8">
        <v>0.458333333333333</v>
      </c>
      <c r="C131" s="6">
        <v>1</v>
      </c>
      <c r="D131" s="1">
        <v>22190554000</v>
      </c>
      <c r="E131" s="1">
        <v>21544228782</v>
      </c>
      <c r="F131" s="1">
        <v>1493166849</v>
      </c>
      <c r="G131" s="1">
        <v>-1436951429</v>
      </c>
      <c r="H131" s="1">
        <v>625260679</v>
      </c>
      <c r="I131" s="1">
        <v>899900000</v>
      </c>
      <c r="J131" s="1">
        <v>835915000</v>
      </c>
      <c r="K131" s="1">
        <v>646325218</v>
      </c>
      <c r="L131" s="1">
        <f ca="1" t="shared" si="1"/>
        <v>56215420</v>
      </c>
      <c r="AA131" s="7">
        <v>43920</v>
      </c>
      <c r="AB131">
        <v>-1642988997</v>
      </c>
      <c r="AC131">
        <v>176901874</v>
      </c>
      <c r="AD131">
        <v>615140008</v>
      </c>
    </row>
    <row r="132" spans="1:30">
      <c r="A132" s="7">
        <v>43922</v>
      </c>
      <c r="B132" s="8">
        <v>0.564583333333333</v>
      </c>
      <c r="C132" s="6">
        <v>1</v>
      </c>
      <c r="D132" s="1">
        <v>22190554000</v>
      </c>
      <c r="E132" s="1">
        <v>21544228782</v>
      </c>
      <c r="F132" s="1">
        <v>1040379515</v>
      </c>
      <c r="G132" s="1">
        <v>-921828486</v>
      </c>
      <c r="H132" s="1">
        <v>705838983</v>
      </c>
      <c r="I132" s="1">
        <v>899900000</v>
      </c>
      <c r="J132" s="1">
        <v>835915000</v>
      </c>
      <c r="K132" s="1">
        <v>646325218</v>
      </c>
      <c r="L132" s="1">
        <f t="shared" ref="L132:L146" si="2">F132+G132</f>
        <v>118551029</v>
      </c>
      <c r="AA132" s="7">
        <v>43921</v>
      </c>
      <c r="AB132">
        <v>-1436951429</v>
      </c>
      <c r="AC132">
        <v>56215420</v>
      </c>
      <c r="AD132">
        <v>625260679</v>
      </c>
    </row>
    <row r="133" spans="1:30">
      <c r="A133" s="7">
        <v>43923</v>
      </c>
      <c r="B133" s="8">
        <v>0.735416666666667</v>
      </c>
      <c r="C133" s="6">
        <v>1</v>
      </c>
      <c r="D133" s="1">
        <v>22190554000</v>
      </c>
      <c r="E133" s="1">
        <v>21544228782</v>
      </c>
      <c r="F133" s="1">
        <v>952419147</v>
      </c>
      <c r="G133" s="1">
        <v>-976221010</v>
      </c>
      <c r="H133" s="1">
        <v>595957331</v>
      </c>
      <c r="I133" s="1">
        <v>899900000</v>
      </c>
      <c r="J133" s="1">
        <v>835915000</v>
      </c>
      <c r="K133" s="1">
        <v>646325218</v>
      </c>
      <c r="L133" s="1">
        <f t="shared" si="2"/>
        <v>-23801863</v>
      </c>
      <c r="AA133" s="7">
        <v>43922</v>
      </c>
      <c r="AB133">
        <v>-921828486</v>
      </c>
      <c r="AC133">
        <v>118551029</v>
      </c>
      <c r="AD133">
        <v>705838983</v>
      </c>
    </row>
    <row r="134" spans="1:30">
      <c r="A134" s="7">
        <v>43924</v>
      </c>
      <c r="B134" s="8">
        <v>0.479861111111111</v>
      </c>
      <c r="C134" s="6">
        <v>1</v>
      </c>
      <c r="D134" s="1">
        <v>22190554000</v>
      </c>
      <c r="E134" s="1">
        <v>21544228782</v>
      </c>
      <c r="F134" s="1">
        <v>1663666821</v>
      </c>
      <c r="G134" s="1">
        <v>-1599751680</v>
      </c>
      <c r="H134" s="1">
        <v>658943383</v>
      </c>
      <c r="I134" s="1">
        <v>899900000</v>
      </c>
      <c r="J134" s="1">
        <v>835915000</v>
      </c>
      <c r="K134" s="1">
        <v>646325218</v>
      </c>
      <c r="L134" s="1">
        <f t="shared" si="2"/>
        <v>63915141</v>
      </c>
      <c r="AA134" s="7">
        <v>43923</v>
      </c>
      <c r="AB134">
        <v>-976221010</v>
      </c>
      <c r="AC134">
        <v>-23801863</v>
      </c>
      <c r="AD134">
        <v>595957331</v>
      </c>
    </row>
    <row r="135" spans="1:30">
      <c r="A135" s="7">
        <v>43925</v>
      </c>
      <c r="B135" s="8">
        <v>0.461111111111111</v>
      </c>
      <c r="C135" s="6">
        <v>1</v>
      </c>
      <c r="D135" s="1">
        <v>22190554000</v>
      </c>
      <c r="E135" s="1">
        <v>21544228782</v>
      </c>
      <c r="F135" s="1">
        <v>1622148980</v>
      </c>
      <c r="G135" s="1">
        <v>-1440511808</v>
      </c>
      <c r="H135" s="1">
        <v>645697167</v>
      </c>
      <c r="I135" s="1">
        <v>899900000</v>
      </c>
      <c r="J135" s="1">
        <v>835915000</v>
      </c>
      <c r="K135" s="1">
        <v>646325218</v>
      </c>
      <c r="L135" s="1">
        <f t="shared" si="2"/>
        <v>181637172</v>
      </c>
      <c r="AA135" s="7">
        <v>43924</v>
      </c>
      <c r="AB135">
        <v>-1599751680</v>
      </c>
      <c r="AC135">
        <v>63915141</v>
      </c>
      <c r="AD135">
        <v>658943383</v>
      </c>
    </row>
    <row r="136" spans="1:30">
      <c r="A136" s="7">
        <v>43926</v>
      </c>
      <c r="B136" s="8">
        <v>0.478472222222222</v>
      </c>
      <c r="C136" s="6">
        <v>1</v>
      </c>
      <c r="D136" s="1">
        <v>22190554000</v>
      </c>
      <c r="E136" s="1">
        <v>21544228782</v>
      </c>
      <c r="F136" s="1">
        <v>936307155</v>
      </c>
      <c r="G136" s="1">
        <v>-852188252</v>
      </c>
      <c r="H136" s="1">
        <v>574110024</v>
      </c>
      <c r="I136" s="1">
        <v>899900000</v>
      </c>
      <c r="J136" s="1">
        <v>835915000</v>
      </c>
      <c r="K136" s="1">
        <v>646325218</v>
      </c>
      <c r="L136" s="1">
        <f t="shared" si="2"/>
        <v>84118903</v>
      </c>
      <c r="AA136" s="7">
        <v>43925</v>
      </c>
      <c r="AB136">
        <v>-1440511808</v>
      </c>
      <c r="AC136">
        <v>181637172</v>
      </c>
      <c r="AD136">
        <v>645697167</v>
      </c>
    </row>
    <row r="137" spans="1:30">
      <c r="A137" s="7">
        <v>43927</v>
      </c>
      <c r="B137" s="8">
        <v>0.506944444444444</v>
      </c>
      <c r="C137" s="6">
        <v>1</v>
      </c>
      <c r="D137" s="1">
        <v>22190554000</v>
      </c>
      <c r="E137" s="1">
        <v>21544228782</v>
      </c>
      <c r="F137" s="1">
        <v>948118767</v>
      </c>
      <c r="G137" s="1">
        <v>-864223880</v>
      </c>
      <c r="H137" s="1">
        <v>500615548</v>
      </c>
      <c r="I137" s="1">
        <v>899900000</v>
      </c>
      <c r="J137" s="1">
        <v>835915000</v>
      </c>
      <c r="K137" s="1">
        <v>646325218</v>
      </c>
      <c r="L137" s="1">
        <f t="shared" si="2"/>
        <v>83894887</v>
      </c>
      <c r="AA137" s="7">
        <v>43926</v>
      </c>
      <c r="AB137">
        <v>-852188252</v>
      </c>
      <c r="AC137">
        <v>84118903</v>
      </c>
      <c r="AD137">
        <v>574110024</v>
      </c>
    </row>
    <row r="138" spans="1:30">
      <c r="A138" s="7">
        <v>43928</v>
      </c>
      <c r="B138" s="8">
        <v>0.464583333333333</v>
      </c>
      <c r="C138" s="6">
        <v>1</v>
      </c>
      <c r="D138" s="1">
        <v>22190554000</v>
      </c>
      <c r="E138" s="1">
        <v>21544228782</v>
      </c>
      <c r="F138" s="1">
        <v>1790849287</v>
      </c>
      <c r="G138" s="1">
        <v>-1658604353</v>
      </c>
      <c r="H138" s="1">
        <v>529453084</v>
      </c>
      <c r="I138" s="1">
        <v>899900000</v>
      </c>
      <c r="J138" s="1">
        <v>835915000</v>
      </c>
      <c r="K138" s="1">
        <v>646325218</v>
      </c>
      <c r="L138" s="1">
        <f t="shared" si="2"/>
        <v>132244934</v>
      </c>
      <c r="AA138" s="7">
        <v>43927</v>
      </c>
      <c r="AB138">
        <v>-864223880</v>
      </c>
      <c r="AC138">
        <v>83894887</v>
      </c>
      <c r="AD138">
        <v>500615548</v>
      </c>
    </row>
    <row r="139" spans="1:30">
      <c r="A139" s="7">
        <v>43929</v>
      </c>
      <c r="B139" s="8">
        <v>0.709722222222222</v>
      </c>
      <c r="C139" s="6">
        <v>1</v>
      </c>
      <c r="D139" s="1">
        <v>22190554000</v>
      </c>
      <c r="E139" s="1">
        <v>21544228782</v>
      </c>
      <c r="F139" s="1">
        <v>1151635496</v>
      </c>
      <c r="G139" s="1">
        <v>-1040336852</v>
      </c>
      <c r="H139" s="1">
        <v>604048819</v>
      </c>
      <c r="I139" s="1">
        <v>899900000</v>
      </c>
      <c r="J139" s="1">
        <v>835915000</v>
      </c>
      <c r="K139" s="1">
        <v>646325218</v>
      </c>
      <c r="L139" s="1">
        <f t="shared" si="2"/>
        <v>111298644</v>
      </c>
      <c r="AA139" s="7">
        <v>43928</v>
      </c>
      <c r="AB139">
        <v>-1658604353</v>
      </c>
      <c r="AC139">
        <v>132244934</v>
      </c>
      <c r="AD139">
        <v>529453084</v>
      </c>
    </row>
    <row r="140" spans="1:30">
      <c r="A140" s="7">
        <v>43930</v>
      </c>
      <c r="B140" s="8">
        <v>0.743055555555556</v>
      </c>
      <c r="C140" s="6">
        <v>1</v>
      </c>
      <c r="D140" s="1">
        <v>22190554000</v>
      </c>
      <c r="E140" s="1">
        <v>21544228782</v>
      </c>
      <c r="F140" s="1">
        <v>959470191</v>
      </c>
      <c r="G140" s="1">
        <v>-875533887</v>
      </c>
      <c r="H140" s="1">
        <v>569434094</v>
      </c>
      <c r="I140" s="1">
        <v>899900000</v>
      </c>
      <c r="J140" s="1">
        <v>835915000</v>
      </c>
      <c r="K140" s="1">
        <v>646325218</v>
      </c>
      <c r="L140" s="1">
        <f t="shared" si="2"/>
        <v>83936304</v>
      </c>
      <c r="AA140" s="7">
        <v>43929</v>
      </c>
      <c r="AB140">
        <v>-1040336852</v>
      </c>
      <c r="AC140">
        <v>111298644</v>
      </c>
      <c r="AD140">
        <v>604048819</v>
      </c>
    </row>
    <row r="141" spans="1:30">
      <c r="A141" s="7">
        <v>43931</v>
      </c>
      <c r="B141" s="8">
        <v>0.526388888888889</v>
      </c>
      <c r="C141" s="6">
        <v>1</v>
      </c>
      <c r="D141" s="1">
        <v>22190554000</v>
      </c>
      <c r="E141" s="1">
        <v>21544228782</v>
      </c>
      <c r="F141" s="1">
        <v>908259435</v>
      </c>
      <c r="G141" s="1">
        <v>-866603915</v>
      </c>
      <c r="H141" s="1">
        <v>639090206</v>
      </c>
      <c r="I141" s="1">
        <v>899900000</v>
      </c>
      <c r="J141" s="1">
        <v>835915000</v>
      </c>
      <c r="K141" s="1">
        <v>646325218</v>
      </c>
      <c r="L141" s="1">
        <f t="shared" si="2"/>
        <v>41655520</v>
      </c>
      <c r="AA141" s="7">
        <v>43930</v>
      </c>
      <c r="AB141">
        <v>-875533887</v>
      </c>
      <c r="AC141">
        <v>83936304</v>
      </c>
      <c r="AD141">
        <v>569434094</v>
      </c>
    </row>
    <row r="142" spans="1:30">
      <c r="A142" s="7">
        <v>43932</v>
      </c>
      <c r="B142" s="8">
        <v>0.442361111111111</v>
      </c>
      <c r="C142" s="6">
        <v>1</v>
      </c>
      <c r="D142" s="1">
        <v>22190554000</v>
      </c>
      <c r="E142" s="1">
        <v>21544228782</v>
      </c>
      <c r="F142" s="1">
        <v>1573736024</v>
      </c>
      <c r="G142" s="1">
        <v>-1404772571</v>
      </c>
      <c r="H142" s="1">
        <v>674482406</v>
      </c>
      <c r="I142" s="1">
        <v>899900000</v>
      </c>
      <c r="J142" s="1">
        <v>835915000</v>
      </c>
      <c r="K142" s="1">
        <v>646325218</v>
      </c>
      <c r="L142" s="1">
        <f t="shared" si="2"/>
        <v>168963453</v>
      </c>
      <c r="AA142" s="7">
        <v>43931</v>
      </c>
      <c r="AB142">
        <v>-866603915</v>
      </c>
      <c r="AC142">
        <v>41655520</v>
      </c>
      <c r="AD142">
        <v>639090206</v>
      </c>
    </row>
    <row r="143" spans="1:30">
      <c r="A143" s="7">
        <v>43933</v>
      </c>
      <c r="B143" s="8">
        <v>0.509722222222222</v>
      </c>
      <c r="C143" s="6">
        <v>1</v>
      </c>
      <c r="D143" s="1">
        <v>22190554000</v>
      </c>
      <c r="E143" s="1">
        <v>21544228782</v>
      </c>
      <c r="F143" s="1">
        <v>927209728</v>
      </c>
      <c r="G143" s="1">
        <v>-903784719</v>
      </c>
      <c r="H143" s="1">
        <v>603987247</v>
      </c>
      <c r="I143" s="1">
        <v>899900000</v>
      </c>
      <c r="J143" s="1">
        <v>835915000</v>
      </c>
      <c r="K143" s="1">
        <v>646325218</v>
      </c>
      <c r="L143" s="1">
        <f t="shared" si="2"/>
        <v>23425009</v>
      </c>
      <c r="AA143" s="7">
        <v>43932</v>
      </c>
      <c r="AB143">
        <v>-1404772571</v>
      </c>
      <c r="AC143">
        <v>168963453</v>
      </c>
      <c r="AD143">
        <v>674482406</v>
      </c>
    </row>
    <row r="144" spans="1:30">
      <c r="A144" s="7">
        <v>43934</v>
      </c>
      <c r="B144" s="8">
        <v>0.702083333333333</v>
      </c>
      <c r="C144" s="6">
        <v>1</v>
      </c>
      <c r="D144" s="1">
        <v>22190554000</v>
      </c>
      <c r="E144" s="1">
        <v>21544228782</v>
      </c>
      <c r="F144" s="1">
        <v>860540032</v>
      </c>
      <c r="G144" s="1">
        <v>-883786613</v>
      </c>
      <c r="H144" s="1">
        <v>496621763</v>
      </c>
      <c r="I144" s="1">
        <v>899900000</v>
      </c>
      <c r="J144" s="1">
        <v>835915000</v>
      </c>
      <c r="K144" s="1">
        <v>646325218</v>
      </c>
      <c r="L144" s="1">
        <f t="shared" si="2"/>
        <v>-23246581</v>
      </c>
      <c r="AA144" s="7">
        <v>43933</v>
      </c>
      <c r="AB144">
        <v>-903784719</v>
      </c>
      <c r="AC144">
        <v>23425009</v>
      </c>
      <c r="AD144">
        <v>603987247</v>
      </c>
    </row>
    <row r="145" spans="1:30">
      <c r="A145" s="7">
        <v>43935</v>
      </c>
      <c r="B145" s="8">
        <v>0.724305555555556</v>
      </c>
      <c r="C145" s="6">
        <v>1</v>
      </c>
      <c r="D145" s="1">
        <v>22190554000</v>
      </c>
      <c r="E145" s="1">
        <v>21544228782</v>
      </c>
      <c r="F145" s="1">
        <v>1126600161</v>
      </c>
      <c r="G145" s="1">
        <v>-962414868</v>
      </c>
      <c r="H145" s="1">
        <v>576912169</v>
      </c>
      <c r="I145" s="1">
        <v>899900000</v>
      </c>
      <c r="J145" s="1">
        <v>835915000</v>
      </c>
      <c r="K145" s="1">
        <v>646325218</v>
      </c>
      <c r="L145" s="1">
        <f t="shared" si="2"/>
        <v>164185293</v>
      </c>
      <c r="AA145" s="7">
        <v>43934</v>
      </c>
      <c r="AB145">
        <v>-883786613</v>
      </c>
      <c r="AC145">
        <v>-23246581</v>
      </c>
      <c r="AD145">
        <v>496621763</v>
      </c>
    </row>
    <row r="146" spans="1:30">
      <c r="A146" s="7">
        <v>43936</v>
      </c>
      <c r="B146" s="8">
        <v>0.659027777777778</v>
      </c>
      <c r="C146" s="6">
        <v>1</v>
      </c>
      <c r="D146" s="1">
        <v>22190554000</v>
      </c>
      <c r="E146" s="1">
        <v>21544228782</v>
      </c>
      <c r="F146" s="1">
        <v>1965816672</v>
      </c>
      <c r="G146" s="1">
        <v>-1753060812</v>
      </c>
      <c r="H146" s="1">
        <v>577132689</v>
      </c>
      <c r="I146" s="1">
        <v>899900000</v>
      </c>
      <c r="J146" s="1">
        <v>835915000</v>
      </c>
      <c r="K146" s="1">
        <v>646325218</v>
      </c>
      <c r="L146" s="1">
        <f t="shared" si="2"/>
        <v>212755860</v>
      </c>
      <c r="AA146" s="7">
        <v>43935</v>
      </c>
      <c r="AB146">
        <v>-962414868</v>
      </c>
      <c r="AC146">
        <v>164185293</v>
      </c>
      <c r="AD146">
        <v>576912169</v>
      </c>
    </row>
    <row r="147" spans="27:30">
      <c r="AA147" s="7">
        <v>43936</v>
      </c>
      <c r="AB147">
        <v>-1753060812</v>
      </c>
      <c r="AC147">
        <v>212755860</v>
      </c>
      <c r="AD147">
        <v>577132689</v>
      </c>
    </row>
    <row r="148" spans="27:30">
      <c r="AA148" t="s">
        <v>308</v>
      </c>
      <c r="AB148">
        <v>-167964565616</v>
      </c>
      <c r="AC148">
        <v>9965388795</v>
      </c>
      <c r="AD148">
        <v>31421109058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7"/>
  <sheetViews>
    <sheetView workbookViewId="0">
      <pane ySplit="3" topLeftCell="A138" activePane="bottomLeft" state="frozen"/>
      <selection/>
      <selection pane="bottomLeft" activeCell="I145" sqref="I14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368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483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484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ca="1" t="shared" ref="L4:L67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306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ca="1"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ca="1"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ca="1"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ca="1"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ca="1"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ca="1"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ca="1"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ca="1"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ca="1"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ca="1"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ca="1"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ca="1"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ca="1"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ca="1"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ca="1"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ca="1"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ca="1"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ca="1"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ca="1"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ca="1"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ca="1"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ca="1"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ca="1"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ca="1"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ca="1"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ca="1"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ca="1"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ca="1"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ca="1"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ca="1"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ca="1"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ca="1"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ca="1"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ca="1"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ca="1"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ca="1"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ca="1"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ca="1"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ca="1"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1:30">
      <c r="A44" s="7">
        <v>43835</v>
      </c>
      <c r="B44" s="8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ca="1" t="shared" si="0"/>
        <v>-31839118</v>
      </c>
      <c r="AA44" s="7">
        <v>43834</v>
      </c>
      <c r="AB44">
        <v>-1460892656</v>
      </c>
      <c r="AC44">
        <v>252037243</v>
      </c>
      <c r="AD44">
        <v>693155880</v>
      </c>
    </row>
    <row r="45" spans="1:30">
      <c r="A45" s="7">
        <v>43836</v>
      </c>
      <c r="B45" s="8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ca="1" t="shared" si="0"/>
        <v>696032081</v>
      </c>
      <c r="AA45" s="7">
        <v>43835</v>
      </c>
      <c r="AB45">
        <v>-2596740919</v>
      </c>
      <c r="AC45">
        <v>-31839118</v>
      </c>
      <c r="AD45">
        <v>388384557</v>
      </c>
    </row>
    <row r="46" spans="1:30">
      <c r="A46" s="7">
        <v>43837</v>
      </c>
      <c r="B46" s="8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ca="1" t="shared" si="0"/>
        <v>1238885</v>
      </c>
      <c r="AA46" s="7">
        <v>43836</v>
      </c>
      <c r="AB46">
        <v>-869419324</v>
      </c>
      <c r="AC46">
        <v>696032081</v>
      </c>
      <c r="AD46">
        <v>317931036</v>
      </c>
    </row>
    <row r="47" spans="1:30">
      <c r="A47" s="7">
        <v>43838</v>
      </c>
      <c r="B47" s="8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ca="1" t="shared" si="0"/>
        <v>74816963</v>
      </c>
      <c r="AA47" s="7">
        <v>43837</v>
      </c>
      <c r="AB47">
        <v>-949624594</v>
      </c>
      <c r="AC47">
        <v>1238885</v>
      </c>
      <c r="AD47">
        <v>196536673</v>
      </c>
    </row>
    <row r="48" spans="1:30">
      <c r="A48" s="7">
        <v>43839</v>
      </c>
      <c r="B48" s="8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ca="1" t="shared" si="0"/>
        <v>34481052</v>
      </c>
      <c r="AA48" s="7">
        <v>43838</v>
      </c>
      <c r="AB48">
        <v>-749633866</v>
      </c>
      <c r="AC48">
        <v>74816963</v>
      </c>
      <c r="AD48">
        <v>209547939</v>
      </c>
    </row>
    <row r="49" spans="1:30">
      <c r="A49" s="7">
        <v>43840</v>
      </c>
      <c r="B49" s="8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ca="1" t="shared" si="0"/>
        <v>125467816</v>
      </c>
      <c r="AA49" s="7">
        <v>43839</v>
      </c>
      <c r="AB49">
        <v>-840733121</v>
      </c>
      <c r="AC49">
        <v>34481052</v>
      </c>
      <c r="AD49">
        <v>201271100</v>
      </c>
    </row>
    <row r="50" spans="1:30">
      <c r="A50" s="7">
        <v>43841</v>
      </c>
      <c r="B50" s="8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ca="1" t="shared" si="0"/>
        <v>50809492</v>
      </c>
      <c r="AA50" s="7">
        <v>43840</v>
      </c>
      <c r="AB50">
        <v>-1655943744</v>
      </c>
      <c r="AC50">
        <v>125467816</v>
      </c>
      <c r="AD50">
        <v>278020979</v>
      </c>
    </row>
    <row r="51" spans="1:30">
      <c r="A51" s="7">
        <v>43842</v>
      </c>
      <c r="B51" s="8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ca="1" t="shared" si="0"/>
        <v>13116392</v>
      </c>
      <c r="AA51" s="7">
        <v>43841</v>
      </c>
      <c r="AB51">
        <v>-990433500</v>
      </c>
      <c r="AC51">
        <v>50809492</v>
      </c>
      <c r="AD51">
        <v>239332046</v>
      </c>
    </row>
    <row r="52" spans="1:30">
      <c r="A52" s="7">
        <v>43843</v>
      </c>
      <c r="B52" s="8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ca="1" t="shared" si="0"/>
        <v>57958116</v>
      </c>
      <c r="M52" s="1"/>
      <c r="N52" s="1"/>
      <c r="O52" s="1"/>
      <c r="AA52" s="7">
        <v>43842</v>
      </c>
      <c r="AB52">
        <v>-907006474</v>
      </c>
      <c r="AC52">
        <v>13116392</v>
      </c>
      <c r="AD52">
        <v>411195</v>
      </c>
    </row>
    <row r="53" spans="1:30">
      <c r="A53" s="7">
        <v>43844</v>
      </c>
      <c r="B53" s="8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ca="1" t="shared" si="0"/>
        <v>125003613</v>
      </c>
      <c r="AA53" s="7">
        <v>43843</v>
      </c>
      <c r="AB53">
        <v>-1326066917</v>
      </c>
      <c r="AC53">
        <v>57958116</v>
      </c>
      <c r="AD53">
        <v>357971325</v>
      </c>
    </row>
    <row r="54" spans="1:30">
      <c r="A54" s="7">
        <v>43845</v>
      </c>
      <c r="B54" s="8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ca="1" t="shared" si="0"/>
        <v>14343369</v>
      </c>
      <c r="AA54" s="7">
        <v>43844</v>
      </c>
      <c r="AB54">
        <v>-840665396</v>
      </c>
      <c r="AC54">
        <v>125003613</v>
      </c>
      <c r="AD54">
        <v>464136930</v>
      </c>
    </row>
    <row r="55" spans="1:30">
      <c r="A55" s="7">
        <v>43846</v>
      </c>
      <c r="B55" s="8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ca="1" t="shared" si="0"/>
        <v>78886814</v>
      </c>
      <c r="AA55" s="7">
        <v>43845</v>
      </c>
      <c r="AB55">
        <v>-903542845</v>
      </c>
      <c r="AC55">
        <v>14343369</v>
      </c>
      <c r="AD55">
        <v>477241414</v>
      </c>
    </row>
    <row r="56" spans="1:30">
      <c r="A56" s="7">
        <v>43847</v>
      </c>
      <c r="B56" s="8">
        <v>0.677083333333333</v>
      </c>
      <c r="C56" s="6">
        <v>1</v>
      </c>
      <c r="D56" s="1">
        <v>22190554000</v>
      </c>
      <c r="E56" s="1">
        <v>21544228782</v>
      </c>
      <c r="F56" s="1">
        <v>1040470120</v>
      </c>
      <c r="G56" s="1">
        <v>-897079984</v>
      </c>
      <c r="H56" s="1">
        <v>575876980</v>
      </c>
      <c r="I56" s="1">
        <v>901012000</v>
      </c>
      <c r="J56" s="1">
        <v>835915000</v>
      </c>
      <c r="K56" s="1">
        <v>646325218</v>
      </c>
      <c r="L56" s="1">
        <f ca="1" t="shared" si="0"/>
        <v>143390136</v>
      </c>
      <c r="AA56" s="7">
        <v>43846</v>
      </c>
      <c r="AB56">
        <v>-1570862302</v>
      </c>
      <c r="AC56">
        <v>78886814</v>
      </c>
      <c r="AD56">
        <v>466967896</v>
      </c>
    </row>
    <row r="57" spans="1:30">
      <c r="A57" s="7">
        <v>43848</v>
      </c>
      <c r="B57" s="8">
        <v>0.71875</v>
      </c>
      <c r="C57" s="6">
        <v>1</v>
      </c>
      <c r="D57" s="1">
        <v>22190554000</v>
      </c>
      <c r="E57" s="1">
        <v>21544228782</v>
      </c>
      <c r="F57" s="1">
        <v>296201678</v>
      </c>
      <c r="G57" s="1">
        <v>-855439031</v>
      </c>
      <c r="H57" s="1">
        <v>-74347137</v>
      </c>
      <c r="I57" s="1">
        <v>901012000</v>
      </c>
      <c r="J57" s="1">
        <v>835915000</v>
      </c>
      <c r="K57" s="1">
        <v>646325218</v>
      </c>
      <c r="L57" s="1">
        <f ca="1" t="shared" si="0"/>
        <v>-559237353</v>
      </c>
      <c r="AA57" s="7">
        <v>43847</v>
      </c>
      <c r="AB57">
        <v>-897079984</v>
      </c>
      <c r="AC57">
        <v>143390136</v>
      </c>
      <c r="AD57">
        <v>575876980</v>
      </c>
    </row>
    <row r="58" spans="1:30">
      <c r="A58" s="7">
        <v>43849</v>
      </c>
      <c r="B58" s="8">
        <v>0.734722222222222</v>
      </c>
      <c r="C58" s="6">
        <v>1</v>
      </c>
      <c r="D58" s="1">
        <v>22190554000</v>
      </c>
      <c r="E58" s="1">
        <v>21544228782</v>
      </c>
      <c r="F58" s="1">
        <v>1527505763</v>
      </c>
      <c r="G58" s="1">
        <v>-824798491</v>
      </c>
      <c r="H58" s="1">
        <v>548708598</v>
      </c>
      <c r="I58" s="1">
        <v>901012000</v>
      </c>
      <c r="J58" s="1">
        <v>835915000</v>
      </c>
      <c r="K58" s="1">
        <v>646325218</v>
      </c>
      <c r="L58" s="1">
        <f ca="1" t="shared" si="0"/>
        <v>702707272</v>
      </c>
      <c r="AA58" s="7">
        <v>43848</v>
      </c>
      <c r="AB58">
        <v>-855439031</v>
      </c>
      <c r="AC58">
        <v>-559237353</v>
      </c>
      <c r="AD58">
        <v>-74347137</v>
      </c>
    </row>
    <row r="59" spans="1:30">
      <c r="A59" s="7">
        <v>43850</v>
      </c>
      <c r="B59" s="8">
        <v>0.892361111111111</v>
      </c>
      <c r="C59" s="6">
        <v>1</v>
      </c>
      <c r="D59" s="1">
        <v>22190554000</v>
      </c>
      <c r="E59" s="1">
        <v>21544228782</v>
      </c>
      <c r="F59" s="1">
        <v>1117577954</v>
      </c>
      <c r="G59" s="1">
        <v>-1034435137</v>
      </c>
      <c r="H59" s="1">
        <v>647577068</v>
      </c>
      <c r="I59" s="1">
        <v>901012000</v>
      </c>
      <c r="J59" s="1">
        <v>835915000</v>
      </c>
      <c r="K59" s="1">
        <v>646325218</v>
      </c>
      <c r="L59" s="1">
        <f ca="1" t="shared" si="0"/>
        <v>83142817</v>
      </c>
      <c r="AA59" s="7">
        <v>43849</v>
      </c>
      <c r="AB59">
        <v>-824798491</v>
      </c>
      <c r="AC59">
        <v>702707272</v>
      </c>
      <c r="AD59">
        <v>548708598</v>
      </c>
    </row>
    <row r="60" spans="1:30">
      <c r="A60" s="7">
        <v>43851</v>
      </c>
      <c r="B60" s="8">
        <v>0.745138888888889</v>
      </c>
      <c r="C60" s="6">
        <v>1</v>
      </c>
      <c r="D60" s="1">
        <v>22190554000</v>
      </c>
      <c r="E60" s="1">
        <v>21544228782</v>
      </c>
      <c r="F60" s="1">
        <v>1716090737</v>
      </c>
      <c r="G60" s="1">
        <v>-1596007477</v>
      </c>
      <c r="H60" s="1">
        <v>610833742</v>
      </c>
      <c r="I60" s="1">
        <v>901012000</v>
      </c>
      <c r="J60" s="1">
        <v>835915000</v>
      </c>
      <c r="K60" s="1">
        <v>646325218</v>
      </c>
      <c r="L60" s="1">
        <f ca="1" t="shared" si="0"/>
        <v>120083260</v>
      </c>
      <c r="AA60" s="7">
        <v>43850</v>
      </c>
      <c r="AB60">
        <v>-1034435137</v>
      </c>
      <c r="AC60">
        <v>83142817</v>
      </c>
      <c r="AD60">
        <v>647577068</v>
      </c>
    </row>
    <row r="61" spans="1:30">
      <c r="A61" s="7">
        <v>43852</v>
      </c>
      <c r="B61" s="8">
        <v>0.875</v>
      </c>
      <c r="C61" s="6">
        <v>1</v>
      </c>
      <c r="D61" s="1">
        <v>22190554000</v>
      </c>
      <c r="E61" s="1">
        <v>21544228782</v>
      </c>
      <c r="F61" s="1">
        <v>1004216352</v>
      </c>
      <c r="G61" s="1">
        <v>-901259559</v>
      </c>
      <c r="H61" s="1">
        <v>601025900</v>
      </c>
      <c r="I61" s="1">
        <v>901012000</v>
      </c>
      <c r="J61" s="1">
        <v>835915000</v>
      </c>
      <c r="K61" s="1">
        <v>646325218</v>
      </c>
      <c r="L61" s="1">
        <f ca="1" t="shared" si="0"/>
        <v>102956793</v>
      </c>
      <c r="AA61" s="7">
        <v>43851</v>
      </c>
      <c r="AB61">
        <v>-1596007477</v>
      </c>
      <c r="AC61">
        <v>120083260</v>
      </c>
      <c r="AD61">
        <v>610833742</v>
      </c>
    </row>
    <row r="62" spans="1:30">
      <c r="A62" s="7">
        <v>43853</v>
      </c>
      <c r="B62" s="8">
        <v>0.872222222222222</v>
      </c>
      <c r="C62" s="6">
        <v>1</v>
      </c>
      <c r="D62" s="1">
        <v>22190554000</v>
      </c>
      <c r="E62" s="1">
        <v>21544228782</v>
      </c>
      <c r="F62" s="1">
        <v>1880488922</v>
      </c>
      <c r="G62" s="1">
        <v>-1744169542</v>
      </c>
      <c r="H62" s="1">
        <v>608803680</v>
      </c>
      <c r="I62" s="1">
        <v>901012000</v>
      </c>
      <c r="J62" s="1">
        <v>835915000</v>
      </c>
      <c r="K62" s="1">
        <v>646325218</v>
      </c>
      <c r="L62" s="1">
        <f ca="1" t="shared" si="0"/>
        <v>136319380</v>
      </c>
      <c r="AA62" s="7">
        <v>43852</v>
      </c>
      <c r="AB62">
        <v>-901259559</v>
      </c>
      <c r="AC62">
        <v>102956793</v>
      </c>
      <c r="AD62">
        <v>601025900</v>
      </c>
    </row>
    <row r="63" spans="1:30">
      <c r="A63" s="7">
        <v>43854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1627978192</v>
      </c>
      <c r="G63" s="1">
        <v>-1556436965</v>
      </c>
      <c r="H63" s="1">
        <v>583842612</v>
      </c>
      <c r="I63" s="1">
        <v>901012000</v>
      </c>
      <c r="J63" s="1">
        <v>835915000</v>
      </c>
      <c r="K63" s="1">
        <v>646325218</v>
      </c>
      <c r="L63" s="1">
        <f ca="1" t="shared" si="0"/>
        <v>71541227</v>
      </c>
      <c r="AA63" s="7">
        <v>43853</v>
      </c>
      <c r="AB63">
        <v>-1744169542</v>
      </c>
      <c r="AC63">
        <v>136319380</v>
      </c>
      <c r="AD63">
        <v>608803680</v>
      </c>
    </row>
    <row r="64" spans="1:30">
      <c r="A64" s="7">
        <v>43855</v>
      </c>
      <c r="B64" s="8">
        <v>0.811805555555556</v>
      </c>
      <c r="C64" s="6">
        <v>1</v>
      </c>
      <c r="D64" s="1">
        <v>22190554000</v>
      </c>
      <c r="E64" s="1">
        <v>21544228782</v>
      </c>
      <c r="F64" s="1">
        <v>865319322</v>
      </c>
      <c r="G64" s="1">
        <v>-868838827</v>
      </c>
      <c r="H64" s="1">
        <v>410225090</v>
      </c>
      <c r="I64" s="1">
        <v>901012000</v>
      </c>
      <c r="J64" s="1">
        <v>835915000</v>
      </c>
      <c r="K64" s="1">
        <v>646325218</v>
      </c>
      <c r="L64" s="1">
        <f ca="1" t="shared" si="0"/>
        <v>-3519505</v>
      </c>
      <c r="AA64" s="7">
        <v>43854</v>
      </c>
      <c r="AB64">
        <v>-1556436965</v>
      </c>
      <c r="AC64">
        <v>71541227</v>
      </c>
      <c r="AD64">
        <v>583842612</v>
      </c>
    </row>
    <row r="65" spans="1:30">
      <c r="A65" s="7">
        <v>43856</v>
      </c>
      <c r="B65" s="8">
        <v>0.851388888888889</v>
      </c>
      <c r="C65" s="6">
        <v>1</v>
      </c>
      <c r="D65" s="1">
        <v>22190554000</v>
      </c>
      <c r="E65" s="1">
        <v>21544228782</v>
      </c>
      <c r="F65" s="1">
        <v>927727983</v>
      </c>
      <c r="G65" s="1">
        <v>-837772588</v>
      </c>
      <c r="H65" s="1">
        <v>1095963420</v>
      </c>
      <c r="I65" s="1">
        <v>901012000</v>
      </c>
      <c r="J65" s="1">
        <v>835915000</v>
      </c>
      <c r="K65" s="1">
        <v>646325218</v>
      </c>
      <c r="L65" s="1">
        <f ca="1" t="shared" si="0"/>
        <v>89955395</v>
      </c>
      <c r="AA65" s="7">
        <v>43855</v>
      </c>
      <c r="AB65">
        <v>-868838827</v>
      </c>
      <c r="AC65">
        <v>-3519505</v>
      </c>
      <c r="AD65">
        <v>410225090</v>
      </c>
    </row>
    <row r="66" spans="1:30">
      <c r="A66" s="7">
        <v>43857</v>
      </c>
      <c r="B66" s="8">
        <v>0.868055555555556</v>
      </c>
      <c r="C66" s="6">
        <v>1</v>
      </c>
      <c r="D66" s="1">
        <v>22190554000</v>
      </c>
      <c r="E66" s="1">
        <v>21544228782</v>
      </c>
      <c r="F66" s="1">
        <v>933524492</v>
      </c>
      <c r="G66" s="1">
        <v>-907441847</v>
      </c>
      <c r="H66" s="1">
        <v>419338793</v>
      </c>
      <c r="I66" s="1">
        <v>901012000</v>
      </c>
      <c r="J66" s="1">
        <v>835915000</v>
      </c>
      <c r="K66" s="1">
        <v>646325218</v>
      </c>
      <c r="L66" s="1">
        <f ca="1" t="shared" si="0"/>
        <v>26082645</v>
      </c>
      <c r="AA66" s="7">
        <v>43856</v>
      </c>
      <c r="AB66">
        <v>-837772588</v>
      </c>
      <c r="AC66">
        <v>89955395</v>
      </c>
      <c r="AD66">
        <v>1095963420</v>
      </c>
    </row>
    <row r="67" spans="1:30">
      <c r="A67" s="7">
        <v>43858</v>
      </c>
      <c r="B67" s="8">
        <v>0.904861111111111</v>
      </c>
      <c r="C67" s="6">
        <v>1</v>
      </c>
      <c r="D67" s="1">
        <v>22190554000</v>
      </c>
      <c r="E67" s="1">
        <v>21544228782</v>
      </c>
      <c r="F67" s="1">
        <v>954823474</v>
      </c>
      <c r="G67" s="1">
        <v>-865578372</v>
      </c>
      <c r="H67" s="1">
        <v>425441078</v>
      </c>
      <c r="I67" s="1">
        <v>901012000</v>
      </c>
      <c r="J67" s="1">
        <v>835915000</v>
      </c>
      <c r="K67" s="1">
        <v>646325218</v>
      </c>
      <c r="L67" s="1">
        <f ca="1" t="shared" si="0"/>
        <v>89245102</v>
      </c>
      <c r="AA67" s="7">
        <v>43857</v>
      </c>
      <c r="AB67">
        <v>-907441847</v>
      </c>
      <c r="AC67">
        <v>26082645</v>
      </c>
      <c r="AD67">
        <v>419338793</v>
      </c>
    </row>
    <row r="68" spans="1:30">
      <c r="A68" s="7">
        <v>43859</v>
      </c>
      <c r="B68" s="8">
        <v>0.85</v>
      </c>
      <c r="C68" s="6">
        <v>1</v>
      </c>
      <c r="D68" s="1">
        <v>22190554000</v>
      </c>
      <c r="E68" s="1">
        <v>21544228782</v>
      </c>
      <c r="F68" s="1">
        <v>1858107421</v>
      </c>
      <c r="G68" s="1">
        <v>-1659388023</v>
      </c>
      <c r="H68" s="1">
        <v>485735953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198719398</v>
      </c>
      <c r="AA68" s="7">
        <v>43858</v>
      </c>
      <c r="AB68">
        <v>-865578372</v>
      </c>
      <c r="AC68">
        <v>89245102</v>
      </c>
      <c r="AD68">
        <v>425441078</v>
      </c>
    </row>
    <row r="69" spans="1:30">
      <c r="A69" s="7">
        <v>43860</v>
      </c>
      <c r="B69" s="8">
        <v>0.926388888888889</v>
      </c>
      <c r="C69" s="6">
        <v>1</v>
      </c>
      <c r="D69" s="1">
        <v>22190554000</v>
      </c>
      <c r="E69" s="1">
        <v>21544228782</v>
      </c>
      <c r="F69" s="1">
        <v>878232760</v>
      </c>
      <c r="G69" s="1">
        <v>-870202994</v>
      </c>
      <c r="H69" s="1">
        <v>390808926</v>
      </c>
      <c r="I69" s="1">
        <v>901012000</v>
      </c>
      <c r="J69" s="1">
        <v>835915000</v>
      </c>
      <c r="K69" s="1">
        <v>646325218</v>
      </c>
      <c r="L69" s="1">
        <f ca="1" t="shared" si="1"/>
        <v>8029766</v>
      </c>
      <c r="AA69" s="7">
        <v>43859</v>
      </c>
      <c r="AB69">
        <v>-1659388023</v>
      </c>
      <c r="AC69">
        <v>198719398</v>
      </c>
      <c r="AD69">
        <v>485735953</v>
      </c>
    </row>
    <row r="70" spans="1:30">
      <c r="A70" s="7">
        <v>43861</v>
      </c>
      <c r="B70" s="8">
        <v>0.847222222222222</v>
      </c>
      <c r="C70" s="6">
        <v>1</v>
      </c>
      <c r="D70" s="1">
        <v>22190554000</v>
      </c>
      <c r="E70" s="1">
        <v>21544228782</v>
      </c>
      <c r="F70" s="1">
        <v>1588961221</v>
      </c>
      <c r="G70" s="1">
        <v>-1530643568</v>
      </c>
      <c r="H70" s="1">
        <v>407734226</v>
      </c>
      <c r="I70" s="1">
        <v>901012000</v>
      </c>
      <c r="J70" s="1">
        <v>835915000</v>
      </c>
      <c r="K70" s="1">
        <v>646325218</v>
      </c>
      <c r="L70" s="1">
        <f ca="1" t="shared" si="1"/>
        <v>58317653</v>
      </c>
      <c r="AA70" s="7">
        <v>43860</v>
      </c>
      <c r="AB70">
        <v>-870202994</v>
      </c>
      <c r="AC70">
        <v>8029766</v>
      </c>
      <c r="AD70">
        <v>390808926</v>
      </c>
    </row>
    <row r="71" spans="1:30">
      <c r="A71" s="7">
        <v>43862</v>
      </c>
      <c r="B71" s="8">
        <v>0.954166666666667</v>
      </c>
      <c r="C71" s="6">
        <v>1</v>
      </c>
      <c r="D71" s="1">
        <v>22190554000</v>
      </c>
      <c r="E71" s="1">
        <v>21544228782</v>
      </c>
      <c r="F71" s="1">
        <v>1133260902</v>
      </c>
      <c r="G71" s="1">
        <v>-1046925487</v>
      </c>
      <c r="H71" s="1">
        <v>443155140</v>
      </c>
      <c r="I71" s="1">
        <v>901012000</v>
      </c>
      <c r="J71" s="1">
        <v>835915000</v>
      </c>
      <c r="K71" s="1">
        <v>646325218</v>
      </c>
      <c r="L71" s="1">
        <f ca="1" t="shared" si="1"/>
        <v>86335415</v>
      </c>
      <c r="AA71" s="7">
        <v>43861</v>
      </c>
      <c r="AB71">
        <v>-1530643568</v>
      </c>
      <c r="AC71">
        <v>58317653</v>
      </c>
      <c r="AD71">
        <v>407734226</v>
      </c>
    </row>
    <row r="72" spans="1:30">
      <c r="A72" s="7">
        <v>43863</v>
      </c>
      <c r="B72" s="8">
        <v>0.476388888888889</v>
      </c>
      <c r="C72" s="6">
        <v>1</v>
      </c>
      <c r="D72" s="1">
        <v>22190554000</v>
      </c>
      <c r="E72" s="1">
        <v>21544228782</v>
      </c>
      <c r="F72" s="1">
        <v>1651047124</v>
      </c>
      <c r="G72" s="1">
        <v>-1490589308</v>
      </c>
      <c r="H72" s="1">
        <v>517277541</v>
      </c>
      <c r="I72" s="1">
        <v>901012000</v>
      </c>
      <c r="J72" s="1">
        <v>835915000</v>
      </c>
      <c r="K72" s="1">
        <v>646325218</v>
      </c>
      <c r="L72" s="1">
        <f ca="1" t="shared" si="1"/>
        <v>160457816</v>
      </c>
      <c r="AA72" s="7">
        <v>43862</v>
      </c>
      <c r="AB72">
        <v>-1046925487</v>
      </c>
      <c r="AC72">
        <v>86335415</v>
      </c>
      <c r="AD72">
        <v>443155140</v>
      </c>
    </row>
    <row r="73" spans="1:30">
      <c r="A73" s="7">
        <v>43864</v>
      </c>
      <c r="B73" s="8">
        <v>0.490972222222222</v>
      </c>
      <c r="C73" s="6">
        <v>1</v>
      </c>
      <c r="D73" s="1">
        <v>22190554000</v>
      </c>
      <c r="E73" s="1">
        <v>21544228782</v>
      </c>
      <c r="F73" s="1">
        <v>980920710</v>
      </c>
      <c r="G73" s="1">
        <v>-847921603</v>
      </c>
      <c r="H73" s="1">
        <v>576576619</v>
      </c>
      <c r="I73" s="1">
        <v>901012000</v>
      </c>
      <c r="J73" s="1">
        <v>835915000</v>
      </c>
      <c r="K73" s="1">
        <v>646325218</v>
      </c>
      <c r="L73" s="1">
        <f ca="1" t="shared" si="1"/>
        <v>132999107</v>
      </c>
      <c r="AA73" s="7">
        <v>43863</v>
      </c>
      <c r="AB73">
        <v>-1490589308</v>
      </c>
      <c r="AC73">
        <v>160457816</v>
      </c>
      <c r="AD73">
        <v>517277541</v>
      </c>
    </row>
    <row r="74" spans="1:30">
      <c r="A74" s="7">
        <v>43865</v>
      </c>
      <c r="B74" s="8">
        <v>0.932638888888889</v>
      </c>
      <c r="C74" s="6">
        <v>1</v>
      </c>
      <c r="D74" s="1">
        <v>22190554000</v>
      </c>
      <c r="E74" s="1">
        <v>21544228782</v>
      </c>
      <c r="F74" s="1">
        <v>926054849</v>
      </c>
      <c r="G74" s="1">
        <v>-854161940</v>
      </c>
      <c r="H74" s="1">
        <v>628522985</v>
      </c>
      <c r="I74" s="1">
        <v>901012000</v>
      </c>
      <c r="J74" s="1">
        <v>835915000</v>
      </c>
      <c r="K74" s="1">
        <v>646325218</v>
      </c>
      <c r="L74" s="1">
        <f ca="1" t="shared" si="1"/>
        <v>71892909</v>
      </c>
      <c r="AA74" s="7">
        <v>43864</v>
      </c>
      <c r="AB74">
        <v>-847921603</v>
      </c>
      <c r="AC74">
        <v>132999107</v>
      </c>
      <c r="AD74">
        <v>576576619</v>
      </c>
    </row>
    <row r="75" spans="1:30">
      <c r="A75" s="7">
        <v>43866</v>
      </c>
      <c r="B75" s="8">
        <v>0.410416666666667</v>
      </c>
      <c r="C75" s="6">
        <v>1</v>
      </c>
      <c r="D75" s="1">
        <v>22190554000</v>
      </c>
      <c r="E75" s="1">
        <v>21544228782</v>
      </c>
      <c r="F75" s="1">
        <v>1319364934</v>
      </c>
      <c r="G75" s="1">
        <v>-1250321795</v>
      </c>
      <c r="H75" s="1">
        <v>536428113</v>
      </c>
      <c r="I75" s="1">
        <v>901012000</v>
      </c>
      <c r="J75" s="1">
        <v>835915000</v>
      </c>
      <c r="K75" s="1">
        <v>646325218</v>
      </c>
      <c r="L75" s="1">
        <f ca="1" t="shared" si="1"/>
        <v>69043139</v>
      </c>
      <c r="AA75" s="7">
        <v>43865</v>
      </c>
      <c r="AB75">
        <v>-854161940</v>
      </c>
      <c r="AC75">
        <v>71892909</v>
      </c>
      <c r="AD75">
        <v>628522985</v>
      </c>
    </row>
    <row r="76" spans="1:30">
      <c r="A76" s="7">
        <v>43867</v>
      </c>
      <c r="B76" s="8">
        <v>0.93125</v>
      </c>
      <c r="C76" s="6">
        <v>1</v>
      </c>
      <c r="D76" s="1">
        <v>22190554000</v>
      </c>
      <c r="E76" s="1">
        <v>21544228782</v>
      </c>
      <c r="F76" s="1">
        <v>1392197881</v>
      </c>
      <c r="G76" s="1">
        <v>-1271993666</v>
      </c>
      <c r="H76" s="1">
        <v>547158032</v>
      </c>
      <c r="I76" s="1">
        <v>901012000</v>
      </c>
      <c r="J76" s="1">
        <v>835915000</v>
      </c>
      <c r="K76" s="1">
        <v>646325218</v>
      </c>
      <c r="L76" s="1">
        <f ca="1" t="shared" si="1"/>
        <v>120204215</v>
      </c>
      <c r="AA76" s="7">
        <v>43866</v>
      </c>
      <c r="AB76">
        <v>-1250321795</v>
      </c>
      <c r="AC76">
        <v>69043139</v>
      </c>
      <c r="AD76">
        <v>536428113</v>
      </c>
    </row>
    <row r="77" spans="1:30">
      <c r="A77" s="7">
        <v>43868</v>
      </c>
      <c r="B77" s="8">
        <v>0.495833333333333</v>
      </c>
      <c r="C77" s="6">
        <v>1</v>
      </c>
      <c r="D77" s="1">
        <v>22190554000</v>
      </c>
      <c r="E77" s="1">
        <v>21544228782</v>
      </c>
      <c r="F77" s="1">
        <v>1889973186</v>
      </c>
      <c r="G77" s="1">
        <v>-1735316969</v>
      </c>
      <c r="H77" s="1">
        <v>573580268</v>
      </c>
      <c r="I77" s="1">
        <v>901012000</v>
      </c>
      <c r="J77" s="1">
        <v>835915000</v>
      </c>
      <c r="K77" s="1">
        <v>646325218</v>
      </c>
      <c r="L77" s="1">
        <f ca="1" t="shared" si="1"/>
        <v>154656217</v>
      </c>
      <c r="AA77" s="7">
        <v>43867</v>
      </c>
      <c r="AB77">
        <v>-1271993666</v>
      </c>
      <c r="AC77">
        <v>120204215</v>
      </c>
      <c r="AD77">
        <v>547158032</v>
      </c>
    </row>
    <row r="78" spans="1:30">
      <c r="A78" s="7">
        <v>43869</v>
      </c>
      <c r="B78" s="8">
        <v>0.563194444444444</v>
      </c>
      <c r="C78" s="6">
        <v>1</v>
      </c>
      <c r="D78" s="1">
        <v>22190554000</v>
      </c>
      <c r="E78" s="1">
        <v>21544228782</v>
      </c>
      <c r="F78" s="1">
        <v>996073461</v>
      </c>
      <c r="G78" s="1">
        <v>-875572587</v>
      </c>
      <c r="H78" s="1">
        <v>643793255</v>
      </c>
      <c r="I78" s="1">
        <v>901012000</v>
      </c>
      <c r="J78" s="1">
        <v>835915000</v>
      </c>
      <c r="K78" s="1">
        <v>646325218</v>
      </c>
      <c r="L78" s="1">
        <f ca="1" t="shared" si="1"/>
        <v>120500874</v>
      </c>
      <c r="AA78" s="7">
        <v>43868</v>
      </c>
      <c r="AB78">
        <v>-1735316969</v>
      </c>
      <c r="AC78">
        <v>154656217</v>
      </c>
      <c r="AD78">
        <v>573580268</v>
      </c>
    </row>
    <row r="79" spans="1:30">
      <c r="A79" s="7">
        <v>43870</v>
      </c>
      <c r="B79" s="8">
        <v>0.870138888888889</v>
      </c>
      <c r="C79" s="6">
        <v>1</v>
      </c>
      <c r="D79" s="1">
        <v>22190554000</v>
      </c>
      <c r="E79" s="1">
        <v>21544228782</v>
      </c>
      <c r="F79" s="1">
        <v>1226304927</v>
      </c>
      <c r="G79" s="1">
        <v>-1109019266</v>
      </c>
      <c r="H79" s="1">
        <v>674743501</v>
      </c>
      <c r="I79" s="1">
        <v>901012000</v>
      </c>
      <c r="J79" s="1">
        <v>835915000</v>
      </c>
      <c r="K79" s="1">
        <v>646325218</v>
      </c>
      <c r="L79" s="1">
        <f ca="1" t="shared" si="1"/>
        <v>117285661</v>
      </c>
      <c r="AA79" s="7">
        <v>43869</v>
      </c>
      <c r="AB79">
        <v>-875572587</v>
      </c>
      <c r="AC79">
        <v>120500874</v>
      </c>
      <c r="AD79">
        <v>643793255</v>
      </c>
    </row>
    <row r="80" spans="1:30">
      <c r="A80" s="7">
        <v>43871</v>
      </c>
      <c r="B80" s="8">
        <v>0.445833333333333</v>
      </c>
      <c r="C80" s="6">
        <v>1</v>
      </c>
      <c r="D80" s="1">
        <v>22190554000</v>
      </c>
      <c r="E80" s="1">
        <v>21544228782</v>
      </c>
      <c r="F80" s="1">
        <v>1800898451</v>
      </c>
      <c r="G80" s="1">
        <v>-1598832561</v>
      </c>
      <c r="H80" s="1">
        <v>685401329</v>
      </c>
      <c r="I80" s="1">
        <v>901012000</v>
      </c>
      <c r="J80" s="1">
        <v>835915000</v>
      </c>
      <c r="K80" s="1">
        <v>646325218</v>
      </c>
      <c r="L80" s="1">
        <f ca="1" t="shared" si="1"/>
        <v>202065890</v>
      </c>
      <c r="AA80" s="7">
        <v>43870</v>
      </c>
      <c r="AB80">
        <v>-1109019266</v>
      </c>
      <c r="AC80">
        <v>117285661</v>
      </c>
      <c r="AD80">
        <v>674743501</v>
      </c>
    </row>
    <row r="81" spans="1:30">
      <c r="A81" s="7">
        <v>43872</v>
      </c>
      <c r="B81" s="8">
        <v>0.7125</v>
      </c>
      <c r="C81" s="6">
        <v>1</v>
      </c>
      <c r="D81" s="1">
        <v>22190554000</v>
      </c>
      <c r="E81" s="1">
        <v>21544228782</v>
      </c>
      <c r="F81" s="1">
        <v>1096988322</v>
      </c>
      <c r="G81" s="1">
        <v>-945880392</v>
      </c>
      <c r="H81" s="1">
        <v>697374050</v>
      </c>
      <c r="I81" s="1">
        <v>901012000</v>
      </c>
      <c r="J81" s="1">
        <v>835915000</v>
      </c>
      <c r="K81" s="1">
        <v>646325218</v>
      </c>
      <c r="L81" s="1">
        <f ca="1" t="shared" si="1"/>
        <v>151107930</v>
      </c>
      <c r="AA81" s="7">
        <v>43871</v>
      </c>
      <c r="AB81">
        <v>-1598832561</v>
      </c>
      <c r="AC81">
        <v>202065890</v>
      </c>
      <c r="AD81">
        <v>685401329</v>
      </c>
    </row>
    <row r="82" spans="1:30">
      <c r="A82" s="7">
        <v>43873</v>
      </c>
      <c r="B82" s="8">
        <v>0.845138888888889</v>
      </c>
      <c r="C82" s="6">
        <v>1</v>
      </c>
      <c r="D82" s="1">
        <v>22190554000</v>
      </c>
      <c r="E82" s="1">
        <v>21544228782</v>
      </c>
      <c r="F82" s="1">
        <v>1016221937</v>
      </c>
      <c r="G82" s="1">
        <v>-1043752106</v>
      </c>
      <c r="H82" s="1">
        <v>597950972</v>
      </c>
      <c r="I82" s="1">
        <v>901012000</v>
      </c>
      <c r="J82" s="1">
        <v>835915000</v>
      </c>
      <c r="K82" s="1">
        <v>646325218</v>
      </c>
      <c r="L82" s="1">
        <f ca="1" t="shared" si="1"/>
        <v>-27530169</v>
      </c>
      <c r="AA82" s="7">
        <v>43872</v>
      </c>
      <c r="AB82">
        <v>-945880392</v>
      </c>
      <c r="AC82">
        <v>151107930</v>
      </c>
      <c r="AD82">
        <v>697374050</v>
      </c>
    </row>
    <row r="83" spans="1:30">
      <c r="A83" s="7">
        <v>43874</v>
      </c>
      <c r="B83" s="8">
        <v>0.756944444444444</v>
      </c>
      <c r="C83" s="6">
        <v>1</v>
      </c>
      <c r="D83" s="1">
        <v>22190554000</v>
      </c>
      <c r="E83" s="1">
        <v>21544228782</v>
      </c>
      <c r="F83" s="1">
        <v>1806825942</v>
      </c>
      <c r="G83" s="1">
        <v>-1782066289</v>
      </c>
      <c r="H83" s="1">
        <v>653090564</v>
      </c>
      <c r="I83" s="1">
        <v>901012000</v>
      </c>
      <c r="J83" s="1">
        <v>835915000</v>
      </c>
      <c r="K83" s="1">
        <v>646325218</v>
      </c>
      <c r="L83" s="1">
        <f ca="1" t="shared" si="1"/>
        <v>24759653</v>
      </c>
      <c r="AA83" s="7">
        <v>43873</v>
      </c>
      <c r="AB83">
        <v>-1043752106</v>
      </c>
      <c r="AC83">
        <v>-27530169</v>
      </c>
      <c r="AD83">
        <v>597950972</v>
      </c>
    </row>
    <row r="84" spans="1:30">
      <c r="A84" s="7">
        <v>43875</v>
      </c>
      <c r="B84" s="8">
        <v>0.859027777777778</v>
      </c>
      <c r="C84" s="6">
        <v>1</v>
      </c>
      <c r="D84" s="1">
        <v>22190554000</v>
      </c>
      <c r="E84" s="1">
        <v>21544228782</v>
      </c>
      <c r="F84" s="1">
        <v>1120916669</v>
      </c>
      <c r="G84" s="1">
        <v>-946054541</v>
      </c>
      <c r="H84" s="1">
        <v>707748477</v>
      </c>
      <c r="I84" s="1">
        <v>901012000</v>
      </c>
      <c r="J84" s="1">
        <v>835915000</v>
      </c>
      <c r="K84" s="1">
        <v>646325218</v>
      </c>
      <c r="L84" s="1">
        <f ca="1" t="shared" si="1"/>
        <v>174862128</v>
      </c>
      <c r="AA84" s="7">
        <v>43874</v>
      </c>
      <c r="AB84">
        <v>-1782066289</v>
      </c>
      <c r="AC84">
        <v>24759653</v>
      </c>
      <c r="AD84">
        <v>653090564</v>
      </c>
    </row>
    <row r="85" spans="1:30">
      <c r="A85" s="7">
        <v>43876</v>
      </c>
      <c r="B85" s="8">
        <v>0.725694444444444</v>
      </c>
      <c r="C85" s="6">
        <v>1</v>
      </c>
      <c r="D85" s="1">
        <v>22190554000</v>
      </c>
      <c r="E85" s="1">
        <v>21544228782</v>
      </c>
      <c r="F85" s="1">
        <v>1949154965</v>
      </c>
      <c r="G85" s="1">
        <v>-1682646585</v>
      </c>
      <c r="H85" s="1">
        <v>764942727</v>
      </c>
      <c r="I85" s="1">
        <v>901012000</v>
      </c>
      <c r="J85" s="1">
        <v>835915000</v>
      </c>
      <c r="K85" s="1">
        <v>646325218</v>
      </c>
      <c r="L85" s="1">
        <f ca="1" t="shared" si="1"/>
        <v>266508380</v>
      </c>
      <c r="AA85" s="7">
        <v>43875</v>
      </c>
      <c r="AB85">
        <v>-946054541</v>
      </c>
      <c r="AC85">
        <v>174862128</v>
      </c>
      <c r="AD85">
        <v>707748477</v>
      </c>
    </row>
    <row r="86" spans="1:30">
      <c r="A86" s="7">
        <v>43877</v>
      </c>
      <c r="B86" s="8">
        <v>0.93125</v>
      </c>
      <c r="C86" s="6">
        <v>1</v>
      </c>
      <c r="D86" s="1">
        <v>22190554000</v>
      </c>
      <c r="E86" s="1">
        <v>21544228782</v>
      </c>
      <c r="F86" s="1">
        <v>1155299630</v>
      </c>
      <c r="G86" s="1">
        <v>-992726462</v>
      </c>
      <c r="H86" s="1">
        <v>807015021</v>
      </c>
      <c r="I86" s="1">
        <v>901012000</v>
      </c>
      <c r="J86" s="1">
        <v>835915000</v>
      </c>
      <c r="K86" s="1">
        <v>646325218</v>
      </c>
      <c r="L86" s="1">
        <f ca="1" t="shared" si="1"/>
        <v>162573168</v>
      </c>
      <c r="AA86" s="7">
        <v>43876</v>
      </c>
      <c r="AB86">
        <v>-1682646585</v>
      </c>
      <c r="AC86">
        <v>266508380</v>
      </c>
      <c r="AD86">
        <v>764942727</v>
      </c>
    </row>
    <row r="87" spans="1:30">
      <c r="A87" s="7">
        <v>43878</v>
      </c>
      <c r="B87" s="8">
        <v>0.713194444444444</v>
      </c>
      <c r="C87" s="6">
        <v>1</v>
      </c>
      <c r="D87" s="1">
        <v>22190554000</v>
      </c>
      <c r="E87" s="1">
        <v>21544228782</v>
      </c>
      <c r="F87" s="1">
        <v>1884009200</v>
      </c>
      <c r="G87" s="1">
        <v>-1663335400</v>
      </c>
      <c r="H87" s="1">
        <v>747829992</v>
      </c>
      <c r="I87" s="1">
        <v>901012000</v>
      </c>
      <c r="J87" s="1">
        <v>835915000</v>
      </c>
      <c r="K87" s="1">
        <v>646325218</v>
      </c>
      <c r="L87" s="1">
        <f ca="1" t="shared" si="1"/>
        <v>220673800</v>
      </c>
      <c r="AA87" s="7">
        <v>43877</v>
      </c>
      <c r="AB87">
        <v>-992726462</v>
      </c>
      <c r="AC87">
        <v>162573168</v>
      </c>
      <c r="AD87">
        <v>807015021</v>
      </c>
    </row>
    <row r="88" spans="1:30">
      <c r="A88" s="7">
        <v>43879</v>
      </c>
      <c r="B88" s="8">
        <v>0.459722222222222</v>
      </c>
      <c r="C88" s="6">
        <v>1</v>
      </c>
      <c r="D88" s="1">
        <v>22190554000</v>
      </c>
      <c r="E88" s="1">
        <v>21544228782</v>
      </c>
      <c r="F88" s="1">
        <v>1463220767</v>
      </c>
      <c r="G88" s="1">
        <v>-1294400831</v>
      </c>
      <c r="H88" s="1">
        <v>773769067</v>
      </c>
      <c r="I88" s="1">
        <v>901012000</v>
      </c>
      <c r="J88" s="1">
        <v>835915000</v>
      </c>
      <c r="K88" s="1">
        <v>646325218</v>
      </c>
      <c r="L88" s="1">
        <f ca="1" t="shared" si="1"/>
        <v>168819936</v>
      </c>
      <c r="AA88" s="7">
        <v>43878</v>
      </c>
      <c r="AB88">
        <v>-1663335400</v>
      </c>
      <c r="AC88">
        <v>220673800</v>
      </c>
      <c r="AD88">
        <v>747829992</v>
      </c>
    </row>
    <row r="89" spans="1:30">
      <c r="A89" s="7">
        <v>43880</v>
      </c>
      <c r="B89" s="8">
        <v>0.754861111111111</v>
      </c>
      <c r="C89" s="6">
        <v>1</v>
      </c>
      <c r="D89" s="1">
        <v>22190554000</v>
      </c>
      <c r="E89" s="1">
        <v>21544228782</v>
      </c>
      <c r="F89" s="1">
        <v>1067867682</v>
      </c>
      <c r="G89" s="1">
        <v>-1043568282</v>
      </c>
      <c r="H89" s="1">
        <v>646960537</v>
      </c>
      <c r="I89" s="1">
        <v>901012000</v>
      </c>
      <c r="J89" s="1">
        <v>835915000</v>
      </c>
      <c r="K89" s="1">
        <v>646325218</v>
      </c>
      <c r="L89" s="1">
        <f ca="1" t="shared" si="1"/>
        <v>24299400</v>
      </c>
      <c r="AA89" s="7">
        <v>43879</v>
      </c>
      <c r="AB89">
        <v>-1294400831</v>
      </c>
      <c r="AC89">
        <v>168819936</v>
      </c>
      <c r="AD89">
        <v>773769067</v>
      </c>
    </row>
    <row r="90" spans="1:30">
      <c r="A90" s="7">
        <v>43881</v>
      </c>
      <c r="B90" s="8">
        <v>0.961805555555556</v>
      </c>
      <c r="C90" s="6">
        <v>1</v>
      </c>
      <c r="D90" s="1">
        <v>22190554000</v>
      </c>
      <c r="E90" s="1">
        <v>21544228782</v>
      </c>
      <c r="F90" s="1">
        <v>1225123950</v>
      </c>
      <c r="G90" s="1">
        <v>-1049112024</v>
      </c>
      <c r="H90" s="1">
        <v>850502632</v>
      </c>
      <c r="I90" s="1">
        <v>901012000</v>
      </c>
      <c r="J90" s="1">
        <v>835915000</v>
      </c>
      <c r="K90" s="1">
        <v>646325218</v>
      </c>
      <c r="L90" s="1">
        <f ca="1" t="shared" si="1"/>
        <v>176011926</v>
      </c>
      <c r="AA90" s="7">
        <v>43880</v>
      </c>
      <c r="AB90">
        <v>-1043568282</v>
      </c>
      <c r="AC90">
        <v>24299400</v>
      </c>
      <c r="AD90">
        <v>646960537</v>
      </c>
    </row>
    <row r="91" spans="1:30">
      <c r="A91" s="7">
        <v>43882</v>
      </c>
      <c r="B91" s="8">
        <v>0.741666666666667</v>
      </c>
      <c r="C91" s="6">
        <v>1</v>
      </c>
      <c r="D91" s="1">
        <v>22190554000</v>
      </c>
      <c r="E91" s="1">
        <v>21544228782</v>
      </c>
      <c r="F91" s="1">
        <v>1989307530</v>
      </c>
      <c r="G91" s="1">
        <v>-1697613720</v>
      </c>
      <c r="H91" s="1">
        <v>913894694</v>
      </c>
      <c r="I91" s="1">
        <v>901012000</v>
      </c>
      <c r="J91" s="1">
        <v>835915000</v>
      </c>
      <c r="K91" s="1">
        <v>646325218</v>
      </c>
      <c r="L91" s="1">
        <f ca="1" t="shared" si="1"/>
        <v>291693810</v>
      </c>
      <c r="AA91" s="7">
        <v>43881</v>
      </c>
      <c r="AB91">
        <v>-1049112024</v>
      </c>
      <c r="AC91">
        <v>176011926</v>
      </c>
      <c r="AD91">
        <v>850502632</v>
      </c>
    </row>
    <row r="92" spans="1:30">
      <c r="A92" s="7">
        <v>43883</v>
      </c>
      <c r="B92" s="8">
        <v>0.464583333333333</v>
      </c>
      <c r="C92" s="6">
        <v>1</v>
      </c>
      <c r="D92" s="1">
        <v>22190554000</v>
      </c>
      <c r="E92" s="1">
        <v>21544228782</v>
      </c>
      <c r="F92" s="1">
        <v>1439580787</v>
      </c>
      <c r="G92" s="1">
        <v>-1240134082</v>
      </c>
      <c r="H92" s="1">
        <v>822797387</v>
      </c>
      <c r="I92" s="1">
        <v>901012000</v>
      </c>
      <c r="J92" s="1">
        <v>835915000</v>
      </c>
      <c r="K92" s="1">
        <v>646325218</v>
      </c>
      <c r="L92" s="1">
        <f ca="1" t="shared" si="1"/>
        <v>199446705</v>
      </c>
      <c r="AA92" s="7">
        <v>43882</v>
      </c>
      <c r="AB92">
        <v>-1697613720</v>
      </c>
      <c r="AC92">
        <v>291693810</v>
      </c>
      <c r="AD92">
        <v>913894694</v>
      </c>
    </row>
    <row r="93" spans="1:30">
      <c r="A93" s="7">
        <v>43884</v>
      </c>
      <c r="B93" s="8">
        <v>0.484722222222222</v>
      </c>
      <c r="C93" s="6">
        <v>1</v>
      </c>
      <c r="D93" s="1">
        <v>22190554000</v>
      </c>
      <c r="E93" s="1">
        <v>21544228782</v>
      </c>
      <c r="F93" s="1">
        <v>933792934</v>
      </c>
      <c r="G93" s="1">
        <v>-848327950</v>
      </c>
      <c r="H93" s="1">
        <v>816616119</v>
      </c>
      <c r="I93" s="1">
        <v>901012000</v>
      </c>
      <c r="J93" s="1">
        <v>835915000</v>
      </c>
      <c r="K93" s="1">
        <v>646325218</v>
      </c>
      <c r="L93" s="1">
        <f ca="1" t="shared" si="1"/>
        <v>85464984</v>
      </c>
      <c r="AA93" s="7">
        <v>43883</v>
      </c>
      <c r="AB93">
        <v>-1240134082</v>
      </c>
      <c r="AC93">
        <v>199446705</v>
      </c>
      <c r="AD93">
        <v>822797387</v>
      </c>
    </row>
    <row r="94" spans="1:30">
      <c r="A94" s="7">
        <v>43885</v>
      </c>
      <c r="B94" s="8">
        <v>0.471527777777778</v>
      </c>
      <c r="C94" s="6">
        <v>1</v>
      </c>
      <c r="D94" s="1">
        <v>22190554000</v>
      </c>
      <c r="E94" s="1">
        <v>21544228782</v>
      </c>
      <c r="F94" s="1">
        <v>863208477</v>
      </c>
      <c r="G94" s="1">
        <v>-832877067</v>
      </c>
      <c r="H94" s="1">
        <v>684374361</v>
      </c>
      <c r="I94" s="1">
        <v>901012000</v>
      </c>
      <c r="J94" s="1">
        <v>835915000</v>
      </c>
      <c r="K94" s="1">
        <v>646325218</v>
      </c>
      <c r="L94" s="1">
        <f ca="1" t="shared" si="1"/>
        <v>30331410</v>
      </c>
      <c r="AA94" s="7">
        <v>43884</v>
      </c>
      <c r="AB94">
        <v>-848327950</v>
      </c>
      <c r="AC94">
        <v>85464984</v>
      </c>
      <c r="AD94">
        <v>816616119</v>
      </c>
    </row>
    <row r="95" spans="1:30">
      <c r="A95" s="7">
        <v>43886</v>
      </c>
      <c r="B95" s="8">
        <v>0.721527777777778</v>
      </c>
      <c r="C95" s="6">
        <v>1</v>
      </c>
      <c r="D95" s="1">
        <v>22190554000</v>
      </c>
      <c r="E95" s="1">
        <v>21544228782</v>
      </c>
      <c r="F95" s="1">
        <v>1108158336</v>
      </c>
      <c r="G95" s="1">
        <v>-1050892213</v>
      </c>
      <c r="H95" s="1">
        <v>683539852</v>
      </c>
      <c r="I95" s="1">
        <v>901012000</v>
      </c>
      <c r="J95" s="1">
        <v>835915000</v>
      </c>
      <c r="K95" s="1">
        <v>646325218</v>
      </c>
      <c r="L95" s="1">
        <f ca="1" t="shared" si="1"/>
        <v>57266123</v>
      </c>
      <c r="AA95" s="7">
        <v>43885</v>
      </c>
      <c r="AB95">
        <v>-832877067</v>
      </c>
      <c r="AC95">
        <v>30331410</v>
      </c>
      <c r="AD95">
        <v>684374361</v>
      </c>
    </row>
    <row r="96" spans="1:30">
      <c r="A96" s="7">
        <v>43887</v>
      </c>
      <c r="B96" s="8">
        <v>0.515277777777778</v>
      </c>
      <c r="C96" s="6">
        <v>1</v>
      </c>
      <c r="D96" s="1">
        <v>22190554000</v>
      </c>
      <c r="E96" s="1">
        <v>21544228782</v>
      </c>
      <c r="F96" s="1">
        <v>1001373264</v>
      </c>
      <c r="G96" s="1">
        <v>-877178627</v>
      </c>
      <c r="H96" s="1">
        <v>622852852</v>
      </c>
      <c r="I96" s="1">
        <v>901012000</v>
      </c>
      <c r="J96" s="1">
        <v>835915000</v>
      </c>
      <c r="K96" s="1">
        <v>646325218</v>
      </c>
      <c r="L96" s="1">
        <f ca="1" t="shared" si="1"/>
        <v>124194637</v>
      </c>
      <c r="AA96" s="7">
        <v>43886</v>
      </c>
      <c r="AB96">
        <v>-1050892213</v>
      </c>
      <c r="AC96">
        <v>57266123</v>
      </c>
      <c r="AD96">
        <v>683539852</v>
      </c>
    </row>
    <row r="97" spans="1:30">
      <c r="A97" s="7">
        <v>43888</v>
      </c>
      <c r="B97" s="8">
        <v>0.479166666666667</v>
      </c>
      <c r="C97" s="6">
        <v>1</v>
      </c>
      <c r="D97" s="1">
        <v>22190554000</v>
      </c>
      <c r="E97" s="1">
        <v>21544228782</v>
      </c>
      <c r="F97" s="1">
        <v>1719755000</v>
      </c>
      <c r="G97" s="1">
        <v>-1473696859</v>
      </c>
      <c r="H97" s="1">
        <v>794579289</v>
      </c>
      <c r="I97" s="1">
        <v>901012000</v>
      </c>
      <c r="J97" s="1">
        <v>835915000</v>
      </c>
      <c r="K97" s="1">
        <v>646325218</v>
      </c>
      <c r="L97" s="1">
        <f ca="1" t="shared" si="1"/>
        <v>246058141</v>
      </c>
      <c r="AA97" s="7">
        <v>43887</v>
      </c>
      <c r="AB97">
        <v>-877178627</v>
      </c>
      <c r="AC97">
        <v>124194637</v>
      </c>
      <c r="AD97">
        <v>622852852</v>
      </c>
    </row>
    <row r="98" spans="1:30">
      <c r="A98" s="7">
        <v>43889</v>
      </c>
      <c r="B98" s="8">
        <v>0.7375</v>
      </c>
      <c r="C98" s="6">
        <v>1</v>
      </c>
      <c r="D98" s="1">
        <v>22190554000</v>
      </c>
      <c r="E98" s="1">
        <v>21544228782</v>
      </c>
      <c r="F98" s="1">
        <v>1109858444</v>
      </c>
      <c r="G98" s="1">
        <v>-1064360501</v>
      </c>
      <c r="H98" s="1">
        <v>667065306</v>
      </c>
      <c r="I98" s="1">
        <v>901012000</v>
      </c>
      <c r="J98" s="1">
        <v>835915000</v>
      </c>
      <c r="K98" s="1">
        <v>646325218</v>
      </c>
      <c r="L98" s="1">
        <f ca="1" t="shared" si="1"/>
        <v>45497943</v>
      </c>
      <c r="AA98" s="7">
        <v>43888</v>
      </c>
      <c r="AB98">
        <v>-1473696859</v>
      </c>
      <c r="AC98">
        <v>246058141</v>
      </c>
      <c r="AD98">
        <v>794579289</v>
      </c>
    </row>
    <row r="99" spans="1:30">
      <c r="A99" s="7">
        <v>43890</v>
      </c>
      <c r="B99" s="8">
        <v>0.755555555555556</v>
      </c>
      <c r="C99" s="6">
        <v>1</v>
      </c>
      <c r="D99" s="1">
        <v>22190554000</v>
      </c>
      <c r="E99" s="1">
        <v>21544228782</v>
      </c>
      <c r="F99" s="1">
        <v>899659646</v>
      </c>
      <c r="G99" s="1">
        <v>-842174687</v>
      </c>
      <c r="H99" s="1">
        <v>608868381</v>
      </c>
      <c r="I99" s="1">
        <v>901012000</v>
      </c>
      <c r="J99" s="1">
        <v>835915000</v>
      </c>
      <c r="K99" s="1">
        <v>646325218</v>
      </c>
      <c r="L99" s="1">
        <f ca="1" t="shared" si="1"/>
        <v>57484959</v>
      </c>
      <c r="AA99" s="7">
        <v>43889</v>
      </c>
      <c r="AB99">
        <v>-1064360501</v>
      </c>
      <c r="AC99">
        <v>45497943</v>
      </c>
      <c r="AD99">
        <v>667065306</v>
      </c>
    </row>
    <row r="100" spans="1:30">
      <c r="A100" s="7">
        <v>43891</v>
      </c>
      <c r="B100" s="8">
        <v>0.552083333333333</v>
      </c>
      <c r="C100" s="6">
        <v>1</v>
      </c>
      <c r="D100" s="1">
        <v>22190554000</v>
      </c>
      <c r="E100" s="1">
        <v>21544228782</v>
      </c>
      <c r="F100" s="1">
        <v>899659646</v>
      </c>
      <c r="G100" s="1">
        <v>-1386767504</v>
      </c>
      <c r="H100" s="1">
        <v>-19489257</v>
      </c>
      <c r="I100" s="1">
        <v>901012000</v>
      </c>
      <c r="J100" s="1">
        <v>835915000</v>
      </c>
      <c r="K100" s="1">
        <v>646325218</v>
      </c>
      <c r="L100" s="1">
        <f ca="1" t="shared" si="1"/>
        <v>-487107858</v>
      </c>
      <c r="AA100" s="7">
        <v>43890</v>
      </c>
      <c r="AB100">
        <v>-842174687</v>
      </c>
      <c r="AC100">
        <v>57484959</v>
      </c>
      <c r="AD100">
        <v>608868381</v>
      </c>
    </row>
    <row r="101" spans="1:30">
      <c r="A101" s="7">
        <v>43892</v>
      </c>
      <c r="B101" s="8">
        <v>0.914583333333333</v>
      </c>
      <c r="C101" s="6">
        <v>1</v>
      </c>
      <c r="D101" s="1">
        <v>22190554000</v>
      </c>
      <c r="E101" s="1">
        <v>21544228782</v>
      </c>
      <c r="F101" s="1">
        <v>2026051492</v>
      </c>
      <c r="G101" s="1">
        <v>-1262850844</v>
      </c>
      <c r="H101" s="1">
        <v>655968980</v>
      </c>
      <c r="I101" s="1">
        <v>901012000</v>
      </c>
      <c r="J101" s="1">
        <v>835915000</v>
      </c>
      <c r="K101" s="1">
        <v>646325218</v>
      </c>
      <c r="L101" s="1">
        <f ca="1" t="shared" si="1"/>
        <v>763200648</v>
      </c>
      <c r="AA101" s="7">
        <v>43891</v>
      </c>
      <c r="AB101">
        <v>-1386767504</v>
      </c>
      <c r="AC101">
        <v>-487107858</v>
      </c>
      <c r="AD101">
        <v>-19489257</v>
      </c>
    </row>
    <row r="102" spans="1:30">
      <c r="A102" s="7">
        <v>43893</v>
      </c>
      <c r="B102" s="8">
        <v>0.567361111111111</v>
      </c>
      <c r="C102" s="6">
        <v>1</v>
      </c>
      <c r="D102" s="1">
        <v>22190554000</v>
      </c>
      <c r="E102" s="1">
        <v>21544228782</v>
      </c>
      <c r="F102" s="1">
        <v>1477684387</v>
      </c>
      <c r="G102" s="1">
        <v>-1338779790</v>
      </c>
      <c r="H102" s="1">
        <v>657026670</v>
      </c>
      <c r="I102" s="1">
        <v>901012000</v>
      </c>
      <c r="J102" s="1">
        <v>835915000</v>
      </c>
      <c r="K102" s="1">
        <v>646325218</v>
      </c>
      <c r="L102" s="1">
        <f ca="1" t="shared" si="1"/>
        <v>138904597</v>
      </c>
      <c r="AA102" s="7">
        <v>43892</v>
      </c>
      <c r="AB102">
        <v>-1262850844</v>
      </c>
      <c r="AC102">
        <v>763200648</v>
      </c>
      <c r="AD102">
        <v>655968980</v>
      </c>
    </row>
    <row r="103" spans="1:30">
      <c r="A103" s="7">
        <v>43894</v>
      </c>
      <c r="B103" s="8">
        <v>0.768055555555556</v>
      </c>
      <c r="C103" s="6">
        <v>1</v>
      </c>
      <c r="D103" s="1">
        <v>22190554000</v>
      </c>
      <c r="E103" s="1">
        <v>21544228782</v>
      </c>
      <c r="F103" s="1">
        <v>1037462148</v>
      </c>
      <c r="G103" s="1">
        <v>-992097590</v>
      </c>
      <c r="H103" s="1">
        <v>645125105</v>
      </c>
      <c r="I103" s="1">
        <v>901012000</v>
      </c>
      <c r="J103" s="1">
        <v>835915000</v>
      </c>
      <c r="K103" s="1">
        <v>646325218</v>
      </c>
      <c r="L103" s="1">
        <f ca="1" t="shared" si="1"/>
        <v>45364558</v>
      </c>
      <c r="AA103" s="7">
        <v>43893</v>
      </c>
      <c r="AB103">
        <v>-1338779790</v>
      </c>
      <c r="AC103">
        <v>138904597</v>
      </c>
      <c r="AD103">
        <v>657026670</v>
      </c>
    </row>
    <row r="104" spans="1:30">
      <c r="A104" s="7">
        <v>43895</v>
      </c>
      <c r="B104" s="8">
        <v>0.73125</v>
      </c>
      <c r="C104" s="6">
        <v>1</v>
      </c>
      <c r="D104" s="1">
        <v>22190554000</v>
      </c>
      <c r="E104" s="1">
        <v>21544228782</v>
      </c>
      <c r="F104" s="1">
        <v>1446306795</v>
      </c>
      <c r="G104" s="1">
        <v>-1362599499</v>
      </c>
      <c r="H104" s="1">
        <v>638248616</v>
      </c>
      <c r="I104" s="1">
        <v>901012000</v>
      </c>
      <c r="J104" s="1">
        <v>835915000</v>
      </c>
      <c r="K104" s="1">
        <v>646325218</v>
      </c>
      <c r="L104" s="1">
        <f ca="1" t="shared" si="1"/>
        <v>83707296</v>
      </c>
      <c r="AA104" s="7">
        <v>43894</v>
      </c>
      <c r="AB104">
        <v>-992097590</v>
      </c>
      <c r="AC104">
        <v>45364558</v>
      </c>
      <c r="AD104">
        <v>645125105</v>
      </c>
    </row>
    <row r="105" spans="1:30">
      <c r="A105" s="7">
        <v>43896</v>
      </c>
      <c r="B105" s="8">
        <v>0.746527777777778</v>
      </c>
      <c r="C105" s="6">
        <v>1</v>
      </c>
      <c r="D105" s="1">
        <v>22190554000</v>
      </c>
      <c r="E105" s="1">
        <v>21544228782</v>
      </c>
      <c r="F105" s="1">
        <v>1772294530</v>
      </c>
      <c r="G105" s="1">
        <v>-1655150399</v>
      </c>
      <c r="H105" s="1">
        <v>516211095</v>
      </c>
      <c r="I105" s="1">
        <v>901012000</v>
      </c>
      <c r="J105" s="1">
        <v>835915000</v>
      </c>
      <c r="K105" s="1">
        <v>646325218</v>
      </c>
      <c r="L105" s="1">
        <f ca="1" t="shared" si="1"/>
        <v>117144131</v>
      </c>
      <c r="AA105" s="7">
        <v>43895</v>
      </c>
      <c r="AB105">
        <v>-1362599499</v>
      </c>
      <c r="AC105">
        <v>83707296</v>
      </c>
      <c r="AD105">
        <v>638248616</v>
      </c>
    </row>
    <row r="106" spans="1:30">
      <c r="A106" s="7">
        <v>43897</v>
      </c>
      <c r="B106" s="8">
        <v>0.748611111111111</v>
      </c>
      <c r="C106" s="6">
        <v>1</v>
      </c>
      <c r="D106" s="1">
        <v>22190554000</v>
      </c>
      <c r="E106" s="1">
        <v>21544228782</v>
      </c>
      <c r="F106" s="1">
        <v>1752629785</v>
      </c>
      <c r="G106" s="1">
        <v>-1657491735</v>
      </c>
      <c r="H106" s="1">
        <v>530426550</v>
      </c>
      <c r="I106" s="1">
        <v>901012000</v>
      </c>
      <c r="J106" s="1">
        <v>835915000</v>
      </c>
      <c r="K106" s="1">
        <v>646325218</v>
      </c>
      <c r="L106" s="1">
        <f ca="1" t="shared" si="1"/>
        <v>95138050</v>
      </c>
      <c r="AA106" s="7">
        <v>43896</v>
      </c>
      <c r="AB106">
        <v>-1655150399</v>
      </c>
      <c r="AC106">
        <v>117144131</v>
      </c>
      <c r="AD106">
        <v>516211095</v>
      </c>
    </row>
    <row r="107" spans="1:30">
      <c r="A107" s="7">
        <v>43898</v>
      </c>
      <c r="B107" s="8">
        <v>0.577083333333333</v>
      </c>
      <c r="C107" s="6">
        <v>1</v>
      </c>
      <c r="D107" s="1">
        <v>22190554000</v>
      </c>
      <c r="E107" s="1">
        <v>21544228782</v>
      </c>
      <c r="F107" s="1">
        <v>1055607909</v>
      </c>
      <c r="G107" s="1">
        <v>-1393336789</v>
      </c>
      <c r="H107" s="1">
        <v>72499313</v>
      </c>
      <c r="I107" s="1">
        <v>899900000</v>
      </c>
      <c r="J107" s="1">
        <v>835915000</v>
      </c>
      <c r="K107" s="1">
        <v>646325218</v>
      </c>
      <c r="L107" s="1">
        <f ca="1" t="shared" si="1"/>
        <v>-337728880</v>
      </c>
      <c r="AA107" s="7">
        <v>43897</v>
      </c>
      <c r="AB107">
        <v>-1657491735</v>
      </c>
      <c r="AC107">
        <v>95138050</v>
      </c>
      <c r="AD107">
        <v>530426550</v>
      </c>
    </row>
    <row r="108" spans="1:30">
      <c r="A108" s="7">
        <v>43899</v>
      </c>
      <c r="B108" s="8">
        <v>0.690277777777778</v>
      </c>
      <c r="C108" s="6">
        <v>1</v>
      </c>
      <c r="D108" s="1">
        <v>22190554000</v>
      </c>
      <c r="E108" s="1">
        <v>21544228782</v>
      </c>
      <c r="F108" s="1">
        <v>1579983535</v>
      </c>
      <c r="G108" s="1">
        <v>-1049915044</v>
      </c>
      <c r="H108" s="1">
        <v>493752897</v>
      </c>
      <c r="I108" s="1">
        <v>899900000</v>
      </c>
      <c r="J108" s="1">
        <v>835915000</v>
      </c>
      <c r="K108" s="1">
        <v>646325218</v>
      </c>
      <c r="L108" s="1">
        <f ca="1" t="shared" si="1"/>
        <v>530068491</v>
      </c>
      <c r="AA108" s="7">
        <v>43898</v>
      </c>
      <c r="AB108">
        <v>-1393336789</v>
      </c>
      <c r="AC108">
        <v>-337728880</v>
      </c>
      <c r="AD108">
        <v>72499313</v>
      </c>
    </row>
    <row r="109" spans="1:30">
      <c r="A109" s="7">
        <v>43900</v>
      </c>
      <c r="B109" s="8">
        <v>0.786805555555556</v>
      </c>
      <c r="C109" s="6">
        <v>1</v>
      </c>
      <c r="D109" s="1">
        <v>22190554000</v>
      </c>
      <c r="E109" s="1">
        <v>21544228782</v>
      </c>
      <c r="F109" s="1">
        <v>965705339</v>
      </c>
      <c r="G109" s="1">
        <v>-941720166</v>
      </c>
      <c r="H109" s="1">
        <v>407945146</v>
      </c>
      <c r="I109" s="1">
        <v>899900000</v>
      </c>
      <c r="J109" s="1">
        <v>835915000</v>
      </c>
      <c r="K109" s="1">
        <v>646325218</v>
      </c>
      <c r="L109" s="1">
        <f ca="1" t="shared" si="1"/>
        <v>23985173</v>
      </c>
      <c r="AA109" s="7">
        <v>43899</v>
      </c>
      <c r="AB109">
        <v>-1049915044</v>
      </c>
      <c r="AC109">
        <v>530068491</v>
      </c>
      <c r="AD109">
        <v>493752897</v>
      </c>
    </row>
    <row r="110" spans="1:30">
      <c r="A110" s="7">
        <v>43901</v>
      </c>
      <c r="B110" s="8">
        <v>0.757638888888889</v>
      </c>
      <c r="C110" s="6">
        <v>1</v>
      </c>
      <c r="D110" s="1">
        <v>22190554000</v>
      </c>
      <c r="E110" s="1">
        <v>21544228782</v>
      </c>
      <c r="F110" s="1">
        <v>1284277464</v>
      </c>
      <c r="G110" s="1">
        <v>-1264563310</v>
      </c>
      <c r="H110" s="1">
        <v>330282215</v>
      </c>
      <c r="I110" s="1">
        <v>899900000</v>
      </c>
      <c r="J110" s="1">
        <v>835915000</v>
      </c>
      <c r="K110" s="1">
        <v>646325218</v>
      </c>
      <c r="L110" s="1">
        <f ca="1" t="shared" si="1"/>
        <v>19714154</v>
      </c>
      <c r="AA110" s="7">
        <v>43900</v>
      </c>
      <c r="AB110">
        <v>-941720166</v>
      </c>
      <c r="AC110">
        <v>23985173</v>
      </c>
      <c r="AD110">
        <v>407945146</v>
      </c>
    </row>
    <row r="111" spans="1:30">
      <c r="A111" s="7">
        <v>43902</v>
      </c>
      <c r="B111" s="8">
        <v>0.760416666666667</v>
      </c>
      <c r="C111" s="6">
        <v>1</v>
      </c>
      <c r="D111" s="1">
        <v>22190554000</v>
      </c>
      <c r="E111" s="1">
        <v>21544228782</v>
      </c>
      <c r="F111" s="1">
        <v>967660380</v>
      </c>
      <c r="G111" s="1">
        <v>-912588916</v>
      </c>
      <c r="H111" s="1">
        <v>386365862</v>
      </c>
      <c r="I111" s="1">
        <v>899900000</v>
      </c>
      <c r="J111" s="1">
        <v>835915000</v>
      </c>
      <c r="K111" s="1">
        <v>646325218</v>
      </c>
      <c r="L111" s="1">
        <f ca="1" t="shared" si="1"/>
        <v>55071464</v>
      </c>
      <c r="AA111" s="7">
        <v>43901</v>
      </c>
      <c r="AB111">
        <v>-1264563310</v>
      </c>
      <c r="AC111">
        <v>19714154</v>
      </c>
      <c r="AD111">
        <v>330282215</v>
      </c>
    </row>
    <row r="112" spans="1:30">
      <c r="A112" s="7">
        <v>43903</v>
      </c>
      <c r="B112" s="8">
        <v>0.765277777777778</v>
      </c>
      <c r="C112" s="6">
        <v>1</v>
      </c>
      <c r="D112" s="1">
        <v>22190554000</v>
      </c>
      <c r="E112" s="1">
        <v>21544228782</v>
      </c>
      <c r="F112" s="1">
        <v>910862511</v>
      </c>
      <c r="G112" s="1">
        <v>-863140287</v>
      </c>
      <c r="H112" s="1">
        <v>349368607</v>
      </c>
      <c r="I112" s="1">
        <v>899900000</v>
      </c>
      <c r="J112" s="1">
        <v>835915000</v>
      </c>
      <c r="K112" s="1">
        <v>646325218</v>
      </c>
      <c r="L112" s="1">
        <f ca="1" t="shared" si="1"/>
        <v>47722224</v>
      </c>
      <c r="AA112" s="7">
        <v>43902</v>
      </c>
      <c r="AB112">
        <v>-912588916</v>
      </c>
      <c r="AC112">
        <v>55071464</v>
      </c>
      <c r="AD112">
        <v>386365862</v>
      </c>
    </row>
    <row r="113" spans="1:30">
      <c r="A113" s="7">
        <v>43904</v>
      </c>
      <c r="B113" s="8">
        <v>0.696527777777778</v>
      </c>
      <c r="C113" s="6">
        <v>1</v>
      </c>
      <c r="D113" s="1">
        <v>22190554000</v>
      </c>
      <c r="E113" s="1">
        <v>21544228782</v>
      </c>
      <c r="F113" s="1">
        <v>1832284895</v>
      </c>
      <c r="G113" s="1">
        <v>-1676938369</v>
      </c>
      <c r="H113" s="1">
        <v>424568257</v>
      </c>
      <c r="I113" s="1">
        <v>899900000</v>
      </c>
      <c r="J113" s="1">
        <v>835915000</v>
      </c>
      <c r="K113" s="1">
        <v>646325218</v>
      </c>
      <c r="L113" s="1">
        <f ca="1" t="shared" si="1"/>
        <v>155346526</v>
      </c>
      <c r="AA113" s="7">
        <v>43903</v>
      </c>
      <c r="AB113">
        <v>-863140287</v>
      </c>
      <c r="AC113">
        <v>47722224</v>
      </c>
      <c r="AD113">
        <v>349368607</v>
      </c>
    </row>
    <row r="114" spans="1:30">
      <c r="A114" s="7">
        <v>43905</v>
      </c>
      <c r="B114" s="8">
        <v>0.704166666666667</v>
      </c>
      <c r="C114" s="6">
        <v>1</v>
      </c>
      <c r="D114" s="1">
        <v>22190554000</v>
      </c>
      <c r="E114" s="1">
        <v>21544228782</v>
      </c>
      <c r="F114" s="1">
        <v>1779844520</v>
      </c>
      <c r="G114" s="1">
        <v>-1660984389</v>
      </c>
      <c r="H114" s="1">
        <v>377257012</v>
      </c>
      <c r="I114" s="1">
        <v>899900000</v>
      </c>
      <c r="J114" s="1">
        <v>835915000</v>
      </c>
      <c r="K114" s="1">
        <v>646325218</v>
      </c>
      <c r="L114" s="1">
        <f ca="1" t="shared" si="1"/>
        <v>118860131</v>
      </c>
      <c r="AA114" s="7">
        <v>43904</v>
      </c>
      <c r="AB114">
        <v>-1676938369</v>
      </c>
      <c r="AC114">
        <v>155346526</v>
      </c>
      <c r="AD114">
        <v>424568257</v>
      </c>
    </row>
    <row r="115" spans="1:30">
      <c r="A115" s="7">
        <v>43906</v>
      </c>
      <c r="B115" s="8">
        <v>0.598611111111111</v>
      </c>
      <c r="C115" s="6">
        <v>1</v>
      </c>
      <c r="D115" s="1">
        <v>22190554000</v>
      </c>
      <c r="E115" s="1">
        <v>21544228782</v>
      </c>
      <c r="F115" s="1">
        <v>1591361786</v>
      </c>
      <c r="G115" s="1">
        <v>-1587754752</v>
      </c>
      <c r="H115" s="1">
        <v>765904171</v>
      </c>
      <c r="I115" s="1">
        <v>899900000</v>
      </c>
      <c r="J115" s="1">
        <v>835915000</v>
      </c>
      <c r="K115" s="1">
        <v>646325218</v>
      </c>
      <c r="L115" s="1">
        <f ca="1" t="shared" si="1"/>
        <v>3607034</v>
      </c>
      <c r="AA115" s="7">
        <v>43905</v>
      </c>
      <c r="AB115">
        <v>-1660984389</v>
      </c>
      <c r="AC115">
        <v>118860131</v>
      </c>
      <c r="AD115">
        <v>377257012</v>
      </c>
    </row>
    <row r="116" spans="1:30">
      <c r="A116" s="7">
        <v>43907</v>
      </c>
      <c r="B116" s="8">
        <v>0.7625</v>
      </c>
      <c r="C116" s="6">
        <v>1</v>
      </c>
      <c r="D116" s="1">
        <v>22190554000</v>
      </c>
      <c r="E116" s="1">
        <v>21544228782</v>
      </c>
      <c r="F116" s="1">
        <v>980976551</v>
      </c>
      <c r="G116" s="1">
        <v>-859841131</v>
      </c>
      <c r="H116" s="1">
        <v>354874598</v>
      </c>
      <c r="I116" s="1">
        <v>899900000</v>
      </c>
      <c r="J116" s="1">
        <v>835915000</v>
      </c>
      <c r="K116" s="1">
        <v>646325218</v>
      </c>
      <c r="L116" s="1">
        <f ca="1" t="shared" si="1"/>
        <v>121135420</v>
      </c>
      <c r="AA116" s="7">
        <v>43906</v>
      </c>
      <c r="AB116">
        <v>-1587754752</v>
      </c>
      <c r="AC116">
        <v>3607034</v>
      </c>
      <c r="AD116">
        <v>765904171</v>
      </c>
    </row>
    <row r="117" spans="1:30">
      <c r="A117" s="7">
        <v>43908</v>
      </c>
      <c r="B117" s="8">
        <v>0.741666666666667</v>
      </c>
      <c r="C117" s="6">
        <v>1</v>
      </c>
      <c r="D117" s="1">
        <v>22190554000</v>
      </c>
      <c r="E117" s="1">
        <v>21544228782</v>
      </c>
      <c r="F117" s="1">
        <v>828136000</v>
      </c>
      <c r="G117" s="1">
        <v>-783970235</v>
      </c>
      <c r="H117" s="1">
        <v>377151692</v>
      </c>
      <c r="I117" s="1">
        <v>899900000</v>
      </c>
      <c r="J117" s="1">
        <v>835915000</v>
      </c>
      <c r="K117" s="1">
        <v>646325218</v>
      </c>
      <c r="L117" s="1">
        <f ca="1" t="shared" si="1"/>
        <v>44165765</v>
      </c>
      <c r="AA117" s="7">
        <v>43907</v>
      </c>
      <c r="AB117">
        <v>-859841131</v>
      </c>
      <c r="AC117">
        <v>121135420</v>
      </c>
      <c r="AD117">
        <v>354874598</v>
      </c>
    </row>
    <row r="118" spans="1:30">
      <c r="A118" s="7">
        <v>43909</v>
      </c>
      <c r="B118" s="8">
        <v>0.700694444444444</v>
      </c>
      <c r="C118" s="6">
        <v>1</v>
      </c>
      <c r="D118" s="1">
        <v>22190554000</v>
      </c>
      <c r="E118" s="1">
        <v>21544228782</v>
      </c>
      <c r="F118" s="1">
        <v>989925787</v>
      </c>
      <c r="G118" s="1">
        <v>-936456998</v>
      </c>
      <c r="H118" s="1">
        <v>432794998</v>
      </c>
      <c r="I118" s="1">
        <v>899900000</v>
      </c>
      <c r="J118" s="1">
        <v>835915000</v>
      </c>
      <c r="K118" s="1">
        <v>646325218</v>
      </c>
      <c r="L118" s="1">
        <f ca="1" t="shared" si="1"/>
        <v>53468789</v>
      </c>
      <c r="AA118" s="7">
        <v>43908</v>
      </c>
      <c r="AB118">
        <v>-783970235</v>
      </c>
      <c r="AC118">
        <v>44165765</v>
      </c>
      <c r="AD118">
        <v>377151692</v>
      </c>
    </row>
    <row r="119" spans="1:30">
      <c r="A119" s="7">
        <v>43910</v>
      </c>
      <c r="B119" s="8">
        <v>0.70625</v>
      </c>
      <c r="C119" s="6">
        <v>1</v>
      </c>
      <c r="D119" s="1">
        <v>22190554000</v>
      </c>
      <c r="E119" s="1">
        <v>21544228782</v>
      </c>
      <c r="F119" s="1">
        <v>771435163</v>
      </c>
      <c r="G119" s="1">
        <v>-767716332</v>
      </c>
      <c r="H119" s="1">
        <v>381442365</v>
      </c>
      <c r="I119" s="1">
        <v>1349851000</v>
      </c>
      <c r="J119" s="1">
        <v>1253873000</v>
      </c>
      <c r="K119" s="1">
        <v>646325218</v>
      </c>
      <c r="L119" s="1">
        <f ca="1" t="shared" si="1"/>
        <v>3718831</v>
      </c>
      <c r="AA119" s="7">
        <v>43909</v>
      </c>
      <c r="AB119">
        <v>-936456998</v>
      </c>
      <c r="AC119">
        <v>53468789</v>
      </c>
      <c r="AD119">
        <v>432794998</v>
      </c>
    </row>
    <row r="120" spans="1:30">
      <c r="A120" s="7">
        <v>43911</v>
      </c>
      <c r="B120" s="8">
        <v>0.480555555555556</v>
      </c>
      <c r="C120" s="6">
        <v>1</v>
      </c>
      <c r="D120" s="1">
        <v>22190554000</v>
      </c>
      <c r="E120" s="1">
        <v>21544228782</v>
      </c>
      <c r="F120" s="1">
        <v>1985009447</v>
      </c>
      <c r="G120" s="1">
        <v>-1859195363</v>
      </c>
      <c r="H120" s="1">
        <v>455815394</v>
      </c>
      <c r="I120" s="1">
        <v>1349851000</v>
      </c>
      <c r="J120" s="1">
        <v>1253873000</v>
      </c>
      <c r="K120" s="1">
        <v>646325218</v>
      </c>
      <c r="L120" s="1">
        <f ca="1" t="shared" si="1"/>
        <v>125814084</v>
      </c>
      <c r="AA120" s="7">
        <v>43910</v>
      </c>
      <c r="AB120">
        <v>-767716332</v>
      </c>
      <c r="AC120">
        <v>3718831</v>
      </c>
      <c r="AD120">
        <v>381442365</v>
      </c>
    </row>
    <row r="121" spans="1:30">
      <c r="A121" s="7">
        <v>43912</v>
      </c>
      <c r="B121" s="8">
        <v>0.751388888888889</v>
      </c>
      <c r="C121" s="6">
        <v>1</v>
      </c>
      <c r="D121" s="1">
        <v>22190554000</v>
      </c>
      <c r="E121" s="1">
        <v>21544228782</v>
      </c>
      <c r="F121" s="1">
        <v>1093248614</v>
      </c>
      <c r="G121" s="1">
        <v>-1039446757</v>
      </c>
      <c r="H121" s="1">
        <v>401992949</v>
      </c>
      <c r="I121" s="1">
        <v>899900000</v>
      </c>
      <c r="J121" s="1">
        <v>835915000</v>
      </c>
      <c r="K121" s="1">
        <v>646325218</v>
      </c>
      <c r="L121" s="1">
        <f ca="1" t="shared" si="1"/>
        <v>53801857</v>
      </c>
      <c r="AA121" s="7">
        <v>43911</v>
      </c>
      <c r="AB121">
        <v>-1859195363</v>
      </c>
      <c r="AC121">
        <v>125814084</v>
      </c>
      <c r="AD121">
        <v>455815394</v>
      </c>
    </row>
    <row r="122" spans="1:30">
      <c r="A122" s="7">
        <v>43913</v>
      </c>
      <c r="B122" s="8">
        <v>0.806944444444444</v>
      </c>
      <c r="C122" s="6">
        <v>1</v>
      </c>
      <c r="D122" s="1">
        <v>22190554000</v>
      </c>
      <c r="E122" s="1">
        <v>21544228782</v>
      </c>
      <c r="F122" s="1">
        <v>1061355374</v>
      </c>
      <c r="G122" s="1">
        <v>-904994086</v>
      </c>
      <c r="H122" s="1">
        <v>547118408</v>
      </c>
      <c r="I122" s="1">
        <v>899900000</v>
      </c>
      <c r="J122" s="1">
        <v>835915000</v>
      </c>
      <c r="K122" s="1">
        <v>646325218</v>
      </c>
      <c r="L122" s="1">
        <f ca="1" t="shared" si="1"/>
        <v>156361288</v>
      </c>
      <c r="AA122" s="7">
        <v>43912</v>
      </c>
      <c r="AB122">
        <v>-1039446757</v>
      </c>
      <c r="AC122">
        <v>53801857</v>
      </c>
      <c r="AD122">
        <v>401992949</v>
      </c>
    </row>
    <row r="123" spans="1:30">
      <c r="A123" s="7">
        <v>43914</v>
      </c>
      <c r="B123" s="8">
        <v>0.780555555555556</v>
      </c>
      <c r="C123" s="6">
        <v>1</v>
      </c>
      <c r="D123" s="1">
        <v>22190554000</v>
      </c>
      <c r="E123" s="1">
        <v>21544228782</v>
      </c>
      <c r="F123" s="1">
        <v>1884020737</v>
      </c>
      <c r="G123" s="1">
        <v>-1733972152</v>
      </c>
      <c r="H123" s="1">
        <v>548434500</v>
      </c>
      <c r="I123" s="1">
        <v>899900000</v>
      </c>
      <c r="J123" s="1">
        <v>835915000</v>
      </c>
      <c r="K123" s="1">
        <v>646325218</v>
      </c>
      <c r="L123" s="1">
        <f ca="1" t="shared" si="1"/>
        <v>150048585</v>
      </c>
      <c r="AA123" s="7">
        <v>43913</v>
      </c>
      <c r="AB123">
        <v>-904994086</v>
      </c>
      <c r="AC123">
        <v>156361288</v>
      </c>
      <c r="AD123">
        <v>547118408</v>
      </c>
    </row>
    <row r="124" spans="1:30">
      <c r="A124" s="7">
        <v>43915</v>
      </c>
      <c r="B124" s="8">
        <v>0.802083333333333</v>
      </c>
      <c r="C124" s="6">
        <v>1</v>
      </c>
      <c r="D124" s="1">
        <v>22190554000</v>
      </c>
      <c r="E124" s="1">
        <v>21544228782</v>
      </c>
      <c r="F124" s="1">
        <v>1567366698</v>
      </c>
      <c r="G124" s="1">
        <v>-1588228824</v>
      </c>
      <c r="H124" s="1">
        <v>412749657</v>
      </c>
      <c r="I124" s="1">
        <v>899900000</v>
      </c>
      <c r="J124" s="1">
        <v>835915000</v>
      </c>
      <c r="K124" s="1">
        <v>646325218</v>
      </c>
      <c r="L124" s="1">
        <f ca="1" t="shared" si="1"/>
        <v>-20862126</v>
      </c>
      <c r="AA124" s="7">
        <v>43914</v>
      </c>
      <c r="AB124">
        <v>-1733972152</v>
      </c>
      <c r="AC124">
        <v>150048585</v>
      </c>
      <c r="AD124">
        <v>548434500</v>
      </c>
    </row>
    <row r="125" spans="1:30">
      <c r="A125" s="7">
        <v>43916</v>
      </c>
      <c r="B125" s="8">
        <v>0.697222222222222</v>
      </c>
      <c r="C125" s="6">
        <v>1</v>
      </c>
      <c r="D125" s="1">
        <v>22190554000</v>
      </c>
      <c r="E125" s="1">
        <v>21544228782</v>
      </c>
      <c r="F125" s="1">
        <v>1527510536</v>
      </c>
      <c r="G125" s="1">
        <v>-1524306481</v>
      </c>
      <c r="H125" s="1">
        <v>378891262</v>
      </c>
      <c r="I125" s="1">
        <v>899900000</v>
      </c>
      <c r="J125" s="1">
        <v>835915000</v>
      </c>
      <c r="K125" s="1">
        <v>646325218</v>
      </c>
      <c r="L125" s="1">
        <f ca="1" t="shared" si="1"/>
        <v>3204055</v>
      </c>
      <c r="AA125" s="7">
        <v>43915</v>
      </c>
      <c r="AB125">
        <v>-1588228824</v>
      </c>
      <c r="AC125">
        <v>-20862126</v>
      </c>
      <c r="AD125">
        <v>412749657</v>
      </c>
    </row>
    <row r="126" spans="1:30">
      <c r="A126" s="7">
        <v>43917</v>
      </c>
      <c r="B126" s="8">
        <v>0.627777777777778</v>
      </c>
      <c r="C126" s="6">
        <v>1</v>
      </c>
      <c r="D126" s="1">
        <v>22190554000</v>
      </c>
      <c r="E126" s="1">
        <v>21544228782</v>
      </c>
      <c r="F126" s="1">
        <v>906434671</v>
      </c>
      <c r="G126" s="1">
        <v>-816681215</v>
      </c>
      <c r="H126" s="1">
        <v>422622037</v>
      </c>
      <c r="I126" s="1">
        <v>1349851000</v>
      </c>
      <c r="J126" s="1">
        <v>1253873000</v>
      </c>
      <c r="K126" s="1">
        <v>646325218</v>
      </c>
      <c r="L126" s="1">
        <f ca="1" t="shared" si="1"/>
        <v>89753456</v>
      </c>
      <c r="AA126" s="7">
        <v>43916</v>
      </c>
      <c r="AB126">
        <v>-1524306481</v>
      </c>
      <c r="AC126">
        <v>3204055</v>
      </c>
      <c r="AD126">
        <v>378891262</v>
      </c>
    </row>
    <row r="127" spans="1:30">
      <c r="A127" s="7">
        <v>43918</v>
      </c>
      <c r="B127" s="8">
        <v>0.702777777777778</v>
      </c>
      <c r="C127" s="6">
        <v>1</v>
      </c>
      <c r="D127" s="1">
        <v>22190554000</v>
      </c>
      <c r="E127" s="1">
        <v>21544228782</v>
      </c>
      <c r="F127" s="1">
        <v>1575157601</v>
      </c>
      <c r="G127" s="1">
        <v>-1403350915</v>
      </c>
      <c r="H127" s="1">
        <v>590709892</v>
      </c>
      <c r="I127" s="1">
        <v>1349851000</v>
      </c>
      <c r="J127" s="1">
        <v>1253873000</v>
      </c>
      <c r="K127" s="1">
        <v>646325218</v>
      </c>
      <c r="L127" s="1">
        <f ca="1" t="shared" si="1"/>
        <v>171806686</v>
      </c>
      <c r="AA127" s="7">
        <v>43917</v>
      </c>
      <c r="AB127">
        <v>-816681215</v>
      </c>
      <c r="AC127">
        <v>89753456</v>
      </c>
      <c r="AD127">
        <v>422622037</v>
      </c>
    </row>
    <row r="128" spans="1:30">
      <c r="A128" s="7">
        <v>43919</v>
      </c>
      <c r="B128" s="8">
        <v>0.741666666666667</v>
      </c>
      <c r="C128" s="6">
        <v>1</v>
      </c>
      <c r="D128" s="1">
        <v>22190554000</v>
      </c>
      <c r="E128" s="1">
        <v>21544228782</v>
      </c>
      <c r="F128" s="1">
        <v>997531261</v>
      </c>
      <c r="G128" s="1">
        <v>-871315613</v>
      </c>
      <c r="H128" s="1">
        <v>594830287</v>
      </c>
      <c r="I128" s="1">
        <v>899900000</v>
      </c>
      <c r="J128" s="1">
        <v>835915000</v>
      </c>
      <c r="K128" s="1">
        <v>646325218</v>
      </c>
      <c r="L128" s="1">
        <f ca="1" t="shared" si="1"/>
        <v>126215648</v>
      </c>
      <c r="AA128" s="7">
        <v>43918</v>
      </c>
      <c r="AB128">
        <v>-1403350915</v>
      </c>
      <c r="AC128">
        <v>171806686</v>
      </c>
      <c r="AD128">
        <v>590709892</v>
      </c>
    </row>
    <row r="129" spans="1:30">
      <c r="A129" s="7">
        <v>43920</v>
      </c>
      <c r="B129" s="8">
        <v>0.69375</v>
      </c>
      <c r="C129" s="6">
        <v>1</v>
      </c>
      <c r="D129" s="1">
        <v>22190554000</v>
      </c>
      <c r="E129" s="1">
        <v>21544228782</v>
      </c>
      <c r="F129" s="1">
        <v>1819890871</v>
      </c>
      <c r="G129" s="1">
        <v>-1642988997</v>
      </c>
      <c r="H129" s="1">
        <v>615140008</v>
      </c>
      <c r="I129" s="1">
        <v>899900000</v>
      </c>
      <c r="J129" s="1">
        <v>835915000</v>
      </c>
      <c r="K129" s="1">
        <v>646325218</v>
      </c>
      <c r="L129" s="1">
        <f ca="1" t="shared" si="1"/>
        <v>176901874</v>
      </c>
      <c r="AA129" s="7">
        <v>43919</v>
      </c>
      <c r="AB129">
        <v>-871315613</v>
      </c>
      <c r="AC129">
        <v>126215648</v>
      </c>
      <c r="AD129">
        <v>594830287</v>
      </c>
    </row>
    <row r="130" spans="1:30">
      <c r="A130" s="7">
        <v>43921</v>
      </c>
      <c r="B130" s="8">
        <v>0.459027777777778</v>
      </c>
      <c r="C130" s="6">
        <v>1</v>
      </c>
      <c r="D130" s="1">
        <v>22190554000</v>
      </c>
      <c r="E130" s="1">
        <v>21544228782</v>
      </c>
      <c r="F130" s="1">
        <v>1593433835</v>
      </c>
      <c r="G130" s="1">
        <v>-1436951429</v>
      </c>
      <c r="H130" s="1">
        <v>541149548</v>
      </c>
      <c r="I130" s="1">
        <v>899900000</v>
      </c>
      <c r="J130" s="1">
        <v>835915000</v>
      </c>
      <c r="K130" s="1">
        <v>646325218</v>
      </c>
      <c r="L130" s="1">
        <f ca="1" t="shared" si="1"/>
        <v>156482406</v>
      </c>
      <c r="AA130" s="7">
        <v>43920</v>
      </c>
      <c r="AB130">
        <v>-1642988997</v>
      </c>
      <c r="AC130">
        <v>176901874</v>
      </c>
      <c r="AD130">
        <v>615140008</v>
      </c>
    </row>
    <row r="131" spans="1:30">
      <c r="A131" s="7">
        <v>43922</v>
      </c>
      <c r="B131" s="8">
        <v>0.564583333333333</v>
      </c>
      <c r="C131" s="6">
        <v>1</v>
      </c>
      <c r="D131" s="1">
        <v>22190554000</v>
      </c>
      <c r="E131" s="1">
        <v>21544228782</v>
      </c>
      <c r="F131" s="1">
        <v>968234347</v>
      </c>
      <c r="G131" s="1">
        <v>-921828486</v>
      </c>
      <c r="H131" s="1">
        <v>593868112</v>
      </c>
      <c r="I131" s="1">
        <v>899900000</v>
      </c>
      <c r="J131" s="1">
        <v>835915000</v>
      </c>
      <c r="K131" s="1">
        <v>646325218</v>
      </c>
      <c r="L131" s="1">
        <f ca="1" t="shared" si="1"/>
        <v>46405861</v>
      </c>
      <c r="AA131" s="7">
        <v>43921</v>
      </c>
      <c r="AB131">
        <v>-1436951429</v>
      </c>
      <c r="AC131">
        <v>156482406</v>
      </c>
      <c r="AD131">
        <v>541149548</v>
      </c>
    </row>
    <row r="132" spans="1:30">
      <c r="A132" s="7">
        <v>43923</v>
      </c>
      <c r="B132" s="8">
        <v>0.736111111111111</v>
      </c>
      <c r="C132" s="6">
        <v>1</v>
      </c>
      <c r="D132" s="1">
        <v>22190554000</v>
      </c>
      <c r="E132" s="1">
        <v>21544228782</v>
      </c>
      <c r="F132" s="1">
        <v>1048181002</v>
      </c>
      <c r="G132" s="1">
        <v>-976221010</v>
      </c>
      <c r="H132" s="1">
        <v>680377527</v>
      </c>
      <c r="I132" s="1">
        <v>899900000</v>
      </c>
      <c r="J132" s="1">
        <v>835915000</v>
      </c>
      <c r="K132" s="1">
        <v>646325218</v>
      </c>
      <c r="L132" s="1">
        <f t="shared" ref="L132:L145" si="2">F132+G132</f>
        <v>71959992</v>
      </c>
      <c r="AA132" s="7">
        <v>43922</v>
      </c>
      <c r="AB132">
        <v>-921828486</v>
      </c>
      <c r="AC132">
        <v>46405861</v>
      </c>
      <c r="AD132">
        <v>593868112</v>
      </c>
    </row>
    <row r="133" spans="1:30">
      <c r="A133" s="7">
        <v>43924</v>
      </c>
      <c r="B133" s="8">
        <v>0.479861111111111</v>
      </c>
      <c r="C133" s="6">
        <v>1</v>
      </c>
      <c r="D133" s="1">
        <v>22190554000</v>
      </c>
      <c r="E133" s="1">
        <v>21544228782</v>
      </c>
      <c r="F133" s="1">
        <v>1693197581</v>
      </c>
      <c r="G133" s="1">
        <v>-1599751680</v>
      </c>
      <c r="H133" s="1">
        <v>684109958</v>
      </c>
      <c r="I133" s="1">
        <v>899900000</v>
      </c>
      <c r="J133" s="1">
        <v>835915000</v>
      </c>
      <c r="K133" s="1">
        <v>646325218</v>
      </c>
      <c r="L133" s="1">
        <f t="shared" si="2"/>
        <v>93445901</v>
      </c>
      <c r="AA133" s="7">
        <v>43923</v>
      </c>
      <c r="AB133">
        <v>-976221010</v>
      </c>
      <c r="AC133">
        <v>71959992</v>
      </c>
      <c r="AD133">
        <v>680377527</v>
      </c>
    </row>
    <row r="134" spans="1:30">
      <c r="A134" s="7">
        <v>43925</v>
      </c>
      <c r="B134" s="8">
        <v>0.461805555555556</v>
      </c>
      <c r="C134" s="6">
        <v>1</v>
      </c>
      <c r="D134" s="1">
        <v>22190554000</v>
      </c>
      <c r="E134" s="1">
        <v>21544228782</v>
      </c>
      <c r="F134" s="1">
        <v>1505379252</v>
      </c>
      <c r="G134" s="1">
        <v>-1440511808</v>
      </c>
      <c r="H134" s="1">
        <v>637738037</v>
      </c>
      <c r="I134" s="1">
        <v>899900000</v>
      </c>
      <c r="J134" s="1">
        <v>835915000</v>
      </c>
      <c r="K134" s="1">
        <v>646325218</v>
      </c>
      <c r="L134" s="1">
        <f t="shared" si="2"/>
        <v>64867444</v>
      </c>
      <c r="AA134" s="7">
        <v>43924</v>
      </c>
      <c r="AB134">
        <v>-1599751680</v>
      </c>
      <c r="AC134">
        <v>93445901</v>
      </c>
      <c r="AD134">
        <v>684109958</v>
      </c>
    </row>
    <row r="135" spans="1:30">
      <c r="A135" s="7">
        <v>43926</v>
      </c>
      <c r="B135" s="8">
        <v>0.479166666666667</v>
      </c>
      <c r="C135" s="6">
        <v>1</v>
      </c>
      <c r="D135" s="1">
        <v>22190554000</v>
      </c>
      <c r="E135" s="1">
        <v>21544228782</v>
      </c>
      <c r="F135" s="1">
        <v>958134848</v>
      </c>
      <c r="G135" s="1">
        <v>-852188252</v>
      </c>
      <c r="H135" s="1">
        <v>571877947</v>
      </c>
      <c r="I135" s="1">
        <v>899900000</v>
      </c>
      <c r="J135" s="1">
        <v>835915000</v>
      </c>
      <c r="K135" s="1">
        <v>646325218</v>
      </c>
      <c r="L135" s="1">
        <f t="shared" si="2"/>
        <v>105946596</v>
      </c>
      <c r="AA135" s="7">
        <v>43925</v>
      </c>
      <c r="AB135">
        <v>-1440511808</v>
      </c>
      <c r="AC135">
        <v>64867444</v>
      </c>
      <c r="AD135">
        <v>637738037</v>
      </c>
    </row>
    <row r="136" spans="1:30">
      <c r="A136" s="7">
        <v>43927</v>
      </c>
      <c r="B136" s="8">
        <v>0.507638888888889</v>
      </c>
      <c r="C136" s="6">
        <v>1</v>
      </c>
      <c r="D136" s="1">
        <v>22190554000</v>
      </c>
      <c r="E136" s="1">
        <v>21544228782</v>
      </c>
      <c r="F136" s="1">
        <v>851944740</v>
      </c>
      <c r="G136" s="1">
        <v>-864223880</v>
      </c>
      <c r="H136" s="1">
        <v>433383159</v>
      </c>
      <c r="I136" s="1">
        <v>899900000</v>
      </c>
      <c r="J136" s="1">
        <v>835915000</v>
      </c>
      <c r="K136" s="1">
        <v>646325218</v>
      </c>
      <c r="L136" s="1">
        <f t="shared" si="2"/>
        <v>-12279140</v>
      </c>
      <c r="AA136" s="7">
        <v>43926</v>
      </c>
      <c r="AB136">
        <v>-852188252</v>
      </c>
      <c r="AC136">
        <v>105946596</v>
      </c>
      <c r="AD136">
        <v>571877947</v>
      </c>
    </row>
    <row r="137" spans="1:30">
      <c r="A137" s="7">
        <v>43928</v>
      </c>
      <c r="B137" s="8">
        <v>0.464583333333333</v>
      </c>
      <c r="C137" s="6">
        <v>1</v>
      </c>
      <c r="D137" s="1">
        <v>22190554000</v>
      </c>
      <c r="E137" s="1">
        <v>21544228782</v>
      </c>
      <c r="F137" s="1">
        <v>1685128430</v>
      </c>
      <c r="G137" s="1">
        <v>-1658604353</v>
      </c>
      <c r="H137" s="1">
        <v>424303166</v>
      </c>
      <c r="I137" s="1">
        <v>899900000</v>
      </c>
      <c r="J137" s="1">
        <v>835915000</v>
      </c>
      <c r="K137" s="1">
        <v>646325218</v>
      </c>
      <c r="L137" s="1">
        <f t="shared" si="2"/>
        <v>26524077</v>
      </c>
      <c r="AA137" s="7">
        <v>43927</v>
      </c>
      <c r="AB137">
        <v>-864223880</v>
      </c>
      <c r="AC137">
        <v>-12279140</v>
      </c>
      <c r="AD137">
        <v>433383159</v>
      </c>
    </row>
    <row r="138" spans="1:30">
      <c r="A138" s="7">
        <v>43929</v>
      </c>
      <c r="B138" s="8">
        <v>0.709722222222222</v>
      </c>
      <c r="C138" s="6">
        <v>1</v>
      </c>
      <c r="D138" s="1">
        <v>22190554000</v>
      </c>
      <c r="E138" s="1">
        <v>21544228782</v>
      </c>
      <c r="F138" s="1">
        <v>1184325969</v>
      </c>
      <c r="G138" s="1">
        <v>-1040336852</v>
      </c>
      <c r="H138" s="1">
        <v>459693087</v>
      </c>
      <c r="I138" s="1">
        <v>899900000</v>
      </c>
      <c r="J138" s="1">
        <v>835915000</v>
      </c>
      <c r="K138" s="1">
        <v>646325218</v>
      </c>
      <c r="L138" s="1">
        <f t="shared" si="2"/>
        <v>143989117</v>
      </c>
      <c r="AA138" s="7">
        <v>43928</v>
      </c>
      <c r="AB138">
        <v>-1658604353</v>
      </c>
      <c r="AC138">
        <v>26524077</v>
      </c>
      <c r="AD138">
        <v>424303166</v>
      </c>
    </row>
    <row r="139" spans="1:30">
      <c r="A139" s="7">
        <v>43930</v>
      </c>
      <c r="B139" s="8">
        <v>0.74375</v>
      </c>
      <c r="C139" s="6">
        <v>1</v>
      </c>
      <c r="D139" s="1">
        <v>22190554000</v>
      </c>
      <c r="E139" s="1">
        <v>21544228782</v>
      </c>
      <c r="F139" s="1">
        <v>942645686</v>
      </c>
      <c r="G139" s="1">
        <v>-875533887</v>
      </c>
      <c r="H139" s="1">
        <v>480399025</v>
      </c>
      <c r="I139" s="1">
        <v>899900000</v>
      </c>
      <c r="J139" s="1">
        <v>835915000</v>
      </c>
      <c r="K139" s="1">
        <v>646325218</v>
      </c>
      <c r="L139" s="1">
        <f t="shared" si="2"/>
        <v>67111799</v>
      </c>
      <c r="AA139" s="7">
        <v>43929</v>
      </c>
      <c r="AB139">
        <v>-1040336852</v>
      </c>
      <c r="AC139">
        <v>143989117</v>
      </c>
      <c r="AD139">
        <v>459693087</v>
      </c>
    </row>
    <row r="140" spans="1:30">
      <c r="A140" s="7">
        <v>43931</v>
      </c>
      <c r="B140" s="8">
        <v>0.526388888888889</v>
      </c>
      <c r="C140" s="6">
        <v>1</v>
      </c>
      <c r="D140" s="1">
        <v>22190554000</v>
      </c>
      <c r="E140" s="1">
        <v>21544228782</v>
      </c>
      <c r="F140" s="1">
        <v>939286170</v>
      </c>
      <c r="G140" s="1">
        <v>-866603915</v>
      </c>
      <c r="H140" s="1">
        <v>481940210</v>
      </c>
      <c r="I140" s="1">
        <v>899900000</v>
      </c>
      <c r="J140" s="1">
        <v>835915000</v>
      </c>
      <c r="K140" s="1">
        <v>646325218</v>
      </c>
      <c r="L140" s="1">
        <f t="shared" si="2"/>
        <v>72682255</v>
      </c>
      <c r="AA140" s="7">
        <v>43930</v>
      </c>
      <c r="AB140">
        <v>-875533887</v>
      </c>
      <c r="AC140">
        <v>67111799</v>
      </c>
      <c r="AD140">
        <v>480399025</v>
      </c>
    </row>
    <row r="141" spans="1:30">
      <c r="A141" s="7">
        <v>43932</v>
      </c>
      <c r="B141" s="8">
        <v>0.442361111111111</v>
      </c>
      <c r="C141" s="6">
        <v>1</v>
      </c>
      <c r="D141" s="1">
        <v>22190554000</v>
      </c>
      <c r="E141" s="1">
        <v>21544228782</v>
      </c>
      <c r="F141" s="1">
        <v>1490586172</v>
      </c>
      <c r="G141" s="1">
        <v>-1404772571</v>
      </c>
      <c r="H141" s="1">
        <v>472766725</v>
      </c>
      <c r="I141" s="1">
        <v>899900000</v>
      </c>
      <c r="J141" s="1">
        <v>835915000</v>
      </c>
      <c r="K141" s="1">
        <v>646325218</v>
      </c>
      <c r="L141" s="1">
        <f t="shared" si="2"/>
        <v>85813601</v>
      </c>
      <c r="AA141" s="7">
        <v>43931</v>
      </c>
      <c r="AB141">
        <v>-866603915</v>
      </c>
      <c r="AC141">
        <v>72682255</v>
      </c>
      <c r="AD141">
        <v>481940210</v>
      </c>
    </row>
    <row r="142" spans="1:30">
      <c r="A142" s="7">
        <v>43933</v>
      </c>
      <c r="B142" s="8">
        <v>0.509722222222222</v>
      </c>
      <c r="C142" s="6">
        <v>1</v>
      </c>
      <c r="D142" s="1">
        <v>22190554000</v>
      </c>
      <c r="E142" s="1">
        <v>21544228782</v>
      </c>
      <c r="F142" s="1">
        <v>948916363</v>
      </c>
      <c r="G142" s="1">
        <v>-903784719</v>
      </c>
      <c r="H142" s="1">
        <v>474516834</v>
      </c>
      <c r="I142" s="1">
        <v>899900000</v>
      </c>
      <c r="J142" s="1">
        <v>835915000</v>
      </c>
      <c r="K142" s="1">
        <v>646325218</v>
      </c>
      <c r="L142" s="1">
        <f t="shared" si="2"/>
        <v>45131644</v>
      </c>
      <c r="AA142" s="7">
        <v>43932</v>
      </c>
      <c r="AB142">
        <v>-1404772571</v>
      </c>
      <c r="AC142">
        <v>85813601</v>
      </c>
      <c r="AD142">
        <v>472766725</v>
      </c>
    </row>
    <row r="143" spans="1:30">
      <c r="A143" s="7">
        <v>43934</v>
      </c>
      <c r="B143" s="8">
        <v>0.702083333333333</v>
      </c>
      <c r="C143" s="6">
        <v>1</v>
      </c>
      <c r="D143" s="1">
        <v>22190554000</v>
      </c>
      <c r="E143" s="1">
        <v>21544228782</v>
      </c>
      <c r="F143" s="1">
        <v>995950050</v>
      </c>
      <c r="G143" s="1">
        <v>-883786613</v>
      </c>
      <c r="H143" s="1">
        <v>480733675</v>
      </c>
      <c r="I143" s="1">
        <v>899900000</v>
      </c>
      <c r="J143" s="1">
        <v>835915000</v>
      </c>
      <c r="K143" s="1">
        <v>646325218</v>
      </c>
      <c r="L143" s="1">
        <f t="shared" si="2"/>
        <v>112163437</v>
      </c>
      <c r="AA143" s="7">
        <v>43933</v>
      </c>
      <c r="AB143">
        <v>-903784719</v>
      </c>
      <c r="AC143">
        <v>45131644</v>
      </c>
      <c r="AD143">
        <v>474516834</v>
      </c>
    </row>
    <row r="144" spans="1:30">
      <c r="A144" s="7">
        <v>43935</v>
      </c>
      <c r="B144" s="8">
        <v>0.724305555555556</v>
      </c>
      <c r="C144" s="6">
        <v>1</v>
      </c>
      <c r="D144" s="1">
        <v>22190554000</v>
      </c>
      <c r="E144" s="1">
        <v>21544228782</v>
      </c>
      <c r="F144" s="1">
        <v>1108488347</v>
      </c>
      <c r="G144" s="1">
        <v>-962414868</v>
      </c>
      <c r="H144" s="1">
        <v>639086294</v>
      </c>
      <c r="I144" s="1">
        <v>899900000</v>
      </c>
      <c r="J144" s="1">
        <v>835915000</v>
      </c>
      <c r="K144" s="1">
        <v>646325218</v>
      </c>
      <c r="L144" s="1">
        <f t="shared" si="2"/>
        <v>146073479</v>
      </c>
      <c r="AA144" s="7">
        <v>43934</v>
      </c>
      <c r="AB144">
        <v>-883786613</v>
      </c>
      <c r="AC144">
        <v>112163437</v>
      </c>
      <c r="AD144">
        <v>480733675</v>
      </c>
    </row>
    <row r="145" spans="1:30">
      <c r="A145" s="7">
        <v>43936</v>
      </c>
      <c r="B145" s="8">
        <v>0.659722222222222</v>
      </c>
      <c r="C145" s="6">
        <v>1</v>
      </c>
      <c r="D145" s="1">
        <v>22190554000</v>
      </c>
      <c r="E145" s="1">
        <v>21544228782</v>
      </c>
      <c r="F145" s="1">
        <v>1951653565</v>
      </c>
      <c r="G145" s="1">
        <v>-1753060812</v>
      </c>
      <c r="H145" s="1">
        <v>652802351</v>
      </c>
      <c r="I145" s="1">
        <v>899900000</v>
      </c>
      <c r="J145" s="1">
        <v>835915000</v>
      </c>
      <c r="K145" s="1">
        <v>646325218</v>
      </c>
      <c r="L145" s="1">
        <f t="shared" si="2"/>
        <v>198592753</v>
      </c>
      <c r="AA145" s="7">
        <v>43935</v>
      </c>
      <c r="AB145">
        <v>-962414868</v>
      </c>
      <c r="AC145">
        <v>146073479</v>
      </c>
      <c r="AD145">
        <v>639086294</v>
      </c>
    </row>
    <row r="146" spans="27:30">
      <c r="AA146" s="7">
        <v>43936</v>
      </c>
      <c r="AB146">
        <v>-1753060812</v>
      </c>
      <c r="AC146">
        <v>198592753</v>
      </c>
      <c r="AD146">
        <v>652802351</v>
      </c>
    </row>
    <row r="147" spans="27:30">
      <c r="AA147" t="s">
        <v>308</v>
      </c>
      <c r="AB147">
        <v>-168562562864</v>
      </c>
      <c r="AC147">
        <v>4929463714</v>
      </c>
      <c r="AD147">
        <v>23362469481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4"/>
  <sheetViews>
    <sheetView workbookViewId="0">
      <pane ySplit="3" topLeftCell="A138" activePane="bottomLeft" state="frozen"/>
      <selection/>
      <selection pane="bottomLeft" activeCell="I142" sqref="I14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F1" s="1"/>
      <c r="G1" s="1"/>
      <c r="H1" s="1"/>
      <c r="M1" s="9" t="s">
        <v>368</v>
      </c>
    </row>
    <row r="2" ht="247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485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ca="1" t="shared" ref="L4:L67" si="0">F4+G4</f>
        <v>0</v>
      </c>
      <c r="M4" s="10" t="s">
        <v>486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306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ca="1" t="shared" si="0"/>
        <v>-277015603</v>
      </c>
      <c r="M5" t="s">
        <v>487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ca="1"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ca="1"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ca="1"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ca="1"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ca="1"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ca="1"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ca="1"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ca="1"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ca="1"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ca="1"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ca="1"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ca="1"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ca="1"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ca="1"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ca="1"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ca="1"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ca="1"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ca="1"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ca="1"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ca="1"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ca="1"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ca="1"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ca="1"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ca="1"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ca="1"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ca="1"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ca="1"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ca="1"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ca="1"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ca="1"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ca="1"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ca="1"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ca="1"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ca="1"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ca="1"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1:30">
      <c r="A41" s="7">
        <v>43835</v>
      </c>
      <c r="B41" s="8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ca="1" t="shared" si="0"/>
        <v>3537776</v>
      </c>
      <c r="AA41" s="7">
        <v>43834</v>
      </c>
      <c r="AB41">
        <v>-480619563</v>
      </c>
      <c r="AC41">
        <v>74410167</v>
      </c>
      <c r="AD41">
        <v>231308030</v>
      </c>
    </row>
    <row r="42" spans="1:30">
      <c r="A42" s="7">
        <v>43836</v>
      </c>
      <c r="B42" s="8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ca="1" t="shared" si="0"/>
        <v>283382316</v>
      </c>
      <c r="AA42" s="7">
        <v>43835</v>
      </c>
      <c r="AB42">
        <v>-854298694</v>
      </c>
      <c r="AC42">
        <v>3537776</v>
      </c>
      <c r="AD42">
        <v>152900950</v>
      </c>
    </row>
    <row r="43" spans="1:30">
      <c r="A43" s="7">
        <v>43837</v>
      </c>
      <c r="B43" s="8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ca="1" t="shared" si="0"/>
        <v>32578711</v>
      </c>
      <c r="AA43" s="7">
        <v>43836</v>
      </c>
      <c r="AB43">
        <v>-286026439</v>
      </c>
      <c r="AC43">
        <v>283382316</v>
      </c>
      <c r="AD43">
        <v>200822902</v>
      </c>
    </row>
    <row r="44" spans="1:30">
      <c r="A44" s="7">
        <v>43838</v>
      </c>
      <c r="B44" s="8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ca="1" t="shared" si="0"/>
        <v>26900705</v>
      </c>
      <c r="AA44" s="7">
        <v>43837</v>
      </c>
      <c r="AB44">
        <v>-312416002</v>
      </c>
      <c r="AC44">
        <v>32578711</v>
      </c>
      <c r="AD44">
        <v>190974823</v>
      </c>
    </row>
    <row r="45" spans="1:30">
      <c r="A45" s="7">
        <v>43839</v>
      </c>
      <c r="B45" s="8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ca="1" t="shared" si="0"/>
        <v>28086846</v>
      </c>
      <c r="AA45" s="7">
        <v>43838</v>
      </c>
      <c r="AB45">
        <v>-246618749</v>
      </c>
      <c r="AC45">
        <v>26900705</v>
      </c>
      <c r="AD45">
        <v>155788411</v>
      </c>
    </row>
    <row r="46" spans="1:30">
      <c r="A46" s="7">
        <v>43840</v>
      </c>
      <c r="B46" s="8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ca="1" t="shared" si="0"/>
        <v>64586460</v>
      </c>
      <c r="AA46" s="7">
        <v>43839</v>
      </c>
      <c r="AB46">
        <v>-276589092</v>
      </c>
      <c r="AC46">
        <v>28086846</v>
      </c>
      <c r="AD46">
        <v>153906677</v>
      </c>
    </row>
    <row r="47" spans="1:30">
      <c r="A47" s="7">
        <v>43841</v>
      </c>
      <c r="B47" s="8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ca="1" t="shared" si="0"/>
        <v>12697971</v>
      </c>
      <c r="AA47" s="7">
        <v>43840</v>
      </c>
      <c r="AB47">
        <v>-544781650</v>
      </c>
      <c r="AC47">
        <v>64586460</v>
      </c>
      <c r="AD47">
        <v>158664009</v>
      </c>
    </row>
    <row r="48" spans="1:30">
      <c r="A48" s="7">
        <v>43842</v>
      </c>
      <c r="B48" s="8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ca="1" t="shared" si="0"/>
        <v>35040352</v>
      </c>
      <c r="AA48" s="7">
        <v>43841</v>
      </c>
      <c r="AB48">
        <v>-325838362</v>
      </c>
      <c r="AC48">
        <v>12697971</v>
      </c>
      <c r="AD48">
        <v>178376588</v>
      </c>
    </row>
    <row r="49" spans="1:30">
      <c r="A49" s="7">
        <v>43843</v>
      </c>
      <c r="B49" s="8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ca="1" t="shared" si="0"/>
        <v>39129631</v>
      </c>
      <c r="AA49" s="7">
        <v>43842</v>
      </c>
      <c r="AB49">
        <v>-298388888</v>
      </c>
      <c r="AC49">
        <v>35040352</v>
      </c>
      <c r="AD49">
        <v>139006773</v>
      </c>
    </row>
    <row r="50" spans="1:30">
      <c r="A50" s="7">
        <v>43844</v>
      </c>
      <c r="B50" s="8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ca="1" t="shared" si="0"/>
        <v>17143011</v>
      </c>
      <c r="AA50" s="7">
        <v>43843</v>
      </c>
      <c r="AB50">
        <v>-436253740</v>
      </c>
      <c r="AC50">
        <v>39129631</v>
      </c>
      <c r="AD50">
        <v>228953459</v>
      </c>
    </row>
    <row r="51" spans="1:30">
      <c r="A51" s="7">
        <v>43845</v>
      </c>
      <c r="B51" s="8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ca="1" t="shared" si="0"/>
        <v>47560737</v>
      </c>
      <c r="AA51" s="7">
        <v>43844</v>
      </c>
      <c r="AB51">
        <v>-276566812</v>
      </c>
      <c r="AC51">
        <v>17143011</v>
      </c>
      <c r="AD51">
        <v>208021505</v>
      </c>
    </row>
    <row r="52" spans="1:30">
      <c r="A52" s="7">
        <v>43846</v>
      </c>
      <c r="B52" s="8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ca="1" t="shared" si="0"/>
        <v>71325198</v>
      </c>
      <c r="AA52" s="7">
        <v>43845</v>
      </c>
      <c r="AB52">
        <v>-297252587</v>
      </c>
      <c r="AC52">
        <v>47560737</v>
      </c>
      <c r="AD52">
        <v>223003531</v>
      </c>
    </row>
    <row r="53" spans="1:30">
      <c r="A53" s="7">
        <v>43847</v>
      </c>
      <c r="B53" s="8">
        <v>0.677777777777778</v>
      </c>
      <c r="C53" s="6">
        <v>1</v>
      </c>
      <c r="D53" s="1">
        <v>7300401000</v>
      </c>
      <c r="E53" s="1">
        <v>7087768669</v>
      </c>
      <c r="F53" s="1">
        <v>309133189</v>
      </c>
      <c r="G53" s="1">
        <v>-295123215</v>
      </c>
      <c r="H53" s="1">
        <v>205790415</v>
      </c>
      <c r="I53" s="1">
        <v>296420000</v>
      </c>
      <c r="J53" s="1">
        <v>275004000</v>
      </c>
      <c r="K53" s="1">
        <v>212632331</v>
      </c>
      <c r="L53" s="1">
        <f ca="1" t="shared" si="0"/>
        <v>14009974</v>
      </c>
      <c r="AA53" s="7">
        <v>43846</v>
      </c>
      <c r="AB53">
        <v>-516791081</v>
      </c>
      <c r="AC53">
        <v>71325198</v>
      </c>
      <c r="AD53">
        <v>219867287</v>
      </c>
    </row>
    <row r="54" spans="1:30">
      <c r="A54" s="7">
        <v>43848</v>
      </c>
      <c r="B54" s="8">
        <v>0.71875</v>
      </c>
      <c r="C54" s="6">
        <v>1</v>
      </c>
      <c r="D54" s="1">
        <v>7300401000</v>
      </c>
      <c r="E54" s="1">
        <v>7087768669</v>
      </c>
      <c r="F54" s="1">
        <v>85985489</v>
      </c>
      <c r="G54" s="1">
        <v>-281427124</v>
      </c>
      <c r="H54" s="1">
        <v>-26150834</v>
      </c>
      <c r="I54" s="1">
        <v>296420000</v>
      </c>
      <c r="J54" s="1">
        <v>275004000</v>
      </c>
      <c r="K54" s="1">
        <v>212632331</v>
      </c>
      <c r="L54" s="1">
        <f ca="1" t="shared" si="0"/>
        <v>-195441635</v>
      </c>
      <c r="AA54" s="7">
        <v>43847</v>
      </c>
      <c r="AB54">
        <v>-295123215</v>
      </c>
      <c r="AC54">
        <v>14009974</v>
      </c>
      <c r="AD54">
        <v>205790415</v>
      </c>
    </row>
    <row r="55" spans="1:30">
      <c r="A55" s="7">
        <v>43849</v>
      </c>
      <c r="B55" s="8">
        <v>0.734722222222222</v>
      </c>
      <c r="C55" s="6">
        <v>1</v>
      </c>
      <c r="D55" s="1">
        <v>7300401000</v>
      </c>
      <c r="E55" s="1">
        <v>7087768669</v>
      </c>
      <c r="F55" s="1">
        <v>486622510</v>
      </c>
      <c r="G55" s="1">
        <v>-271346828</v>
      </c>
      <c r="H55" s="1">
        <v>161441861</v>
      </c>
      <c r="I55" s="1">
        <v>296420000</v>
      </c>
      <c r="J55" s="1">
        <v>275004000</v>
      </c>
      <c r="K55" s="1">
        <v>212632331</v>
      </c>
      <c r="L55" s="1">
        <f ca="1" t="shared" si="0"/>
        <v>215275682</v>
      </c>
      <c r="AA55" s="7">
        <v>43848</v>
      </c>
      <c r="AB55">
        <v>-281427124</v>
      </c>
      <c r="AC55">
        <v>-195441635</v>
      </c>
      <c r="AD55">
        <v>-26150834</v>
      </c>
    </row>
    <row r="56" spans="1:30">
      <c r="A56" s="7">
        <v>43850</v>
      </c>
      <c r="B56" s="8">
        <v>0.892361111111111</v>
      </c>
      <c r="C56" s="6">
        <v>1</v>
      </c>
      <c r="D56" s="1">
        <v>7300401000</v>
      </c>
      <c r="E56" s="1">
        <v>7087768669</v>
      </c>
      <c r="F56" s="1">
        <v>382041287</v>
      </c>
      <c r="G56" s="1">
        <v>-340311084</v>
      </c>
      <c r="H56" s="1">
        <v>183116728</v>
      </c>
      <c r="I56" s="1">
        <v>296420000</v>
      </c>
      <c r="J56" s="1">
        <v>275004000</v>
      </c>
      <c r="K56" s="1">
        <v>212632331</v>
      </c>
      <c r="L56" s="1">
        <f ca="1" t="shared" si="0"/>
        <v>41730203</v>
      </c>
      <c r="AA56" s="7">
        <v>43849</v>
      </c>
      <c r="AB56">
        <v>-271346828</v>
      </c>
      <c r="AC56">
        <v>215275682</v>
      </c>
      <c r="AD56">
        <v>161441861</v>
      </c>
    </row>
    <row r="57" spans="1:30">
      <c r="A57" s="7">
        <v>43851</v>
      </c>
      <c r="B57" s="8">
        <v>0.745138888888889</v>
      </c>
      <c r="C57" s="6">
        <v>1</v>
      </c>
      <c r="D57" s="1">
        <v>7300401000</v>
      </c>
      <c r="E57" s="1">
        <v>7087768669</v>
      </c>
      <c r="F57" s="1">
        <v>596899067</v>
      </c>
      <c r="G57" s="1">
        <v>-525060299</v>
      </c>
      <c r="H57" s="1">
        <v>194150998</v>
      </c>
      <c r="I57" s="1">
        <v>296420000</v>
      </c>
      <c r="J57" s="1">
        <v>275004000</v>
      </c>
      <c r="K57" s="1">
        <v>212632331</v>
      </c>
      <c r="L57" s="1">
        <f ca="1" t="shared" si="0"/>
        <v>71838768</v>
      </c>
      <c r="AA57" s="7">
        <v>43850</v>
      </c>
      <c r="AB57">
        <v>-340311084</v>
      </c>
      <c r="AC57">
        <v>41730203</v>
      </c>
      <c r="AD57">
        <v>183116728</v>
      </c>
    </row>
    <row r="58" spans="1:30">
      <c r="A58" s="7">
        <v>43852</v>
      </c>
      <c r="B58" s="8">
        <v>0.875694444444444</v>
      </c>
      <c r="C58" s="6">
        <v>1</v>
      </c>
      <c r="D58" s="1">
        <v>7300401000</v>
      </c>
      <c r="E58" s="1">
        <v>7087768669</v>
      </c>
      <c r="F58" s="1">
        <v>327369478</v>
      </c>
      <c r="G58" s="1">
        <v>-296501419</v>
      </c>
      <c r="H58" s="1">
        <v>208152623</v>
      </c>
      <c r="I58" s="1">
        <v>296420000</v>
      </c>
      <c r="J58" s="1">
        <v>275004000</v>
      </c>
      <c r="K58" s="1">
        <v>212632331</v>
      </c>
      <c r="L58" s="1">
        <f ca="1" t="shared" si="0"/>
        <v>30868059</v>
      </c>
      <c r="AA58" s="7">
        <v>43851</v>
      </c>
      <c r="AB58">
        <v>-525060299</v>
      </c>
      <c r="AC58">
        <v>71838768</v>
      </c>
      <c r="AD58">
        <v>194150998</v>
      </c>
    </row>
    <row r="59" spans="1:30">
      <c r="A59" s="7">
        <v>43853</v>
      </c>
      <c r="B59" s="8">
        <v>0.872916666666667</v>
      </c>
      <c r="C59" s="6">
        <v>1</v>
      </c>
      <c r="D59" s="1">
        <v>7300401000</v>
      </c>
      <c r="E59" s="1">
        <v>7087768669</v>
      </c>
      <c r="F59" s="1">
        <v>650565996</v>
      </c>
      <c r="G59" s="1">
        <v>-573806667</v>
      </c>
      <c r="H59" s="1">
        <v>204459941</v>
      </c>
      <c r="I59" s="1">
        <v>296420000</v>
      </c>
      <c r="J59" s="1">
        <v>275004000</v>
      </c>
      <c r="K59" s="1">
        <v>212632331</v>
      </c>
      <c r="L59" s="1">
        <f ca="1" t="shared" si="0"/>
        <v>76759329</v>
      </c>
      <c r="AA59" s="7">
        <v>43852</v>
      </c>
      <c r="AB59">
        <v>-296501419</v>
      </c>
      <c r="AC59">
        <v>30868059</v>
      </c>
      <c r="AD59">
        <v>208152623</v>
      </c>
    </row>
    <row r="60" spans="1:30">
      <c r="A60" s="7">
        <v>43854</v>
      </c>
      <c r="B60" s="8">
        <v>0.915972222222222</v>
      </c>
      <c r="C60" s="6">
        <v>1</v>
      </c>
      <c r="D60" s="1">
        <v>7300401000</v>
      </c>
      <c r="E60" s="1">
        <v>7087768669</v>
      </c>
      <c r="F60" s="1">
        <v>558789144</v>
      </c>
      <c r="G60" s="1">
        <v>-512045352</v>
      </c>
      <c r="H60" s="1">
        <v>174695601</v>
      </c>
      <c r="I60" s="1">
        <v>296420000</v>
      </c>
      <c r="J60" s="1">
        <v>275004000</v>
      </c>
      <c r="K60" s="1">
        <v>212632331</v>
      </c>
      <c r="L60" s="1">
        <f ca="1" t="shared" si="0"/>
        <v>46743792</v>
      </c>
      <c r="AA60" s="7">
        <v>43853</v>
      </c>
      <c r="AB60">
        <v>-573806667</v>
      </c>
      <c r="AC60">
        <v>76759329</v>
      </c>
      <c r="AD60">
        <v>204459941</v>
      </c>
    </row>
    <row r="61" spans="1:30">
      <c r="A61" s="7">
        <v>43855</v>
      </c>
      <c r="B61" s="8">
        <v>0.811805555555556</v>
      </c>
      <c r="C61" s="6">
        <v>1</v>
      </c>
      <c r="D61" s="1">
        <v>7300401000</v>
      </c>
      <c r="E61" s="1">
        <v>7087768669</v>
      </c>
      <c r="F61" s="1">
        <v>298833828</v>
      </c>
      <c r="G61" s="1">
        <v>-285835465</v>
      </c>
      <c r="H61" s="1">
        <v>181997234</v>
      </c>
      <c r="I61" s="1">
        <v>296420000</v>
      </c>
      <c r="J61" s="1">
        <v>275004000</v>
      </c>
      <c r="K61" s="1">
        <v>212632331</v>
      </c>
      <c r="L61" s="1">
        <f ca="1" t="shared" si="0"/>
        <v>12998363</v>
      </c>
      <c r="AA61" s="7">
        <v>43854</v>
      </c>
      <c r="AB61">
        <v>-512045352</v>
      </c>
      <c r="AC61">
        <v>46743792</v>
      </c>
      <c r="AD61">
        <v>174695601</v>
      </c>
    </row>
    <row r="62" spans="1:30">
      <c r="A62" s="7">
        <v>43856</v>
      </c>
      <c r="B62" s="8">
        <v>0.852083333333333</v>
      </c>
      <c r="C62" s="6">
        <v>1</v>
      </c>
      <c r="D62" s="1">
        <v>7300401000</v>
      </c>
      <c r="E62" s="1">
        <v>7087768669</v>
      </c>
      <c r="F62" s="1">
        <v>302715384</v>
      </c>
      <c r="G62" s="1">
        <v>-275615120</v>
      </c>
      <c r="H62" s="1">
        <v>405101505</v>
      </c>
      <c r="I62" s="1">
        <v>296420000</v>
      </c>
      <c r="J62" s="1">
        <v>275004000</v>
      </c>
      <c r="K62" s="1">
        <v>212632331</v>
      </c>
      <c r="L62" s="1">
        <f ca="1" t="shared" si="0"/>
        <v>27100264</v>
      </c>
      <c r="AA62" s="7">
        <v>43855</v>
      </c>
      <c r="AB62">
        <v>-285835465</v>
      </c>
      <c r="AC62">
        <v>12998363</v>
      </c>
      <c r="AD62">
        <v>181997234</v>
      </c>
    </row>
    <row r="63" spans="1:30">
      <c r="A63" s="7">
        <v>43857</v>
      </c>
      <c r="B63" s="8">
        <v>0.868055555555556</v>
      </c>
      <c r="C63" s="6">
        <v>1</v>
      </c>
      <c r="D63" s="1">
        <v>7300401000</v>
      </c>
      <c r="E63" s="1">
        <v>7087768669</v>
      </c>
      <c r="F63" s="1">
        <v>317624218</v>
      </c>
      <c r="G63" s="1">
        <v>-298535302</v>
      </c>
      <c r="H63" s="1">
        <v>208914739</v>
      </c>
      <c r="I63" s="1">
        <v>296420000</v>
      </c>
      <c r="J63" s="1">
        <v>275004000</v>
      </c>
      <c r="K63" s="1">
        <v>212632331</v>
      </c>
      <c r="L63" s="1">
        <f ca="1" t="shared" si="0"/>
        <v>19088916</v>
      </c>
      <c r="AA63" s="7">
        <v>43856</v>
      </c>
      <c r="AB63">
        <v>-275615120</v>
      </c>
      <c r="AC63">
        <v>27100264</v>
      </c>
      <c r="AD63">
        <v>405101505</v>
      </c>
    </row>
    <row r="64" spans="1:30">
      <c r="A64" s="7">
        <v>43858</v>
      </c>
      <c r="B64" s="8">
        <v>0.904861111111111</v>
      </c>
      <c r="C64" s="6">
        <v>1</v>
      </c>
      <c r="D64" s="1">
        <v>7300401000</v>
      </c>
      <c r="E64" s="1">
        <v>7087768669</v>
      </c>
      <c r="F64" s="1">
        <v>296235177</v>
      </c>
      <c r="G64" s="1">
        <v>-284759639</v>
      </c>
      <c r="H64" s="1">
        <v>178660074</v>
      </c>
      <c r="I64" s="1">
        <v>296420000</v>
      </c>
      <c r="J64" s="1">
        <v>275004000</v>
      </c>
      <c r="K64" s="1">
        <v>212632331</v>
      </c>
      <c r="L64" s="1">
        <f ca="1" t="shared" si="0"/>
        <v>11475538</v>
      </c>
      <c r="AA64" s="7">
        <v>43857</v>
      </c>
      <c r="AB64">
        <v>-298535302</v>
      </c>
      <c r="AC64">
        <v>19088916</v>
      </c>
      <c r="AD64">
        <v>208914739</v>
      </c>
    </row>
    <row r="65" spans="1:30">
      <c r="A65" s="7">
        <v>43859</v>
      </c>
      <c r="B65" s="8">
        <v>0.85</v>
      </c>
      <c r="C65" s="6">
        <v>1</v>
      </c>
      <c r="D65" s="1">
        <v>7300401000</v>
      </c>
      <c r="E65" s="1">
        <v>7087768669</v>
      </c>
      <c r="F65" s="1">
        <v>570126947</v>
      </c>
      <c r="G65" s="1">
        <v>-545911585</v>
      </c>
      <c r="H65" s="1">
        <v>161014756</v>
      </c>
      <c r="I65" s="1">
        <v>296420000</v>
      </c>
      <c r="J65" s="1">
        <v>275004000</v>
      </c>
      <c r="K65" s="1">
        <v>212632331</v>
      </c>
      <c r="L65" s="1">
        <f ca="1" t="shared" si="0"/>
        <v>24215362</v>
      </c>
      <c r="AA65" s="7">
        <v>43858</v>
      </c>
      <c r="AB65">
        <v>-284759639</v>
      </c>
      <c r="AC65">
        <v>11475538</v>
      </c>
      <c r="AD65">
        <v>178660074</v>
      </c>
    </row>
    <row r="66" spans="1:30">
      <c r="A66" s="7">
        <v>43860</v>
      </c>
      <c r="B66" s="8">
        <v>0.926388888888889</v>
      </c>
      <c r="C66" s="6">
        <v>1</v>
      </c>
      <c r="D66" s="1">
        <v>7300401000</v>
      </c>
      <c r="E66" s="1">
        <v>7087768669</v>
      </c>
      <c r="F66" s="1">
        <v>310170063</v>
      </c>
      <c r="G66" s="1">
        <v>-286284256</v>
      </c>
      <c r="H66" s="1">
        <v>154032504</v>
      </c>
      <c r="I66" s="1">
        <v>296420000</v>
      </c>
      <c r="J66" s="1">
        <v>275004000</v>
      </c>
      <c r="K66" s="1">
        <v>212632331</v>
      </c>
      <c r="L66" s="1">
        <f ca="1" t="shared" si="0"/>
        <v>23885807</v>
      </c>
      <c r="AA66" s="7">
        <v>43859</v>
      </c>
      <c r="AB66">
        <v>-545911585</v>
      </c>
      <c r="AC66">
        <v>24215362</v>
      </c>
      <c r="AD66">
        <v>161014756</v>
      </c>
    </row>
    <row r="67" spans="1:30">
      <c r="A67" s="7">
        <v>43861</v>
      </c>
      <c r="B67" s="8">
        <v>0.847916666666667</v>
      </c>
      <c r="C67" s="6">
        <v>1</v>
      </c>
      <c r="D67" s="1">
        <v>7300401000</v>
      </c>
      <c r="E67" s="1">
        <v>7087768669</v>
      </c>
      <c r="F67" s="1">
        <v>524334259</v>
      </c>
      <c r="G67" s="1">
        <v>-503559696</v>
      </c>
      <c r="H67" s="1">
        <v>105029990</v>
      </c>
      <c r="I67" s="1">
        <v>296420000</v>
      </c>
      <c r="J67" s="1">
        <v>275004000</v>
      </c>
      <c r="K67" s="1">
        <v>212632331</v>
      </c>
      <c r="L67" s="1">
        <f ca="1" t="shared" si="0"/>
        <v>20774563</v>
      </c>
      <c r="AA67" s="7">
        <v>43860</v>
      </c>
      <c r="AB67">
        <v>-286284256</v>
      </c>
      <c r="AC67">
        <v>23885807</v>
      </c>
      <c r="AD67">
        <v>154032504</v>
      </c>
    </row>
    <row r="68" spans="1:30">
      <c r="A68" s="7">
        <v>43862</v>
      </c>
      <c r="B68" s="8">
        <v>0.954166666666667</v>
      </c>
      <c r="C68" s="6">
        <v>1</v>
      </c>
      <c r="D68" s="1">
        <v>7300401000</v>
      </c>
      <c r="E68" s="1">
        <v>7087768669</v>
      </c>
      <c r="F68" s="1">
        <v>379108074</v>
      </c>
      <c r="G68" s="1">
        <v>-344423412</v>
      </c>
      <c r="H68" s="1">
        <v>129137692</v>
      </c>
      <c r="I68" s="1">
        <v>296420000</v>
      </c>
      <c r="J68" s="1">
        <v>275004000</v>
      </c>
      <c r="K68" s="1">
        <v>212632331</v>
      </c>
      <c r="L68" s="1">
        <f ca="1" t="shared" ref="L68:L131" si="1">F68+G68</f>
        <v>34684662</v>
      </c>
      <c r="AA68" s="7">
        <v>43861</v>
      </c>
      <c r="AB68">
        <v>-503559696</v>
      </c>
      <c r="AC68">
        <v>20774563</v>
      </c>
      <c r="AD68">
        <v>105029990</v>
      </c>
    </row>
    <row r="69" spans="1:30">
      <c r="A69" s="7">
        <v>43863</v>
      </c>
      <c r="B69" s="8">
        <v>0.476388888888889</v>
      </c>
      <c r="C69" s="6">
        <v>1</v>
      </c>
      <c r="D69" s="1">
        <v>7300401000</v>
      </c>
      <c r="E69" s="1">
        <v>7087768669</v>
      </c>
      <c r="F69" s="1">
        <v>533047575</v>
      </c>
      <c r="G69" s="1">
        <v>-490382421</v>
      </c>
      <c r="H69" s="1">
        <v>137118184</v>
      </c>
      <c r="I69" s="1">
        <v>296420000</v>
      </c>
      <c r="J69" s="1">
        <v>275004000</v>
      </c>
      <c r="K69" s="1">
        <v>212632331</v>
      </c>
      <c r="L69" s="1">
        <f ca="1" t="shared" si="1"/>
        <v>42665154</v>
      </c>
      <c r="AA69" s="7">
        <v>43862</v>
      </c>
      <c r="AB69">
        <v>-344423412</v>
      </c>
      <c r="AC69">
        <v>34684662</v>
      </c>
      <c r="AD69">
        <v>129137692</v>
      </c>
    </row>
    <row r="70" spans="1:30">
      <c r="A70" s="7">
        <v>43864</v>
      </c>
      <c r="B70" s="8">
        <v>0.490972222222222</v>
      </c>
      <c r="C70" s="6">
        <v>1</v>
      </c>
      <c r="D70" s="1">
        <v>7300401000</v>
      </c>
      <c r="E70" s="1">
        <v>7087768669</v>
      </c>
      <c r="F70" s="1">
        <v>279245970</v>
      </c>
      <c r="G70" s="1">
        <v>-278950816</v>
      </c>
      <c r="H70" s="1">
        <v>107039149</v>
      </c>
      <c r="I70" s="1">
        <v>296420000</v>
      </c>
      <c r="J70" s="1">
        <v>275004000</v>
      </c>
      <c r="K70" s="1">
        <v>212632331</v>
      </c>
      <c r="L70" s="1">
        <f ca="1" t="shared" si="1"/>
        <v>295154</v>
      </c>
      <c r="AA70" s="7">
        <v>43863</v>
      </c>
      <c r="AB70">
        <v>-490382421</v>
      </c>
      <c r="AC70">
        <v>42665154</v>
      </c>
      <c r="AD70">
        <v>137118184</v>
      </c>
    </row>
    <row r="71" spans="1:30">
      <c r="A71" s="7">
        <v>43865</v>
      </c>
      <c r="B71" s="8">
        <v>0.932638888888889</v>
      </c>
      <c r="C71" s="6">
        <v>1</v>
      </c>
      <c r="D71" s="1">
        <v>7300401000</v>
      </c>
      <c r="E71" s="1">
        <v>7087768669</v>
      </c>
      <c r="F71" s="1">
        <v>316868974</v>
      </c>
      <c r="G71" s="1">
        <v>-281003797</v>
      </c>
      <c r="H71" s="1">
        <v>137013052</v>
      </c>
      <c r="I71" s="1">
        <v>296420000</v>
      </c>
      <c r="J71" s="1">
        <v>275004000</v>
      </c>
      <c r="K71" s="1">
        <v>212632331</v>
      </c>
      <c r="L71" s="1">
        <f ca="1" t="shared" si="1"/>
        <v>35865177</v>
      </c>
      <c r="AA71" s="7">
        <v>43864</v>
      </c>
      <c r="AB71">
        <v>-278950816</v>
      </c>
      <c r="AC71">
        <v>295154</v>
      </c>
      <c r="AD71">
        <v>107039149</v>
      </c>
    </row>
    <row r="72" spans="1:30">
      <c r="A72" s="7">
        <v>43866</v>
      </c>
      <c r="B72" s="8">
        <v>0.410416666666667</v>
      </c>
      <c r="C72" s="6">
        <v>1</v>
      </c>
      <c r="D72" s="1">
        <v>7300401000</v>
      </c>
      <c r="E72" s="1">
        <v>7087768669</v>
      </c>
      <c r="F72" s="1">
        <v>463154222</v>
      </c>
      <c r="G72" s="1">
        <v>-411334685</v>
      </c>
      <c r="H72" s="1">
        <v>141491874</v>
      </c>
      <c r="I72" s="1">
        <v>296420000</v>
      </c>
      <c r="J72" s="1">
        <v>275004000</v>
      </c>
      <c r="K72" s="1">
        <v>212632331</v>
      </c>
      <c r="L72" s="1">
        <f ca="1" t="shared" si="1"/>
        <v>51819537</v>
      </c>
      <c r="AA72" s="7">
        <v>43865</v>
      </c>
      <c r="AB72">
        <v>-281003797</v>
      </c>
      <c r="AC72">
        <v>35865177</v>
      </c>
      <c r="AD72">
        <v>137013052</v>
      </c>
    </row>
    <row r="73" spans="1:30">
      <c r="A73" s="7">
        <v>43867</v>
      </c>
      <c r="B73" s="8">
        <v>0.93125</v>
      </c>
      <c r="C73" s="6">
        <v>1</v>
      </c>
      <c r="D73" s="1">
        <v>7300401000</v>
      </c>
      <c r="E73" s="1">
        <v>7087768669</v>
      </c>
      <c r="F73" s="1">
        <v>420582498</v>
      </c>
      <c r="G73" s="1">
        <v>-418467602</v>
      </c>
      <c r="H73" s="1">
        <v>130866946</v>
      </c>
      <c r="I73" s="1">
        <v>296420000</v>
      </c>
      <c r="J73" s="1">
        <v>275004000</v>
      </c>
      <c r="K73" s="1">
        <v>212632331</v>
      </c>
      <c r="L73" s="1">
        <f ca="1" t="shared" si="1"/>
        <v>2114896</v>
      </c>
      <c r="AA73" s="7">
        <v>43866</v>
      </c>
      <c r="AB73">
        <v>-411334685</v>
      </c>
      <c r="AC73">
        <v>51819537</v>
      </c>
      <c r="AD73">
        <v>141491874</v>
      </c>
    </row>
    <row r="74" spans="1:30">
      <c r="A74" s="7">
        <v>43868</v>
      </c>
      <c r="B74" s="8">
        <v>0.495833333333333</v>
      </c>
      <c r="C74" s="6">
        <v>1</v>
      </c>
      <c r="D74" s="1">
        <v>7300401000</v>
      </c>
      <c r="E74" s="1">
        <v>7087768669</v>
      </c>
      <c r="F74" s="1">
        <v>600028595</v>
      </c>
      <c r="G74" s="1">
        <v>-570894298</v>
      </c>
      <c r="H74" s="1">
        <v>134000540</v>
      </c>
      <c r="I74" s="1">
        <v>296420000</v>
      </c>
      <c r="J74" s="1">
        <v>275004000</v>
      </c>
      <c r="K74" s="1">
        <v>212632331</v>
      </c>
      <c r="L74" s="1">
        <f ca="1" t="shared" si="1"/>
        <v>29134297</v>
      </c>
      <c r="AA74" s="7">
        <v>43867</v>
      </c>
      <c r="AB74">
        <v>-418467602</v>
      </c>
      <c r="AC74">
        <v>2114896</v>
      </c>
      <c r="AD74">
        <v>130866946</v>
      </c>
    </row>
    <row r="75" spans="1:30">
      <c r="A75" s="7">
        <v>43869</v>
      </c>
      <c r="B75" s="8">
        <v>0.563888888888889</v>
      </c>
      <c r="C75" s="6">
        <v>1</v>
      </c>
      <c r="D75" s="1">
        <v>7300401000</v>
      </c>
      <c r="E75" s="1">
        <v>7087768669</v>
      </c>
      <c r="F75" s="1">
        <v>313182128</v>
      </c>
      <c r="G75" s="1">
        <v>-288050775</v>
      </c>
      <c r="H75" s="1">
        <v>162243137</v>
      </c>
      <c r="I75" s="1">
        <v>296420000</v>
      </c>
      <c r="J75" s="1">
        <v>275004000</v>
      </c>
      <c r="K75" s="1">
        <v>212632331</v>
      </c>
      <c r="L75" s="1">
        <f ca="1" t="shared" si="1"/>
        <v>25131353</v>
      </c>
      <c r="AA75" s="7">
        <v>43868</v>
      </c>
      <c r="AB75">
        <v>-570894298</v>
      </c>
      <c r="AC75">
        <v>29134297</v>
      </c>
      <c r="AD75">
        <v>134000540</v>
      </c>
    </row>
    <row r="76" spans="1:30">
      <c r="A76" s="7">
        <v>43870</v>
      </c>
      <c r="B76" s="8">
        <v>0.870138888888889</v>
      </c>
      <c r="C76" s="6">
        <v>1</v>
      </c>
      <c r="D76" s="1">
        <v>7300401000</v>
      </c>
      <c r="E76" s="1">
        <v>7087768669</v>
      </c>
      <c r="F76" s="1">
        <v>431233630</v>
      </c>
      <c r="G76" s="1">
        <v>-364851371</v>
      </c>
      <c r="H76" s="1">
        <v>193940734</v>
      </c>
      <c r="I76" s="1">
        <v>296420000</v>
      </c>
      <c r="J76" s="1">
        <v>275004000</v>
      </c>
      <c r="K76" s="1">
        <v>212632331</v>
      </c>
      <c r="L76" s="1">
        <f ca="1" t="shared" si="1"/>
        <v>66382259</v>
      </c>
      <c r="AA76" s="7">
        <v>43869</v>
      </c>
      <c r="AB76">
        <v>-288050775</v>
      </c>
      <c r="AC76">
        <v>25131353</v>
      </c>
      <c r="AD76">
        <v>162243137</v>
      </c>
    </row>
    <row r="77" spans="1:30">
      <c r="A77" s="7">
        <v>43871</v>
      </c>
      <c r="B77" s="8">
        <v>0.445833333333333</v>
      </c>
      <c r="C77" s="6">
        <v>1</v>
      </c>
      <c r="D77" s="1">
        <v>7300401000</v>
      </c>
      <c r="E77" s="1">
        <v>7087768669</v>
      </c>
      <c r="F77" s="1">
        <v>588279623</v>
      </c>
      <c r="G77" s="1">
        <v>-525989710</v>
      </c>
      <c r="H77" s="1">
        <v>181867896</v>
      </c>
      <c r="I77" s="1">
        <v>296420000</v>
      </c>
      <c r="J77" s="1">
        <v>275004000</v>
      </c>
      <c r="K77" s="1">
        <v>212632331</v>
      </c>
      <c r="L77" s="1">
        <f ca="1" t="shared" si="1"/>
        <v>62289913</v>
      </c>
      <c r="AA77" s="7">
        <v>43870</v>
      </c>
      <c r="AB77">
        <v>-364851371</v>
      </c>
      <c r="AC77">
        <v>66382259</v>
      </c>
      <c r="AD77">
        <v>193940734</v>
      </c>
    </row>
    <row r="78" spans="1:30">
      <c r="A78" s="7">
        <v>43872</v>
      </c>
      <c r="B78" s="8">
        <v>0.7125</v>
      </c>
      <c r="C78" s="6">
        <v>1</v>
      </c>
      <c r="D78" s="1">
        <v>7300401000</v>
      </c>
      <c r="E78" s="1">
        <v>7087768669</v>
      </c>
      <c r="F78" s="1">
        <v>354079114</v>
      </c>
      <c r="G78" s="1">
        <v>-311181030</v>
      </c>
      <c r="H78" s="1">
        <v>211273184</v>
      </c>
      <c r="I78" s="1">
        <v>296420000</v>
      </c>
      <c r="J78" s="1">
        <v>275004000</v>
      </c>
      <c r="K78" s="1">
        <v>212632331</v>
      </c>
      <c r="L78" s="1">
        <f ca="1" t="shared" si="1"/>
        <v>42898084</v>
      </c>
      <c r="AA78" s="7">
        <v>43871</v>
      </c>
      <c r="AB78">
        <v>-525989710</v>
      </c>
      <c r="AC78">
        <v>62289913</v>
      </c>
      <c r="AD78">
        <v>181867896</v>
      </c>
    </row>
    <row r="79" spans="1:30">
      <c r="A79" s="7">
        <v>43873</v>
      </c>
      <c r="B79" s="8">
        <v>0.845138888888889</v>
      </c>
      <c r="C79" s="6">
        <v>1</v>
      </c>
      <c r="D79" s="1">
        <v>7300401000</v>
      </c>
      <c r="E79" s="1">
        <v>7087768669</v>
      </c>
      <c r="F79" s="1">
        <v>339923983</v>
      </c>
      <c r="G79" s="1">
        <v>-343379415</v>
      </c>
      <c r="H79" s="1">
        <v>171952575</v>
      </c>
      <c r="I79" s="1">
        <v>296420000</v>
      </c>
      <c r="J79" s="1">
        <v>275004000</v>
      </c>
      <c r="K79" s="1">
        <v>212632331</v>
      </c>
      <c r="L79" s="1">
        <f ca="1" t="shared" si="1"/>
        <v>-3455432</v>
      </c>
      <c r="AA79" s="7">
        <v>43872</v>
      </c>
      <c r="AB79">
        <v>-311181030</v>
      </c>
      <c r="AC79">
        <v>42898084</v>
      </c>
      <c r="AD79">
        <v>211273184</v>
      </c>
    </row>
    <row r="80" spans="1:30">
      <c r="A80" s="7">
        <v>43874</v>
      </c>
      <c r="B80" s="8">
        <v>0.756944444444444</v>
      </c>
      <c r="C80" s="6">
        <v>1</v>
      </c>
      <c r="D80" s="1">
        <v>7300401000</v>
      </c>
      <c r="E80" s="1">
        <v>7087768669</v>
      </c>
      <c r="F80" s="1">
        <v>615217252</v>
      </c>
      <c r="G80" s="1">
        <v>-586277334</v>
      </c>
      <c r="H80" s="1">
        <v>188393565</v>
      </c>
      <c r="I80" s="1">
        <v>296420000</v>
      </c>
      <c r="J80" s="1">
        <v>275004000</v>
      </c>
      <c r="K80" s="1">
        <v>212632331</v>
      </c>
      <c r="L80" s="1">
        <f ca="1" t="shared" si="1"/>
        <v>28939918</v>
      </c>
      <c r="AA80" s="7">
        <v>43873</v>
      </c>
      <c r="AB80">
        <v>-343379415</v>
      </c>
      <c r="AC80">
        <v>-3455432</v>
      </c>
      <c r="AD80">
        <v>171952575</v>
      </c>
    </row>
    <row r="81" spans="1:30">
      <c r="A81" s="7">
        <v>43875</v>
      </c>
      <c r="B81" s="8">
        <v>0.870833333333333</v>
      </c>
      <c r="C81" s="6">
        <v>1</v>
      </c>
      <c r="D81" s="1">
        <v>7300401000</v>
      </c>
      <c r="E81" s="1">
        <v>7087768669</v>
      </c>
      <c r="F81" s="1">
        <v>321134201</v>
      </c>
      <c r="G81" s="1">
        <v>-311235140</v>
      </c>
      <c r="H81" s="1">
        <v>196177730</v>
      </c>
      <c r="I81" s="1">
        <v>296420000</v>
      </c>
      <c r="J81" s="1">
        <v>275004000</v>
      </c>
      <c r="K81" s="1">
        <v>212632331</v>
      </c>
      <c r="L81" s="1">
        <f ca="1" t="shared" si="1"/>
        <v>9899061</v>
      </c>
      <c r="AA81" s="7">
        <v>43874</v>
      </c>
      <c r="AB81">
        <v>-586277334</v>
      </c>
      <c r="AC81">
        <v>28939918</v>
      </c>
      <c r="AD81">
        <v>188393565</v>
      </c>
    </row>
    <row r="82" spans="1:30">
      <c r="A82" s="7">
        <v>43876</v>
      </c>
      <c r="B82" s="8">
        <v>0.726388888888889</v>
      </c>
      <c r="C82" s="6">
        <v>1</v>
      </c>
      <c r="D82" s="1">
        <v>7300401000</v>
      </c>
      <c r="E82" s="1">
        <v>7087768669</v>
      </c>
      <c r="F82" s="1">
        <v>594099563</v>
      </c>
      <c r="G82" s="1">
        <v>-553563316</v>
      </c>
      <c r="H82" s="1">
        <v>199795515</v>
      </c>
      <c r="I82" s="1">
        <v>296420000</v>
      </c>
      <c r="J82" s="1">
        <v>275004000</v>
      </c>
      <c r="K82" s="1">
        <v>212632331</v>
      </c>
      <c r="L82" s="1">
        <f ca="1" t="shared" si="1"/>
        <v>40536247</v>
      </c>
      <c r="AA82" s="7">
        <v>43875</v>
      </c>
      <c r="AB82">
        <v>-311235140</v>
      </c>
      <c r="AC82">
        <v>9899061</v>
      </c>
      <c r="AD82">
        <v>196177730</v>
      </c>
    </row>
    <row r="83" spans="1:30">
      <c r="A83" s="7">
        <v>43877</v>
      </c>
      <c r="B83" s="8">
        <v>0.93125</v>
      </c>
      <c r="C83" s="6">
        <v>1</v>
      </c>
      <c r="D83" s="1">
        <v>7300401000</v>
      </c>
      <c r="E83" s="1">
        <v>7087768669</v>
      </c>
      <c r="F83" s="1">
        <v>344202554</v>
      </c>
      <c r="G83" s="1">
        <v>-326592713</v>
      </c>
      <c r="H83" s="1">
        <v>192274003</v>
      </c>
      <c r="I83" s="1">
        <v>296420000</v>
      </c>
      <c r="J83" s="1">
        <v>275004000</v>
      </c>
      <c r="K83" s="1">
        <v>212632331</v>
      </c>
      <c r="L83" s="1">
        <f ca="1" t="shared" si="1"/>
        <v>17609841</v>
      </c>
      <c r="AA83" s="7">
        <v>43876</v>
      </c>
      <c r="AB83">
        <v>-553563316</v>
      </c>
      <c r="AC83">
        <v>40536247</v>
      </c>
      <c r="AD83">
        <v>199795515</v>
      </c>
    </row>
    <row r="84" spans="1:30">
      <c r="A84" s="7">
        <v>43878</v>
      </c>
      <c r="B84" s="8">
        <v>0.713888888888889</v>
      </c>
      <c r="C84" s="6">
        <v>1</v>
      </c>
      <c r="D84" s="1">
        <v>7300401000</v>
      </c>
      <c r="E84" s="1">
        <v>7087768669</v>
      </c>
      <c r="F84" s="1">
        <v>602722898</v>
      </c>
      <c r="G84" s="1">
        <v>-547213398</v>
      </c>
      <c r="H84" s="1">
        <v>163791403</v>
      </c>
      <c r="I84" s="1">
        <v>296420000</v>
      </c>
      <c r="J84" s="1">
        <v>275004000</v>
      </c>
      <c r="K84" s="1">
        <v>212632331</v>
      </c>
      <c r="L84" s="1">
        <f ca="1" t="shared" si="1"/>
        <v>55509500</v>
      </c>
      <c r="AA84" s="7">
        <v>43877</v>
      </c>
      <c r="AB84">
        <v>-326592713</v>
      </c>
      <c r="AC84">
        <v>17609841</v>
      </c>
      <c r="AD84">
        <v>192274003</v>
      </c>
    </row>
    <row r="85" spans="1:30">
      <c r="A85" s="7">
        <v>43879</v>
      </c>
      <c r="B85" s="8">
        <v>0.459722222222222</v>
      </c>
      <c r="C85" s="6">
        <v>1</v>
      </c>
      <c r="D85" s="1">
        <v>7300401000</v>
      </c>
      <c r="E85" s="1">
        <v>7087768669</v>
      </c>
      <c r="F85" s="1">
        <v>484473837</v>
      </c>
      <c r="G85" s="1">
        <v>-425839237</v>
      </c>
      <c r="H85" s="1">
        <v>188618690</v>
      </c>
      <c r="I85" s="1">
        <v>296420000</v>
      </c>
      <c r="J85" s="1">
        <v>275004000</v>
      </c>
      <c r="K85" s="1">
        <v>212632331</v>
      </c>
      <c r="L85" s="1">
        <f ca="1" t="shared" si="1"/>
        <v>58634600</v>
      </c>
      <c r="AA85" s="7">
        <v>43878</v>
      </c>
      <c r="AB85">
        <v>-547213398</v>
      </c>
      <c r="AC85">
        <v>55509500</v>
      </c>
      <c r="AD85">
        <v>163791403</v>
      </c>
    </row>
    <row r="86" spans="1:30">
      <c r="A86" s="7">
        <v>43880</v>
      </c>
      <c r="B86" s="8">
        <v>0.757638888888889</v>
      </c>
      <c r="C86" s="6">
        <v>1</v>
      </c>
      <c r="D86" s="1">
        <v>7300401000</v>
      </c>
      <c r="E86" s="1">
        <v>7087768669</v>
      </c>
      <c r="F86" s="1">
        <v>373264036</v>
      </c>
      <c r="G86" s="1">
        <v>-343318939</v>
      </c>
      <c r="H86" s="1">
        <v>175665703</v>
      </c>
      <c r="I86" s="1">
        <v>296420000</v>
      </c>
      <c r="J86" s="1">
        <v>275004000</v>
      </c>
      <c r="K86" s="1">
        <v>212632331</v>
      </c>
      <c r="L86" s="1">
        <f ca="1" t="shared" si="1"/>
        <v>29945097</v>
      </c>
      <c r="AA86" s="7">
        <v>43879</v>
      </c>
      <c r="AB86">
        <v>-425839237</v>
      </c>
      <c r="AC86">
        <v>58634600</v>
      </c>
      <c r="AD86">
        <v>188618690</v>
      </c>
    </row>
    <row r="87" spans="1:30">
      <c r="A87" s="7">
        <v>43881</v>
      </c>
      <c r="B87" s="8">
        <v>0.961805555555556</v>
      </c>
      <c r="C87" s="6">
        <v>1</v>
      </c>
      <c r="D87" s="1">
        <v>7300401000</v>
      </c>
      <c r="E87" s="1">
        <v>7087768669</v>
      </c>
      <c r="F87" s="1">
        <v>355556740</v>
      </c>
      <c r="G87" s="1">
        <v>-345142751</v>
      </c>
      <c r="H87" s="1">
        <v>189535124</v>
      </c>
      <c r="I87" s="1">
        <v>296420000</v>
      </c>
      <c r="J87" s="1">
        <v>275004000</v>
      </c>
      <c r="K87" s="1">
        <v>212632331</v>
      </c>
      <c r="L87" s="1">
        <f ca="1" t="shared" si="1"/>
        <v>10413989</v>
      </c>
      <c r="AA87" s="7">
        <v>43880</v>
      </c>
      <c r="AB87">
        <v>-343318939</v>
      </c>
      <c r="AC87">
        <v>29945097</v>
      </c>
      <c r="AD87">
        <v>175665703</v>
      </c>
    </row>
    <row r="88" spans="1:30">
      <c r="A88" s="7">
        <v>43882</v>
      </c>
      <c r="B88" s="8">
        <v>0.741666666666667</v>
      </c>
      <c r="C88" s="6">
        <v>1</v>
      </c>
      <c r="D88" s="1">
        <v>7300401000</v>
      </c>
      <c r="E88" s="1">
        <v>7087768669</v>
      </c>
      <c r="F88" s="1">
        <v>569439050</v>
      </c>
      <c r="G88" s="1">
        <v>-558490472</v>
      </c>
      <c r="H88" s="1">
        <v>157674363</v>
      </c>
      <c r="I88" s="1">
        <v>296420000</v>
      </c>
      <c r="J88" s="1">
        <v>275004000</v>
      </c>
      <c r="K88" s="1">
        <v>212632331</v>
      </c>
      <c r="L88" s="1">
        <f ca="1" t="shared" si="1"/>
        <v>10948578</v>
      </c>
      <c r="AA88" s="7">
        <v>43881</v>
      </c>
      <c r="AB88">
        <v>-345142751</v>
      </c>
      <c r="AC88">
        <v>10413989</v>
      </c>
      <c r="AD88">
        <v>189535124</v>
      </c>
    </row>
    <row r="89" spans="1:30">
      <c r="A89" s="7">
        <v>43883</v>
      </c>
      <c r="B89" s="8">
        <v>0.465277777777778</v>
      </c>
      <c r="C89" s="6">
        <v>1</v>
      </c>
      <c r="D89" s="1">
        <v>7300401000</v>
      </c>
      <c r="E89" s="1">
        <v>7087768669</v>
      </c>
      <c r="F89" s="1">
        <v>429624615</v>
      </c>
      <c r="G89" s="1">
        <v>-407986258</v>
      </c>
      <c r="H89" s="1">
        <v>168879070</v>
      </c>
      <c r="I89" s="1">
        <v>296420000</v>
      </c>
      <c r="J89" s="1">
        <v>275004000</v>
      </c>
      <c r="K89" s="1">
        <v>212632331</v>
      </c>
      <c r="L89" s="1">
        <f ca="1" t="shared" si="1"/>
        <v>21638357</v>
      </c>
      <c r="AA89" s="7">
        <v>43882</v>
      </c>
      <c r="AB89">
        <v>-558490472</v>
      </c>
      <c r="AC89">
        <v>10948578</v>
      </c>
      <c r="AD89">
        <v>157674363</v>
      </c>
    </row>
    <row r="90" spans="1:30">
      <c r="A90" s="7">
        <v>43884</v>
      </c>
      <c r="B90" s="8">
        <v>0.484722222222222</v>
      </c>
      <c r="C90" s="6">
        <v>1</v>
      </c>
      <c r="D90" s="1">
        <v>7300401000</v>
      </c>
      <c r="E90" s="1">
        <v>7087768669</v>
      </c>
      <c r="F90" s="1">
        <v>310185381</v>
      </c>
      <c r="G90" s="1">
        <v>-279098640</v>
      </c>
      <c r="H90" s="1">
        <v>169336401</v>
      </c>
      <c r="I90" s="1">
        <v>296420000</v>
      </c>
      <c r="J90" s="1">
        <v>275004000</v>
      </c>
      <c r="K90" s="1">
        <v>212632331</v>
      </c>
      <c r="L90" s="1">
        <f ca="1" t="shared" si="1"/>
        <v>31086741</v>
      </c>
      <c r="AA90" s="7">
        <v>43883</v>
      </c>
      <c r="AB90">
        <v>-407986258</v>
      </c>
      <c r="AC90">
        <v>21638357</v>
      </c>
      <c r="AD90">
        <v>168879070</v>
      </c>
    </row>
    <row r="91" spans="1:30">
      <c r="A91" s="7">
        <v>43885</v>
      </c>
      <c r="B91" s="8">
        <v>0.471527777777778</v>
      </c>
      <c r="C91" s="6">
        <v>1</v>
      </c>
      <c r="D91" s="1">
        <v>7300401000</v>
      </c>
      <c r="E91" s="1">
        <v>7087768669</v>
      </c>
      <c r="F91" s="1">
        <v>277107154</v>
      </c>
      <c r="G91" s="1">
        <v>-274005564</v>
      </c>
      <c r="H91" s="1">
        <v>154829150</v>
      </c>
      <c r="I91" s="1">
        <v>296420000</v>
      </c>
      <c r="J91" s="1">
        <v>275004000</v>
      </c>
      <c r="K91" s="1">
        <v>212632331</v>
      </c>
      <c r="L91" s="1">
        <f ca="1" t="shared" si="1"/>
        <v>3101590</v>
      </c>
      <c r="AA91" s="7">
        <v>43884</v>
      </c>
      <c r="AB91">
        <v>-279098640</v>
      </c>
      <c r="AC91">
        <v>31086741</v>
      </c>
      <c r="AD91">
        <v>169336401</v>
      </c>
    </row>
    <row r="92" spans="1:30">
      <c r="A92" s="7">
        <v>43886</v>
      </c>
      <c r="B92" s="8">
        <v>0.722222222222222</v>
      </c>
      <c r="C92" s="6">
        <v>1</v>
      </c>
      <c r="D92" s="1">
        <v>7300401000</v>
      </c>
      <c r="E92" s="1">
        <v>7087768669</v>
      </c>
      <c r="F92" s="1">
        <v>366218279</v>
      </c>
      <c r="G92" s="1">
        <v>-345728407</v>
      </c>
      <c r="H92" s="1">
        <v>137419363</v>
      </c>
      <c r="I92" s="1">
        <v>296420000</v>
      </c>
      <c r="J92" s="1">
        <v>275004000</v>
      </c>
      <c r="K92" s="1">
        <v>212632331</v>
      </c>
      <c r="L92" s="1">
        <f ca="1" t="shared" si="1"/>
        <v>20489872</v>
      </c>
      <c r="AA92" s="7">
        <v>43885</v>
      </c>
      <c r="AB92">
        <v>-274005564</v>
      </c>
      <c r="AC92">
        <v>3101590</v>
      </c>
      <c r="AD92">
        <v>154829150</v>
      </c>
    </row>
    <row r="93" spans="1:30">
      <c r="A93" s="7">
        <v>43887</v>
      </c>
      <c r="B93" s="8">
        <v>0.515277777777778</v>
      </c>
      <c r="C93" s="6">
        <v>1</v>
      </c>
      <c r="D93" s="1">
        <v>7300401000</v>
      </c>
      <c r="E93" s="1">
        <v>7087768669</v>
      </c>
      <c r="F93" s="1">
        <v>325876581</v>
      </c>
      <c r="G93" s="1">
        <v>-288575956</v>
      </c>
      <c r="H93" s="1">
        <v>142392121</v>
      </c>
      <c r="I93" s="1">
        <v>296420000</v>
      </c>
      <c r="J93" s="1">
        <v>275004000</v>
      </c>
      <c r="K93" s="1">
        <v>212632331</v>
      </c>
      <c r="L93" s="1">
        <f ca="1" t="shared" si="1"/>
        <v>37300625</v>
      </c>
      <c r="AA93" s="7">
        <v>43886</v>
      </c>
      <c r="AB93">
        <v>-345728407</v>
      </c>
      <c r="AC93">
        <v>20489872</v>
      </c>
      <c r="AD93">
        <v>137419363</v>
      </c>
    </row>
    <row r="94" spans="1:30">
      <c r="A94" s="7">
        <v>43888</v>
      </c>
      <c r="B94" s="8">
        <v>0.479861111111111</v>
      </c>
      <c r="C94" s="6">
        <v>1</v>
      </c>
      <c r="D94" s="1">
        <v>7300401000</v>
      </c>
      <c r="E94" s="1">
        <v>7087768669</v>
      </c>
      <c r="F94" s="1">
        <v>517764365</v>
      </c>
      <c r="G94" s="1">
        <v>-484821866</v>
      </c>
      <c r="H94" s="1">
        <v>119681824</v>
      </c>
      <c r="I94" s="1">
        <v>296420000</v>
      </c>
      <c r="J94" s="1">
        <v>275004000</v>
      </c>
      <c r="K94" s="1">
        <v>212632331</v>
      </c>
      <c r="L94" s="1">
        <f ca="1" t="shared" si="1"/>
        <v>32942499</v>
      </c>
      <c r="AA94" s="7">
        <v>43887</v>
      </c>
      <c r="AB94">
        <v>-288575956</v>
      </c>
      <c r="AC94">
        <v>37300625</v>
      </c>
      <c r="AD94">
        <v>142392121</v>
      </c>
    </row>
    <row r="95" spans="1:30">
      <c r="A95" s="7">
        <v>43889</v>
      </c>
      <c r="B95" s="8">
        <v>0.7375</v>
      </c>
      <c r="C95" s="6">
        <v>1</v>
      </c>
      <c r="D95" s="1">
        <v>7300401000</v>
      </c>
      <c r="E95" s="1">
        <v>7087768669</v>
      </c>
      <c r="F95" s="1">
        <v>399777531</v>
      </c>
      <c r="G95" s="1">
        <v>-349172324</v>
      </c>
      <c r="H95" s="1">
        <v>159873042</v>
      </c>
      <c r="I95" s="1">
        <v>296420000</v>
      </c>
      <c r="J95" s="1">
        <v>275004000</v>
      </c>
      <c r="K95" s="1">
        <v>212632331</v>
      </c>
      <c r="L95" s="1">
        <f ca="1" t="shared" si="1"/>
        <v>50605207</v>
      </c>
      <c r="AA95" s="7">
        <v>43888</v>
      </c>
      <c r="AB95">
        <v>-484821866</v>
      </c>
      <c r="AC95">
        <v>32942499</v>
      </c>
      <c r="AD95">
        <v>119681824</v>
      </c>
    </row>
    <row r="96" spans="1:30">
      <c r="A96" s="7">
        <v>43890</v>
      </c>
      <c r="B96" s="8">
        <v>0.755555555555556</v>
      </c>
      <c r="C96" s="6">
        <v>1</v>
      </c>
      <c r="D96" s="1">
        <v>7300401000</v>
      </c>
      <c r="E96" s="1">
        <v>7087768669</v>
      </c>
      <c r="F96" s="1">
        <v>308466233</v>
      </c>
      <c r="G96" s="1">
        <v>-277063347</v>
      </c>
      <c r="H96" s="1">
        <v>190741339</v>
      </c>
      <c r="I96" s="1">
        <v>296420000</v>
      </c>
      <c r="J96" s="1">
        <v>275004000</v>
      </c>
      <c r="K96" s="1">
        <v>212632331</v>
      </c>
      <c r="L96" s="1">
        <f ca="1" t="shared" si="1"/>
        <v>31402886</v>
      </c>
      <c r="AA96" s="7">
        <v>43889</v>
      </c>
      <c r="AB96">
        <v>-349172324</v>
      </c>
      <c r="AC96">
        <v>50605207</v>
      </c>
      <c r="AD96">
        <v>159873042</v>
      </c>
    </row>
    <row r="97" spans="1:30">
      <c r="A97" s="7">
        <v>43891</v>
      </c>
      <c r="B97" s="8">
        <v>0.552777777777778</v>
      </c>
      <c r="C97" s="6">
        <v>1</v>
      </c>
      <c r="D97" s="1">
        <v>7300401000</v>
      </c>
      <c r="E97" s="1">
        <v>7087768669</v>
      </c>
      <c r="F97" s="1">
        <v>308466233</v>
      </c>
      <c r="G97" s="1">
        <v>-456226543</v>
      </c>
      <c r="H97" s="1">
        <v>-9525625</v>
      </c>
      <c r="I97" s="1">
        <v>296420000</v>
      </c>
      <c r="J97" s="1">
        <v>275004000</v>
      </c>
      <c r="K97" s="1">
        <v>212632331</v>
      </c>
      <c r="L97" s="1">
        <f ca="1" t="shared" si="1"/>
        <v>-147760310</v>
      </c>
      <c r="AA97" s="7">
        <v>43890</v>
      </c>
      <c r="AB97">
        <v>-277063347</v>
      </c>
      <c r="AC97">
        <v>31402886</v>
      </c>
      <c r="AD97">
        <v>190741339</v>
      </c>
    </row>
    <row r="98" spans="1:30">
      <c r="A98" s="7">
        <v>43892</v>
      </c>
      <c r="B98" s="8">
        <v>0.914583333333333</v>
      </c>
      <c r="C98" s="6">
        <v>1</v>
      </c>
      <c r="D98" s="1">
        <v>7300401000</v>
      </c>
      <c r="E98" s="1">
        <v>7087768669</v>
      </c>
      <c r="F98" s="1">
        <v>665790276</v>
      </c>
      <c r="G98" s="1">
        <v>-415459746</v>
      </c>
      <c r="H98" s="1">
        <v>208412909</v>
      </c>
      <c r="I98" s="1">
        <v>296420000</v>
      </c>
      <c r="J98" s="1">
        <v>275004000</v>
      </c>
      <c r="K98" s="1">
        <v>212632331</v>
      </c>
      <c r="L98" s="1">
        <f ca="1" t="shared" si="1"/>
        <v>250330530</v>
      </c>
      <c r="AA98" s="7">
        <v>43891</v>
      </c>
      <c r="AB98">
        <v>-456226543</v>
      </c>
      <c r="AC98">
        <v>-147760310</v>
      </c>
      <c r="AD98">
        <v>-9525625</v>
      </c>
    </row>
    <row r="99" spans="1:30">
      <c r="A99" s="7">
        <v>43893</v>
      </c>
      <c r="B99" s="8">
        <v>0.568055555555556</v>
      </c>
      <c r="C99" s="6">
        <v>1</v>
      </c>
      <c r="D99" s="1">
        <v>7300401000</v>
      </c>
      <c r="E99" s="1">
        <v>7087768669</v>
      </c>
      <c r="F99" s="1">
        <v>507069696</v>
      </c>
      <c r="G99" s="1">
        <v>-440439276</v>
      </c>
      <c r="H99" s="1">
        <v>238091426</v>
      </c>
      <c r="I99" s="1">
        <v>296420000</v>
      </c>
      <c r="J99" s="1">
        <v>275004000</v>
      </c>
      <c r="K99" s="1">
        <v>212632331</v>
      </c>
      <c r="L99" s="1">
        <f ca="1" t="shared" si="1"/>
        <v>66630420</v>
      </c>
      <c r="AA99" s="7">
        <v>43892</v>
      </c>
      <c r="AB99">
        <v>-415459746</v>
      </c>
      <c r="AC99">
        <v>250330530</v>
      </c>
      <c r="AD99">
        <v>208412909</v>
      </c>
    </row>
    <row r="100" spans="1:30">
      <c r="A100" s="7">
        <v>43894</v>
      </c>
      <c r="B100" s="8">
        <v>0.768055555555556</v>
      </c>
      <c r="C100" s="6">
        <v>1</v>
      </c>
      <c r="D100" s="1">
        <v>7300401000</v>
      </c>
      <c r="E100" s="1">
        <v>7087768669</v>
      </c>
      <c r="F100" s="1">
        <v>339687520</v>
      </c>
      <c r="G100" s="1">
        <v>-326385823</v>
      </c>
      <c r="H100" s="1">
        <v>230903251</v>
      </c>
      <c r="I100" s="1">
        <v>296420000</v>
      </c>
      <c r="J100" s="1">
        <v>275004000</v>
      </c>
      <c r="K100" s="1">
        <v>212632331</v>
      </c>
      <c r="L100" s="1">
        <f ca="1" t="shared" si="1"/>
        <v>13301697</v>
      </c>
      <c r="AA100" s="7">
        <v>43893</v>
      </c>
      <c r="AB100">
        <v>-440439276</v>
      </c>
      <c r="AC100">
        <v>66630420</v>
      </c>
      <c r="AD100">
        <v>238091426</v>
      </c>
    </row>
    <row r="101" spans="1:30">
      <c r="A101" s="7">
        <v>43895</v>
      </c>
      <c r="B101" s="8">
        <v>0.732638888888889</v>
      </c>
      <c r="C101" s="6">
        <v>1</v>
      </c>
      <c r="D101" s="1">
        <v>7300401000</v>
      </c>
      <c r="E101" s="1">
        <v>7087768669</v>
      </c>
      <c r="F101" s="1">
        <v>450681583</v>
      </c>
      <c r="G101" s="1">
        <v>-448275617</v>
      </c>
      <c r="H101" s="1">
        <v>195023330</v>
      </c>
      <c r="I101" s="1">
        <v>296420000</v>
      </c>
      <c r="J101" s="1">
        <v>275004000</v>
      </c>
      <c r="K101" s="1">
        <v>212632331</v>
      </c>
      <c r="L101" s="1">
        <f ca="1" t="shared" si="1"/>
        <v>2405966</v>
      </c>
      <c r="AA101" s="7">
        <v>43894</v>
      </c>
      <c r="AB101">
        <v>-326385823</v>
      </c>
      <c r="AC101">
        <v>13301697</v>
      </c>
      <c r="AD101">
        <v>230903251</v>
      </c>
    </row>
    <row r="102" spans="1:30">
      <c r="A102" s="7">
        <v>43896</v>
      </c>
      <c r="B102" s="8">
        <v>0.746527777777778</v>
      </c>
      <c r="C102" s="6">
        <v>1</v>
      </c>
      <c r="D102" s="1">
        <v>7300401000</v>
      </c>
      <c r="E102" s="1">
        <v>7087768669</v>
      </c>
      <c r="F102" s="1">
        <v>573452920</v>
      </c>
      <c r="G102" s="1">
        <v>-544520651</v>
      </c>
      <c r="H102" s="1">
        <v>226893021</v>
      </c>
      <c r="I102" s="1">
        <v>296420000</v>
      </c>
      <c r="J102" s="1">
        <v>275004000</v>
      </c>
      <c r="K102" s="1">
        <v>212632331</v>
      </c>
      <c r="L102" s="1">
        <f ca="1" t="shared" si="1"/>
        <v>28932269</v>
      </c>
      <c r="AA102" s="7">
        <v>43895</v>
      </c>
      <c r="AB102">
        <v>-448275617</v>
      </c>
      <c r="AC102">
        <v>2405966</v>
      </c>
      <c r="AD102">
        <v>195023330</v>
      </c>
    </row>
    <row r="103" spans="1:30">
      <c r="A103" s="7">
        <v>43897</v>
      </c>
      <c r="B103" s="8">
        <v>0.754166666666667</v>
      </c>
      <c r="C103" s="6">
        <v>1</v>
      </c>
      <c r="D103" s="1">
        <v>7300401000</v>
      </c>
      <c r="E103" s="1">
        <v>7087768669</v>
      </c>
      <c r="F103" s="1">
        <v>586731875</v>
      </c>
      <c r="G103" s="1">
        <v>-545287734</v>
      </c>
      <c r="H103" s="1">
        <v>181409192</v>
      </c>
      <c r="I103" s="1">
        <v>296420000</v>
      </c>
      <c r="J103" s="1">
        <v>275004000</v>
      </c>
      <c r="K103" s="1">
        <v>212632331</v>
      </c>
      <c r="L103" s="1">
        <f ca="1" t="shared" si="1"/>
        <v>41444141</v>
      </c>
      <c r="AA103" s="7">
        <v>43896</v>
      </c>
      <c r="AB103">
        <v>-544520651</v>
      </c>
      <c r="AC103">
        <v>28932269</v>
      </c>
      <c r="AD103">
        <v>226893021</v>
      </c>
    </row>
    <row r="104" spans="1:30">
      <c r="A104" s="7">
        <v>43898</v>
      </c>
      <c r="B104" s="8">
        <v>0.577777777777778</v>
      </c>
      <c r="C104" s="6">
        <v>1</v>
      </c>
      <c r="D104" s="1">
        <v>7300401000</v>
      </c>
      <c r="E104" s="1">
        <v>7087768669</v>
      </c>
      <c r="F104" s="1">
        <v>334379538</v>
      </c>
      <c r="G104" s="1">
        <v>-458384559</v>
      </c>
      <c r="H104" s="1">
        <v>20879907</v>
      </c>
      <c r="I104" s="1">
        <v>296054000</v>
      </c>
      <c r="J104" s="1">
        <v>275004000</v>
      </c>
      <c r="K104" s="1">
        <v>212632331</v>
      </c>
      <c r="L104" s="1">
        <f ca="1" t="shared" si="1"/>
        <v>-124005021</v>
      </c>
      <c r="AA104" s="7">
        <v>43897</v>
      </c>
      <c r="AB104">
        <v>-545287734</v>
      </c>
      <c r="AC104">
        <v>41444141</v>
      </c>
      <c r="AD104">
        <v>181409192</v>
      </c>
    </row>
    <row r="105" spans="1:30">
      <c r="A105" s="7">
        <v>43899</v>
      </c>
      <c r="B105" s="8">
        <v>0.690277777777778</v>
      </c>
      <c r="C105" s="6">
        <v>1</v>
      </c>
      <c r="D105" s="1">
        <v>7300401000</v>
      </c>
      <c r="E105" s="1">
        <v>7087768669</v>
      </c>
      <c r="F105" s="1">
        <v>471889281</v>
      </c>
      <c r="G105" s="1">
        <v>-345410116</v>
      </c>
      <c r="H105" s="1">
        <v>111338530</v>
      </c>
      <c r="I105" s="1">
        <v>296054000</v>
      </c>
      <c r="J105" s="1">
        <v>275004000</v>
      </c>
      <c r="K105" s="1">
        <v>212632331</v>
      </c>
      <c r="L105" s="1">
        <f ca="1" t="shared" si="1"/>
        <v>126479165</v>
      </c>
      <c r="AA105" s="7">
        <v>43898</v>
      </c>
      <c r="AB105">
        <v>-458384559</v>
      </c>
      <c r="AC105">
        <v>-124005021</v>
      </c>
      <c r="AD105">
        <v>20879907</v>
      </c>
    </row>
    <row r="106" spans="1:30">
      <c r="A106" s="7">
        <v>43900</v>
      </c>
      <c r="B106" s="8">
        <v>0.786805555555556</v>
      </c>
      <c r="C106" s="6">
        <v>1</v>
      </c>
      <c r="D106" s="1">
        <v>7300401000</v>
      </c>
      <c r="E106" s="1">
        <v>7087768669</v>
      </c>
      <c r="F106" s="1">
        <v>346496017</v>
      </c>
      <c r="G106" s="1">
        <v>-309812376</v>
      </c>
      <c r="H106" s="1">
        <v>112875379</v>
      </c>
      <c r="I106" s="1">
        <v>296054000</v>
      </c>
      <c r="J106" s="1">
        <v>275004000</v>
      </c>
      <c r="K106" s="1">
        <v>212632331</v>
      </c>
      <c r="L106" s="1">
        <f ca="1" t="shared" si="1"/>
        <v>36683641</v>
      </c>
      <c r="AA106" s="7">
        <v>43899</v>
      </c>
      <c r="AB106">
        <v>-345410116</v>
      </c>
      <c r="AC106">
        <v>126479165</v>
      </c>
      <c r="AD106">
        <v>111338530</v>
      </c>
    </row>
    <row r="107" spans="1:30">
      <c r="A107" s="7">
        <v>43901</v>
      </c>
      <c r="B107" s="8">
        <v>0.758333333333333</v>
      </c>
      <c r="C107" s="6">
        <v>1</v>
      </c>
      <c r="D107" s="1">
        <v>7300401000</v>
      </c>
      <c r="E107" s="1">
        <v>7087768669</v>
      </c>
      <c r="F107" s="1">
        <v>441833169</v>
      </c>
      <c r="G107" s="1">
        <v>-416023122</v>
      </c>
      <c r="H107" s="1">
        <v>84596792</v>
      </c>
      <c r="I107" s="1">
        <v>296054000</v>
      </c>
      <c r="J107" s="1">
        <v>275004000</v>
      </c>
      <c r="K107" s="1">
        <v>212632331</v>
      </c>
      <c r="L107" s="1">
        <f ca="1" t="shared" si="1"/>
        <v>25810047</v>
      </c>
      <c r="AA107" s="7">
        <v>43900</v>
      </c>
      <c r="AB107">
        <v>-309812376</v>
      </c>
      <c r="AC107">
        <v>36683641</v>
      </c>
      <c r="AD107">
        <v>112875379</v>
      </c>
    </row>
    <row r="108" spans="1:30">
      <c r="A108" s="7">
        <v>43902</v>
      </c>
      <c r="B108" s="8">
        <v>0.760416666666667</v>
      </c>
      <c r="C108" s="6">
        <v>1</v>
      </c>
      <c r="D108" s="1">
        <v>7300401000</v>
      </c>
      <c r="E108" s="1">
        <v>7087768669</v>
      </c>
      <c r="F108" s="1">
        <v>316837339</v>
      </c>
      <c r="G108" s="1">
        <v>-300228614</v>
      </c>
      <c r="H108" s="1">
        <v>91409057</v>
      </c>
      <c r="I108" s="1">
        <v>296054000</v>
      </c>
      <c r="J108" s="1">
        <v>275004000</v>
      </c>
      <c r="K108" s="1">
        <v>212632331</v>
      </c>
      <c r="L108" s="1">
        <f ca="1" t="shared" si="1"/>
        <v>16608725</v>
      </c>
      <c r="AA108" s="7">
        <v>43901</v>
      </c>
      <c r="AB108">
        <v>-416023122</v>
      </c>
      <c r="AC108">
        <v>25810047</v>
      </c>
      <c r="AD108">
        <v>84596792</v>
      </c>
    </row>
    <row r="109" spans="1:30">
      <c r="A109" s="7">
        <v>43903</v>
      </c>
      <c r="B109" s="8">
        <v>0.765972222222222</v>
      </c>
      <c r="C109" s="6">
        <v>1</v>
      </c>
      <c r="D109" s="1">
        <v>7300401000</v>
      </c>
      <c r="E109" s="1">
        <v>7087768669</v>
      </c>
      <c r="F109" s="1">
        <v>336179361</v>
      </c>
      <c r="G109" s="1">
        <v>-283960727</v>
      </c>
      <c r="H109" s="1">
        <v>151018185</v>
      </c>
      <c r="I109" s="1">
        <v>296054000</v>
      </c>
      <c r="J109" s="1">
        <v>275004000</v>
      </c>
      <c r="K109" s="1">
        <v>212632331</v>
      </c>
      <c r="L109" s="1">
        <f ca="1" t="shared" si="1"/>
        <v>52218634</v>
      </c>
      <c r="AA109" s="7">
        <v>43902</v>
      </c>
      <c r="AB109">
        <v>-300228614</v>
      </c>
      <c r="AC109">
        <v>16608725</v>
      </c>
      <c r="AD109">
        <v>91409057</v>
      </c>
    </row>
    <row r="110" spans="1:30">
      <c r="A110" s="7">
        <v>43904</v>
      </c>
      <c r="B110" s="8">
        <v>0.696527777777778</v>
      </c>
      <c r="C110" s="6">
        <v>1</v>
      </c>
      <c r="D110" s="1">
        <v>7300401000</v>
      </c>
      <c r="E110" s="1">
        <v>7087768669</v>
      </c>
      <c r="F110" s="1">
        <v>641798106</v>
      </c>
      <c r="G110" s="1">
        <v>-551688579</v>
      </c>
      <c r="H110" s="1">
        <v>152586315</v>
      </c>
      <c r="I110" s="1">
        <v>296054000</v>
      </c>
      <c r="J110" s="1">
        <v>275004000</v>
      </c>
      <c r="K110" s="1">
        <v>212632331</v>
      </c>
      <c r="L110" s="1">
        <f ca="1" t="shared" si="1"/>
        <v>90109527</v>
      </c>
      <c r="AA110" s="7">
        <v>43903</v>
      </c>
      <c r="AB110">
        <v>-283960727</v>
      </c>
      <c r="AC110">
        <v>52218634</v>
      </c>
      <c r="AD110">
        <v>151018185</v>
      </c>
    </row>
    <row r="111" spans="1:30">
      <c r="A111" s="7">
        <v>43905</v>
      </c>
      <c r="B111" s="8">
        <v>0.704166666666667</v>
      </c>
      <c r="C111" s="6">
        <v>1</v>
      </c>
      <c r="D111" s="1">
        <v>7300401000</v>
      </c>
      <c r="E111" s="1">
        <v>7087768669</v>
      </c>
      <c r="F111" s="1">
        <v>624431520</v>
      </c>
      <c r="G111" s="1">
        <v>-546439949</v>
      </c>
      <c r="H111" s="1">
        <v>186322931</v>
      </c>
      <c r="I111" s="1">
        <v>296054000</v>
      </c>
      <c r="J111" s="1">
        <v>275004000</v>
      </c>
      <c r="K111" s="1">
        <v>212632331</v>
      </c>
      <c r="L111" s="1">
        <f ca="1" t="shared" si="1"/>
        <v>77991571</v>
      </c>
      <c r="AA111" s="7">
        <v>43904</v>
      </c>
      <c r="AB111">
        <v>-551688579</v>
      </c>
      <c r="AC111">
        <v>90109527</v>
      </c>
      <c r="AD111">
        <v>152586315</v>
      </c>
    </row>
    <row r="112" spans="1:30">
      <c r="A112" s="7">
        <v>43906</v>
      </c>
      <c r="B112" s="8">
        <v>0.598611111111111</v>
      </c>
      <c r="C112" s="6">
        <v>1</v>
      </c>
      <c r="D112" s="1">
        <v>7300401000</v>
      </c>
      <c r="E112" s="1">
        <v>7087768669</v>
      </c>
      <c r="F112" s="1">
        <v>555162478</v>
      </c>
      <c r="G112" s="1">
        <v>-522348453</v>
      </c>
      <c r="H112" s="1">
        <v>309405361</v>
      </c>
      <c r="I112" s="1">
        <v>296054000</v>
      </c>
      <c r="J112" s="1">
        <v>275004000</v>
      </c>
      <c r="K112" s="1">
        <v>212632331</v>
      </c>
      <c r="L112" s="1">
        <f ca="1" t="shared" si="1"/>
        <v>32814025</v>
      </c>
      <c r="AA112" s="7">
        <v>43905</v>
      </c>
      <c r="AB112">
        <v>-546439949</v>
      </c>
      <c r="AC112">
        <v>77991571</v>
      </c>
      <c r="AD112">
        <v>186322931</v>
      </c>
    </row>
    <row r="113" spans="1:30">
      <c r="A113" s="7">
        <v>43907</v>
      </c>
      <c r="B113" s="8">
        <v>0.7625</v>
      </c>
      <c r="C113" s="6">
        <v>1</v>
      </c>
      <c r="D113" s="1">
        <v>7300401000</v>
      </c>
      <c r="E113" s="1">
        <v>7087768669</v>
      </c>
      <c r="F113" s="1">
        <v>326485462</v>
      </c>
      <c r="G113" s="1">
        <v>-282875352</v>
      </c>
      <c r="H113" s="1">
        <v>208952434</v>
      </c>
      <c r="I113" s="1">
        <v>296054000</v>
      </c>
      <c r="J113" s="1">
        <v>275004000</v>
      </c>
      <c r="K113" s="1">
        <v>212632331</v>
      </c>
      <c r="L113" s="1">
        <f ca="1" t="shared" si="1"/>
        <v>43610110</v>
      </c>
      <c r="AA113" s="7">
        <v>43906</v>
      </c>
      <c r="AB113">
        <v>-522348453</v>
      </c>
      <c r="AC113">
        <v>32814025</v>
      </c>
      <c r="AD113">
        <v>309405361</v>
      </c>
    </row>
    <row r="114" spans="1:30">
      <c r="A114" s="7">
        <v>43908</v>
      </c>
      <c r="B114" s="8">
        <v>0.741666666666667</v>
      </c>
      <c r="C114" s="6">
        <v>1</v>
      </c>
      <c r="D114" s="1">
        <v>7300401000</v>
      </c>
      <c r="E114" s="1">
        <v>7087768669</v>
      </c>
      <c r="F114" s="1">
        <v>271695113</v>
      </c>
      <c r="G114" s="1">
        <v>-257914920</v>
      </c>
      <c r="H114" s="1">
        <v>203632858</v>
      </c>
      <c r="I114" s="1">
        <v>296054000</v>
      </c>
      <c r="J114" s="1">
        <v>275004000</v>
      </c>
      <c r="K114" s="1">
        <v>212632331</v>
      </c>
      <c r="L114" s="1">
        <f ca="1" t="shared" si="1"/>
        <v>13780193</v>
      </c>
      <c r="AA114" s="7">
        <v>43907</v>
      </c>
      <c r="AB114">
        <v>-282875352</v>
      </c>
      <c r="AC114">
        <v>43610110</v>
      </c>
      <c r="AD114">
        <v>208952434</v>
      </c>
    </row>
    <row r="115" spans="1:30">
      <c r="A115" s="7">
        <v>43909</v>
      </c>
      <c r="B115" s="8">
        <v>0.700694444444444</v>
      </c>
      <c r="C115" s="6">
        <v>1</v>
      </c>
      <c r="D115" s="1">
        <v>7300401000</v>
      </c>
      <c r="E115" s="1">
        <v>7087768669</v>
      </c>
      <c r="F115" s="1">
        <v>320717874</v>
      </c>
      <c r="G115" s="1">
        <v>-308080869</v>
      </c>
      <c r="H115" s="1">
        <v>209559585</v>
      </c>
      <c r="I115" s="1">
        <v>296054000</v>
      </c>
      <c r="J115" s="1">
        <v>275004000</v>
      </c>
      <c r="K115" s="1">
        <v>212632331</v>
      </c>
      <c r="L115" s="1">
        <f ca="1" t="shared" si="1"/>
        <v>12637005</v>
      </c>
      <c r="AA115" s="7">
        <v>43908</v>
      </c>
      <c r="AB115">
        <v>-257914920</v>
      </c>
      <c r="AC115">
        <v>13780193</v>
      </c>
      <c r="AD115">
        <v>203632858</v>
      </c>
    </row>
    <row r="116" spans="1:30">
      <c r="A116" s="7">
        <v>43910</v>
      </c>
      <c r="B116" s="8">
        <v>0.70625</v>
      </c>
      <c r="C116" s="6">
        <v>1</v>
      </c>
      <c r="D116" s="1">
        <v>7300401000</v>
      </c>
      <c r="E116" s="1">
        <v>7087768669</v>
      </c>
      <c r="F116" s="1">
        <v>253769915</v>
      </c>
      <c r="G116" s="1">
        <v>-252567620</v>
      </c>
      <c r="H116" s="1">
        <v>194153155</v>
      </c>
      <c r="I116" s="1">
        <v>444082000</v>
      </c>
      <c r="J116" s="1">
        <v>412508000</v>
      </c>
      <c r="K116" s="1">
        <v>212632331</v>
      </c>
      <c r="L116" s="1">
        <f ca="1" t="shared" si="1"/>
        <v>1202295</v>
      </c>
      <c r="AA116" s="7">
        <v>43909</v>
      </c>
      <c r="AB116">
        <v>-308080869</v>
      </c>
      <c r="AC116">
        <v>12637005</v>
      </c>
      <c r="AD116">
        <v>209559585</v>
      </c>
    </row>
    <row r="117" spans="1:30">
      <c r="A117" s="7">
        <v>43911</v>
      </c>
      <c r="B117" s="8">
        <v>0.480555555555556</v>
      </c>
      <c r="C117" s="6">
        <v>1</v>
      </c>
      <c r="D117" s="1">
        <v>7300401000</v>
      </c>
      <c r="E117" s="1">
        <v>7087768669</v>
      </c>
      <c r="F117" s="1">
        <v>640895952</v>
      </c>
      <c r="G117" s="1">
        <v>-611650104</v>
      </c>
      <c r="H117" s="1">
        <v>169978074</v>
      </c>
      <c r="I117" s="1">
        <v>444082000</v>
      </c>
      <c r="J117" s="1">
        <v>412508000</v>
      </c>
      <c r="K117" s="1">
        <v>212632331</v>
      </c>
      <c r="L117" s="1">
        <f ca="1" t="shared" si="1"/>
        <v>29245848</v>
      </c>
      <c r="AA117" s="7">
        <v>43910</v>
      </c>
      <c r="AB117">
        <v>-252567620</v>
      </c>
      <c r="AC117">
        <v>1202295</v>
      </c>
      <c r="AD117">
        <v>194153155</v>
      </c>
    </row>
    <row r="118" spans="1:30">
      <c r="A118" s="7">
        <v>43912</v>
      </c>
      <c r="B118" s="8">
        <v>0.751388888888889</v>
      </c>
      <c r="C118" s="6">
        <v>1</v>
      </c>
      <c r="D118" s="1">
        <v>7300401000</v>
      </c>
      <c r="E118" s="1">
        <v>7087768669</v>
      </c>
      <c r="F118" s="1">
        <v>353564301</v>
      </c>
      <c r="G118" s="1">
        <v>-341963017</v>
      </c>
      <c r="H118" s="1">
        <v>143688465</v>
      </c>
      <c r="I118" s="1">
        <v>296054000</v>
      </c>
      <c r="J118" s="1">
        <v>275004000</v>
      </c>
      <c r="K118" s="1">
        <v>212632331</v>
      </c>
      <c r="L118" s="1">
        <f ca="1" t="shared" si="1"/>
        <v>11601284</v>
      </c>
      <c r="AA118" s="7">
        <v>43911</v>
      </c>
      <c r="AB118">
        <v>-611650104</v>
      </c>
      <c r="AC118">
        <v>29245848</v>
      </c>
      <c r="AD118">
        <v>169978074</v>
      </c>
    </row>
    <row r="119" spans="1:30">
      <c r="A119" s="7">
        <v>43913</v>
      </c>
      <c r="B119" s="8">
        <v>0.806944444444444</v>
      </c>
      <c r="C119" s="6">
        <v>1</v>
      </c>
      <c r="D119" s="1">
        <v>7300401000</v>
      </c>
      <c r="E119" s="1">
        <v>7087768669</v>
      </c>
      <c r="F119" s="1">
        <v>327841567</v>
      </c>
      <c r="G119" s="1">
        <v>-297730025</v>
      </c>
      <c r="H119" s="1">
        <v>133699329</v>
      </c>
      <c r="I119" s="1">
        <v>296054000</v>
      </c>
      <c r="J119" s="1">
        <v>275004000</v>
      </c>
      <c r="K119" s="1">
        <v>212632331</v>
      </c>
      <c r="L119" s="1">
        <f ca="1" t="shared" si="1"/>
        <v>30111542</v>
      </c>
      <c r="AA119" s="7">
        <v>43912</v>
      </c>
      <c r="AB119">
        <v>-341963017</v>
      </c>
      <c r="AC119">
        <v>11601284</v>
      </c>
      <c r="AD119">
        <v>143688465</v>
      </c>
    </row>
    <row r="120" spans="1:30">
      <c r="A120" s="7">
        <v>43914</v>
      </c>
      <c r="B120" s="8">
        <v>0.780555555555556</v>
      </c>
      <c r="C120" s="6">
        <v>1</v>
      </c>
      <c r="D120" s="1">
        <v>7300401000</v>
      </c>
      <c r="E120" s="1">
        <v>7087768669</v>
      </c>
      <c r="F120" s="1">
        <v>649897084</v>
      </c>
      <c r="G120" s="1">
        <v>-570451873</v>
      </c>
      <c r="H120" s="1">
        <v>190319651</v>
      </c>
      <c r="I120" s="1">
        <v>296054000</v>
      </c>
      <c r="J120" s="1">
        <v>275004000</v>
      </c>
      <c r="K120" s="1">
        <v>212632331</v>
      </c>
      <c r="L120" s="1">
        <f ca="1" t="shared" si="1"/>
        <v>79445211</v>
      </c>
      <c r="AA120" s="7">
        <v>43913</v>
      </c>
      <c r="AB120">
        <v>-297730025</v>
      </c>
      <c r="AC120">
        <v>30111542</v>
      </c>
      <c r="AD120">
        <v>133699329</v>
      </c>
    </row>
    <row r="121" spans="1:30">
      <c r="A121" s="7">
        <v>43915</v>
      </c>
      <c r="B121" s="8">
        <v>0.803472222222222</v>
      </c>
      <c r="C121" s="6">
        <v>1</v>
      </c>
      <c r="D121" s="1">
        <v>7300401000</v>
      </c>
      <c r="E121" s="1">
        <v>7087768669</v>
      </c>
      <c r="F121" s="1">
        <v>577260275</v>
      </c>
      <c r="G121" s="1">
        <v>-522504416</v>
      </c>
      <c r="H121" s="1">
        <v>152131731</v>
      </c>
      <c r="I121" s="1">
        <v>296054000</v>
      </c>
      <c r="J121" s="1">
        <v>275004000</v>
      </c>
      <c r="K121" s="1">
        <v>212632331</v>
      </c>
      <c r="L121" s="1">
        <f ca="1" t="shared" si="1"/>
        <v>54755859</v>
      </c>
      <c r="AA121" s="7">
        <v>43914</v>
      </c>
      <c r="AB121">
        <v>-570451873</v>
      </c>
      <c r="AC121">
        <v>79445211</v>
      </c>
      <c r="AD121">
        <v>190319651</v>
      </c>
    </row>
    <row r="122" spans="1:30">
      <c r="A122" s="7">
        <v>43916</v>
      </c>
      <c r="B122" s="8">
        <v>0.697222222222222</v>
      </c>
      <c r="C122" s="6">
        <v>1</v>
      </c>
      <c r="D122" s="1">
        <v>7300401000</v>
      </c>
      <c r="E122" s="1">
        <v>7087768669</v>
      </c>
      <c r="F122" s="1">
        <v>499716763</v>
      </c>
      <c r="G122" s="1">
        <v>-501474886</v>
      </c>
      <c r="H122" s="1">
        <v>128494777</v>
      </c>
      <c r="I122" s="1">
        <v>296054000</v>
      </c>
      <c r="J122" s="1">
        <v>275004000</v>
      </c>
      <c r="K122" s="1">
        <v>212632331</v>
      </c>
      <c r="L122" s="1">
        <f ca="1" t="shared" si="1"/>
        <v>-1758123</v>
      </c>
      <c r="AA122" s="7">
        <v>43915</v>
      </c>
      <c r="AB122">
        <v>-522504416</v>
      </c>
      <c r="AC122">
        <v>54755859</v>
      </c>
      <c r="AD122">
        <v>152131731</v>
      </c>
    </row>
    <row r="123" spans="1:30">
      <c r="A123" s="7">
        <v>43917</v>
      </c>
      <c r="B123" s="8">
        <v>0.628472222222222</v>
      </c>
      <c r="C123" s="6">
        <v>1</v>
      </c>
      <c r="D123" s="1">
        <v>7300401000</v>
      </c>
      <c r="E123" s="1">
        <v>7087768669</v>
      </c>
      <c r="F123" s="1">
        <v>265764742</v>
      </c>
      <c r="G123" s="1">
        <v>-268676361</v>
      </c>
      <c r="H123" s="1">
        <v>115622601</v>
      </c>
      <c r="I123" s="1">
        <v>444082000</v>
      </c>
      <c r="J123" s="1">
        <v>412508000</v>
      </c>
      <c r="K123" s="1">
        <v>212632331</v>
      </c>
      <c r="L123" s="1">
        <f ca="1" t="shared" si="1"/>
        <v>-2911619</v>
      </c>
      <c r="AA123" s="7">
        <v>43916</v>
      </c>
      <c r="AB123">
        <v>-501474886</v>
      </c>
      <c r="AC123">
        <v>-1758123</v>
      </c>
      <c r="AD123">
        <v>128494777</v>
      </c>
    </row>
    <row r="124" spans="1:30">
      <c r="A124" s="7">
        <v>43918</v>
      </c>
      <c r="B124" s="8">
        <v>0.703472222222222</v>
      </c>
      <c r="C124" s="6">
        <v>1</v>
      </c>
      <c r="D124" s="1">
        <v>7300401000</v>
      </c>
      <c r="E124" s="1">
        <v>7087768669</v>
      </c>
      <c r="F124" s="1">
        <v>503837778</v>
      </c>
      <c r="G124" s="1">
        <v>-461684300</v>
      </c>
      <c r="H124" s="1">
        <v>156573784</v>
      </c>
      <c r="I124" s="1">
        <v>444082000</v>
      </c>
      <c r="J124" s="1">
        <v>412508000</v>
      </c>
      <c r="K124" s="1">
        <v>212632331</v>
      </c>
      <c r="L124" s="1">
        <f ca="1" t="shared" si="1"/>
        <v>42153478</v>
      </c>
      <c r="AA124" s="7">
        <v>43917</v>
      </c>
      <c r="AB124">
        <v>-268676361</v>
      </c>
      <c r="AC124">
        <v>-2911619</v>
      </c>
      <c r="AD124">
        <v>115622601</v>
      </c>
    </row>
    <row r="125" spans="1:30">
      <c r="A125" s="7">
        <v>43919</v>
      </c>
      <c r="B125" s="8">
        <v>0.741666666666667</v>
      </c>
      <c r="C125" s="6">
        <v>1</v>
      </c>
      <c r="D125" s="1">
        <v>7300401000</v>
      </c>
      <c r="E125" s="1">
        <v>7087768669</v>
      </c>
      <c r="F125" s="1">
        <v>336037928</v>
      </c>
      <c r="G125" s="1">
        <v>-286650292</v>
      </c>
      <c r="H125" s="1">
        <v>177917867</v>
      </c>
      <c r="I125" s="1">
        <v>296054000</v>
      </c>
      <c r="J125" s="1">
        <v>275004000</v>
      </c>
      <c r="K125" s="1">
        <v>212632331</v>
      </c>
      <c r="L125" s="1">
        <f ca="1" t="shared" si="1"/>
        <v>49387636</v>
      </c>
      <c r="AA125" s="7">
        <v>43918</v>
      </c>
      <c r="AB125">
        <v>-461684300</v>
      </c>
      <c r="AC125">
        <v>42153478</v>
      </c>
      <c r="AD125">
        <v>156573784</v>
      </c>
    </row>
    <row r="126" spans="1:30">
      <c r="A126" s="7">
        <v>43920</v>
      </c>
      <c r="B126" s="8">
        <v>0.694444444444444</v>
      </c>
      <c r="C126" s="6">
        <v>1</v>
      </c>
      <c r="D126" s="1">
        <v>7300401000</v>
      </c>
      <c r="E126" s="1">
        <v>7087768669</v>
      </c>
      <c r="F126" s="1">
        <v>631790634</v>
      </c>
      <c r="G126" s="1">
        <v>-540519725</v>
      </c>
      <c r="H126" s="1">
        <v>208199856</v>
      </c>
      <c r="I126" s="1">
        <v>296054000</v>
      </c>
      <c r="J126" s="1">
        <v>275004000</v>
      </c>
      <c r="K126" s="1">
        <v>212632331</v>
      </c>
      <c r="L126" s="1">
        <f ca="1" t="shared" si="1"/>
        <v>91270909</v>
      </c>
      <c r="AA126" s="7">
        <v>43919</v>
      </c>
      <c r="AB126">
        <v>-286650292</v>
      </c>
      <c r="AC126">
        <v>49387636</v>
      </c>
      <c r="AD126">
        <v>177917867</v>
      </c>
    </row>
    <row r="127" spans="1:30">
      <c r="A127" s="7">
        <v>43921</v>
      </c>
      <c r="B127" s="8">
        <v>0.459027777777778</v>
      </c>
      <c r="C127" s="6">
        <v>1</v>
      </c>
      <c r="D127" s="1">
        <v>7300401000</v>
      </c>
      <c r="E127" s="1">
        <v>7087768669</v>
      </c>
      <c r="F127" s="1">
        <v>551251505</v>
      </c>
      <c r="G127" s="1">
        <v>-472736331</v>
      </c>
      <c r="H127" s="1">
        <v>214720215</v>
      </c>
      <c r="I127" s="1">
        <v>296054000</v>
      </c>
      <c r="J127" s="1">
        <v>275004000</v>
      </c>
      <c r="K127" s="1">
        <v>212632331</v>
      </c>
      <c r="L127" s="1">
        <f ca="1" t="shared" si="1"/>
        <v>78515174</v>
      </c>
      <c r="AA127" s="7">
        <v>43920</v>
      </c>
      <c r="AB127">
        <v>-540519725</v>
      </c>
      <c r="AC127">
        <v>91270909</v>
      </c>
      <c r="AD127">
        <v>208199856</v>
      </c>
    </row>
    <row r="128" spans="1:30">
      <c r="A128" s="7">
        <v>43922</v>
      </c>
      <c r="B128" s="8">
        <v>0.564583333333333</v>
      </c>
      <c r="C128" s="6">
        <v>1</v>
      </c>
      <c r="D128" s="1">
        <v>7300401000</v>
      </c>
      <c r="E128" s="1">
        <v>7087768669</v>
      </c>
      <c r="F128" s="1">
        <v>312798728</v>
      </c>
      <c r="G128" s="1">
        <v>-303268299</v>
      </c>
      <c r="H128" s="1">
        <v>174916975</v>
      </c>
      <c r="I128" s="1">
        <v>296054000</v>
      </c>
      <c r="J128" s="1">
        <v>275004000</v>
      </c>
      <c r="K128" s="1">
        <v>212632331</v>
      </c>
      <c r="L128" s="1">
        <f ca="1" t="shared" si="1"/>
        <v>9530429</v>
      </c>
      <c r="AA128" s="7">
        <v>43921</v>
      </c>
      <c r="AB128">
        <v>-472736331</v>
      </c>
      <c r="AC128">
        <v>78515174</v>
      </c>
      <c r="AD128">
        <v>214720215</v>
      </c>
    </row>
    <row r="129" spans="1:30">
      <c r="A129" s="7">
        <v>43923</v>
      </c>
      <c r="B129" s="8">
        <v>0.736111111111111</v>
      </c>
      <c r="C129" s="6">
        <v>1</v>
      </c>
      <c r="D129" s="1">
        <v>7300401000</v>
      </c>
      <c r="E129" s="1">
        <v>7087768669</v>
      </c>
      <c r="F129" s="1">
        <v>344648430</v>
      </c>
      <c r="G129" s="1">
        <v>-321162657</v>
      </c>
      <c r="H129" s="1">
        <v>192980558</v>
      </c>
      <c r="I129" s="1">
        <v>296054000</v>
      </c>
      <c r="J129" s="1">
        <v>275004000</v>
      </c>
      <c r="K129" s="1">
        <v>212632331</v>
      </c>
      <c r="L129" s="1">
        <f ca="1" t="shared" si="1"/>
        <v>23485773</v>
      </c>
      <c r="AA129" s="7">
        <v>43922</v>
      </c>
      <c r="AB129">
        <v>-303268299</v>
      </c>
      <c r="AC129">
        <v>9530429</v>
      </c>
      <c r="AD129">
        <v>174916975</v>
      </c>
    </row>
    <row r="130" spans="1:30">
      <c r="A130" s="7">
        <v>43924</v>
      </c>
      <c r="B130" s="8">
        <v>0.479861111111111</v>
      </c>
      <c r="C130" s="6">
        <v>1</v>
      </c>
      <c r="D130" s="1">
        <v>7300401000</v>
      </c>
      <c r="E130" s="1">
        <v>7087768669</v>
      </c>
      <c r="F130" s="1">
        <v>560725298</v>
      </c>
      <c r="G130" s="1">
        <v>-526295270</v>
      </c>
      <c r="H130" s="1">
        <v>211105126</v>
      </c>
      <c r="I130" s="1">
        <v>296054000</v>
      </c>
      <c r="J130" s="1">
        <v>275004000</v>
      </c>
      <c r="K130" s="1">
        <v>212632331</v>
      </c>
      <c r="L130" s="1">
        <f ca="1" t="shared" si="1"/>
        <v>34430028</v>
      </c>
      <c r="AA130" s="7">
        <v>43923</v>
      </c>
      <c r="AB130">
        <v>-321162657</v>
      </c>
      <c r="AC130">
        <v>23485773</v>
      </c>
      <c r="AD130">
        <v>192980558</v>
      </c>
    </row>
    <row r="131" spans="1:30">
      <c r="A131" s="7">
        <v>43925</v>
      </c>
      <c r="B131" s="8">
        <v>0.461805555555556</v>
      </c>
      <c r="C131" s="6">
        <v>1</v>
      </c>
      <c r="D131" s="1">
        <v>7300401000</v>
      </c>
      <c r="E131" s="1">
        <v>7087768669</v>
      </c>
      <c r="F131" s="1">
        <v>508419333</v>
      </c>
      <c r="G131" s="1">
        <v>-473907645</v>
      </c>
      <c r="H131" s="1">
        <v>237584178</v>
      </c>
      <c r="I131" s="1">
        <v>296054000</v>
      </c>
      <c r="J131" s="1">
        <v>275004000</v>
      </c>
      <c r="K131" s="1">
        <v>212632331</v>
      </c>
      <c r="L131" s="1">
        <f ca="1" t="shared" si="1"/>
        <v>34511688</v>
      </c>
      <c r="AA131" s="7">
        <v>43924</v>
      </c>
      <c r="AB131">
        <v>-526295270</v>
      </c>
      <c r="AC131">
        <v>34430028</v>
      </c>
      <c r="AD131">
        <v>211105126</v>
      </c>
    </row>
    <row r="132" spans="1:30">
      <c r="A132" s="7">
        <v>43926</v>
      </c>
      <c r="B132" s="8">
        <v>0.479166666666667</v>
      </c>
      <c r="C132" s="6">
        <v>1</v>
      </c>
      <c r="D132" s="1">
        <v>7300401000</v>
      </c>
      <c r="E132" s="1">
        <v>7087768669</v>
      </c>
      <c r="F132" s="1">
        <v>320732714</v>
      </c>
      <c r="G132" s="1">
        <v>-280357665</v>
      </c>
      <c r="H132" s="1">
        <v>235805749</v>
      </c>
      <c r="I132" s="1">
        <v>296054000</v>
      </c>
      <c r="J132" s="1">
        <v>275004000</v>
      </c>
      <c r="K132" s="1">
        <v>212632331</v>
      </c>
      <c r="L132" s="1">
        <f t="shared" ref="L132:L142" si="2">F132+G132</f>
        <v>40375049</v>
      </c>
      <c r="AA132" s="7">
        <v>43925</v>
      </c>
      <c r="AB132">
        <v>-473907645</v>
      </c>
      <c r="AC132">
        <v>34511688</v>
      </c>
      <c r="AD132">
        <v>237584178</v>
      </c>
    </row>
    <row r="133" spans="1:30">
      <c r="A133" s="7">
        <v>43927</v>
      </c>
      <c r="B133" s="8">
        <v>0.507638888888889</v>
      </c>
      <c r="C133" s="6">
        <v>1</v>
      </c>
      <c r="D133" s="1">
        <v>7300401000</v>
      </c>
      <c r="E133" s="1">
        <v>7087768669</v>
      </c>
      <c r="F133" s="1">
        <v>332337846</v>
      </c>
      <c r="G133" s="1">
        <v>-284317214</v>
      </c>
      <c r="H133" s="1">
        <v>234438745</v>
      </c>
      <c r="I133" s="1">
        <v>296054000</v>
      </c>
      <c r="J133" s="1">
        <v>275004000</v>
      </c>
      <c r="K133" s="1">
        <v>212632331</v>
      </c>
      <c r="L133" s="1">
        <f t="shared" si="2"/>
        <v>48020632</v>
      </c>
      <c r="AA133" s="7">
        <v>43926</v>
      </c>
      <c r="AB133">
        <v>-280357665</v>
      </c>
      <c r="AC133">
        <v>40375049</v>
      </c>
      <c r="AD133">
        <v>235805749</v>
      </c>
    </row>
    <row r="134" spans="1:30">
      <c r="A134" s="7">
        <v>43928</v>
      </c>
      <c r="B134" s="8">
        <v>0.465277777777778</v>
      </c>
      <c r="C134" s="6">
        <v>1</v>
      </c>
      <c r="D134" s="1">
        <v>7300401000</v>
      </c>
      <c r="E134" s="1">
        <v>7087768669</v>
      </c>
      <c r="F134" s="1">
        <v>638945931</v>
      </c>
      <c r="G134" s="1">
        <v>-545656952</v>
      </c>
      <c r="H134" s="1">
        <v>237823819</v>
      </c>
      <c r="I134" s="1">
        <v>296054000</v>
      </c>
      <c r="J134" s="1">
        <v>275004000</v>
      </c>
      <c r="K134" s="1">
        <v>212632331</v>
      </c>
      <c r="L134" s="1">
        <f t="shared" si="2"/>
        <v>93288979</v>
      </c>
      <c r="AA134" s="7">
        <v>43927</v>
      </c>
      <c r="AB134">
        <v>-284317214</v>
      </c>
      <c r="AC134">
        <v>48020632</v>
      </c>
      <c r="AD134">
        <v>234438745</v>
      </c>
    </row>
    <row r="135" spans="1:30">
      <c r="A135" s="7">
        <v>43929</v>
      </c>
      <c r="B135" s="8">
        <v>0.709722222222222</v>
      </c>
      <c r="C135" s="6">
        <v>1</v>
      </c>
      <c r="D135" s="1">
        <v>7300401000</v>
      </c>
      <c r="E135" s="1">
        <v>7087768669</v>
      </c>
      <c r="F135" s="1">
        <v>389583294</v>
      </c>
      <c r="G135" s="1">
        <v>-342255846</v>
      </c>
      <c r="H135" s="1">
        <v>248519366</v>
      </c>
      <c r="I135" s="1">
        <v>296054000</v>
      </c>
      <c r="J135" s="1">
        <v>275004000</v>
      </c>
      <c r="K135" s="1">
        <v>212632331</v>
      </c>
      <c r="L135" s="1">
        <f t="shared" si="2"/>
        <v>47327448</v>
      </c>
      <c r="AA135" s="7">
        <v>43928</v>
      </c>
      <c r="AB135">
        <v>-545656952</v>
      </c>
      <c r="AC135">
        <v>93288979</v>
      </c>
      <c r="AD135">
        <v>237823819</v>
      </c>
    </row>
    <row r="136" spans="1:30">
      <c r="A136" s="7">
        <v>43930</v>
      </c>
      <c r="B136" s="8">
        <v>0.74375</v>
      </c>
      <c r="C136" s="6">
        <v>1</v>
      </c>
      <c r="D136" s="1">
        <v>7300401000</v>
      </c>
      <c r="E136" s="1">
        <v>7087768669</v>
      </c>
      <c r="F136" s="1">
        <v>290057601</v>
      </c>
      <c r="G136" s="1">
        <v>-288038043</v>
      </c>
      <c r="H136" s="1">
        <v>241008495</v>
      </c>
      <c r="I136" s="1">
        <v>296054000</v>
      </c>
      <c r="J136" s="1">
        <v>275004000</v>
      </c>
      <c r="K136" s="1">
        <v>212632331</v>
      </c>
      <c r="L136" s="1">
        <f t="shared" si="2"/>
        <v>2019558</v>
      </c>
      <c r="AA136" s="7">
        <v>43929</v>
      </c>
      <c r="AB136">
        <v>-342255846</v>
      </c>
      <c r="AC136">
        <v>47327448</v>
      </c>
      <c r="AD136">
        <v>248519366</v>
      </c>
    </row>
    <row r="137" spans="1:30">
      <c r="A137" s="7">
        <v>43931</v>
      </c>
      <c r="B137" s="8">
        <v>0.527083333333333</v>
      </c>
      <c r="C137" s="6">
        <v>1</v>
      </c>
      <c r="D137" s="1">
        <v>7300401000</v>
      </c>
      <c r="E137" s="1">
        <v>7087768669</v>
      </c>
      <c r="F137" s="1">
        <v>297086680</v>
      </c>
      <c r="G137" s="1">
        <v>-285100211</v>
      </c>
      <c r="H137" s="1">
        <v>223448080</v>
      </c>
      <c r="I137" s="1">
        <v>296054000</v>
      </c>
      <c r="J137" s="1">
        <v>275004000</v>
      </c>
      <c r="K137" s="1">
        <v>212632331</v>
      </c>
      <c r="L137" s="1">
        <f t="shared" si="2"/>
        <v>11986469</v>
      </c>
      <c r="AA137" s="7">
        <v>43930</v>
      </c>
      <c r="AB137">
        <v>-288038043</v>
      </c>
      <c r="AC137">
        <v>2019558</v>
      </c>
      <c r="AD137">
        <v>241008495</v>
      </c>
    </row>
    <row r="138" spans="1:30">
      <c r="A138" s="7">
        <v>43932</v>
      </c>
      <c r="B138" s="8">
        <v>0.442361111111111</v>
      </c>
      <c r="C138" s="6">
        <v>1</v>
      </c>
      <c r="D138" s="1">
        <v>7300401000</v>
      </c>
      <c r="E138" s="1">
        <v>7087768669</v>
      </c>
      <c r="F138" s="1">
        <v>476587185</v>
      </c>
      <c r="G138" s="1">
        <v>-462149951</v>
      </c>
      <c r="H138" s="1">
        <v>221015701</v>
      </c>
      <c r="I138" s="1">
        <v>296054000</v>
      </c>
      <c r="J138" s="1">
        <v>275004000</v>
      </c>
      <c r="K138" s="1">
        <v>212632331</v>
      </c>
      <c r="L138" s="1">
        <f t="shared" si="2"/>
        <v>14437234</v>
      </c>
      <c r="AA138" s="7">
        <v>43931</v>
      </c>
      <c r="AB138">
        <v>-285100211</v>
      </c>
      <c r="AC138">
        <v>11986469</v>
      </c>
      <c r="AD138">
        <v>223448080</v>
      </c>
    </row>
    <row r="139" spans="1:30">
      <c r="A139" s="7">
        <v>43933</v>
      </c>
      <c r="B139" s="8">
        <v>0.509722222222222</v>
      </c>
      <c r="C139" s="6">
        <v>1</v>
      </c>
      <c r="D139" s="1">
        <v>7300401000</v>
      </c>
      <c r="E139" s="1">
        <v>7087768669</v>
      </c>
      <c r="F139" s="1">
        <v>308206051</v>
      </c>
      <c r="G139" s="1">
        <v>-297332160</v>
      </c>
      <c r="H139" s="1">
        <v>208322159</v>
      </c>
      <c r="I139" s="1">
        <v>296054000</v>
      </c>
      <c r="J139" s="1">
        <v>275004000</v>
      </c>
      <c r="K139" s="1">
        <v>212632331</v>
      </c>
      <c r="L139" s="1">
        <f t="shared" si="2"/>
        <v>10873891</v>
      </c>
      <c r="AA139" s="7">
        <v>43932</v>
      </c>
      <c r="AB139">
        <v>-462149951</v>
      </c>
      <c r="AC139">
        <v>14437234</v>
      </c>
      <c r="AD139">
        <v>221015701</v>
      </c>
    </row>
    <row r="140" spans="1:30">
      <c r="A140" s="7">
        <v>43934</v>
      </c>
      <c r="B140" s="8">
        <v>0.702083333333333</v>
      </c>
      <c r="C140" s="6">
        <v>1</v>
      </c>
      <c r="D140" s="1">
        <v>7300401000</v>
      </c>
      <c r="E140" s="1">
        <v>7087768669</v>
      </c>
      <c r="F140" s="1">
        <v>285042067</v>
      </c>
      <c r="G140" s="1">
        <v>-290753071</v>
      </c>
      <c r="H140" s="1">
        <v>162236106</v>
      </c>
      <c r="I140" s="1">
        <v>296054000</v>
      </c>
      <c r="J140" s="1">
        <v>275004000</v>
      </c>
      <c r="K140" s="1">
        <v>212632331</v>
      </c>
      <c r="L140" s="1">
        <f t="shared" si="2"/>
        <v>-5711004</v>
      </c>
      <c r="AA140" s="7">
        <v>43933</v>
      </c>
      <c r="AB140">
        <v>-297332160</v>
      </c>
      <c r="AC140">
        <v>10873891</v>
      </c>
      <c r="AD140">
        <v>208322159</v>
      </c>
    </row>
    <row r="141" spans="1:30">
      <c r="A141" s="7">
        <v>43935</v>
      </c>
      <c r="B141" s="8">
        <v>0.724305555555556</v>
      </c>
      <c r="C141" s="6">
        <v>1</v>
      </c>
      <c r="D141" s="1">
        <v>7300401000</v>
      </c>
      <c r="E141" s="1">
        <v>7087768669</v>
      </c>
      <c r="F141" s="1">
        <v>349367801</v>
      </c>
      <c r="G141" s="1">
        <v>-316620635</v>
      </c>
      <c r="H141" s="1">
        <v>146962640</v>
      </c>
      <c r="I141" s="1">
        <v>296054000</v>
      </c>
      <c r="J141" s="1">
        <v>275004000</v>
      </c>
      <c r="K141" s="1">
        <v>212632331</v>
      </c>
      <c r="L141" s="1">
        <f t="shared" si="2"/>
        <v>32747166</v>
      </c>
      <c r="AA141" s="7">
        <v>43934</v>
      </c>
      <c r="AB141">
        <v>-290753071</v>
      </c>
      <c r="AC141">
        <v>-5711004</v>
      </c>
      <c r="AD141">
        <v>162236106</v>
      </c>
    </row>
    <row r="142" spans="1:30">
      <c r="A142" s="7">
        <v>43936</v>
      </c>
      <c r="B142" s="8">
        <v>0.659722222222222</v>
      </c>
      <c r="C142" s="6">
        <v>1</v>
      </c>
      <c r="D142" s="1">
        <v>7300401000</v>
      </c>
      <c r="E142" s="1">
        <v>7087768669</v>
      </c>
      <c r="F142" s="1">
        <v>624097312</v>
      </c>
      <c r="G142" s="1">
        <v>-576731766</v>
      </c>
      <c r="H142" s="1">
        <v>116312673</v>
      </c>
      <c r="I142" s="1">
        <v>296054000</v>
      </c>
      <c r="J142" s="1">
        <v>275004000</v>
      </c>
      <c r="K142" s="1">
        <v>212632331</v>
      </c>
      <c r="L142" s="1">
        <f t="shared" si="2"/>
        <v>47365546</v>
      </c>
      <c r="AA142" s="7">
        <v>43935</v>
      </c>
      <c r="AB142">
        <v>-316620635</v>
      </c>
      <c r="AC142">
        <v>32747166</v>
      </c>
      <c r="AD142">
        <v>146962640</v>
      </c>
    </row>
    <row r="143" spans="27:30">
      <c r="AA143" s="7">
        <v>43936</v>
      </c>
      <c r="AB143">
        <v>-576731766</v>
      </c>
      <c r="AC143">
        <v>47365546</v>
      </c>
      <c r="AD143">
        <v>116312673</v>
      </c>
    </row>
    <row r="144" spans="27:30">
      <c r="AA144" t="s">
        <v>308</v>
      </c>
      <c r="AB144">
        <v>-54272631167</v>
      </c>
      <c r="AC144">
        <v>3842660581</v>
      </c>
      <c r="AD144">
        <v>23399373673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8"/>
  <sheetViews>
    <sheetView workbookViewId="0">
      <pane ySplit="3" topLeftCell="A131" activePane="bottomLeft" state="frozen"/>
      <selection/>
      <selection pane="bottomLeft" activeCell="I136" sqref="I13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368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488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ca="1" t="shared" ref="L4:L67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306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ca="1"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ca="1"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ca="1"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ca="1"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ca="1"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ca="1"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ca="1"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ca="1"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ca="1"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ca="1"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ca="1"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ca="1"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ca="1"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ca="1"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ca="1"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ca="1"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ca="1"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ca="1"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ca="1"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ca="1"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ca="1"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ca="1"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ca="1"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ca="1"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ca="1"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ca="1"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ca="1"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ca="1"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ca="1"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ca="1"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1:30">
      <c r="A35" s="7">
        <v>43835</v>
      </c>
      <c r="B35" s="8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ca="1" t="shared" si="0"/>
        <v>-176378635</v>
      </c>
      <c r="AA35" s="7">
        <v>43834</v>
      </c>
      <c r="AB35">
        <v>-1216935671</v>
      </c>
      <c r="AC35">
        <v>47619544</v>
      </c>
      <c r="AD35">
        <v>237244469</v>
      </c>
    </row>
    <row r="36" spans="1:30">
      <c r="A36" s="7">
        <v>43836</v>
      </c>
      <c r="B36" s="8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ca="1" t="shared" si="0"/>
        <v>659839405</v>
      </c>
      <c r="AA36" s="7">
        <v>43835</v>
      </c>
      <c r="AB36">
        <v>-2163109363</v>
      </c>
      <c r="AC36">
        <v>-176378635</v>
      </c>
      <c r="AD36">
        <v>-60155599</v>
      </c>
    </row>
    <row r="37" spans="1:30">
      <c r="A37" s="7">
        <v>43837</v>
      </c>
      <c r="B37" s="8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ca="1" t="shared" si="0"/>
        <v>-2256335</v>
      </c>
      <c r="AA37" s="7">
        <v>43836</v>
      </c>
      <c r="AB37">
        <v>-724226297</v>
      </c>
      <c r="AC37">
        <v>659839405</v>
      </c>
      <c r="AD37">
        <v>2652751</v>
      </c>
    </row>
    <row r="38" spans="1:30">
      <c r="A38" s="7">
        <v>43838</v>
      </c>
      <c r="B38" s="8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ca="1" t="shared" si="0"/>
        <v>-4252687</v>
      </c>
      <c r="AA38" s="7">
        <v>43837</v>
      </c>
      <c r="AB38">
        <v>-791045345</v>
      </c>
      <c r="AC38">
        <v>-2256335</v>
      </c>
      <c r="AD38">
        <v>10269187</v>
      </c>
    </row>
    <row r="39" spans="1:30">
      <c r="A39" s="7">
        <v>43839</v>
      </c>
      <c r="B39" s="8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ca="1" t="shared" si="0"/>
        <v>-13261428</v>
      </c>
      <c r="AA39" s="7">
        <v>43838</v>
      </c>
      <c r="AB39">
        <v>-624445010</v>
      </c>
      <c r="AC39">
        <v>-4252687</v>
      </c>
      <c r="AD39">
        <v>-80202482</v>
      </c>
    </row>
    <row r="40" spans="1:30">
      <c r="A40" s="7">
        <v>43840</v>
      </c>
      <c r="B40" s="8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ca="1" t="shared" si="0"/>
        <v>66371394</v>
      </c>
      <c r="AA40" s="7">
        <v>43839</v>
      </c>
      <c r="AB40">
        <v>-700322630</v>
      </c>
      <c r="AC40">
        <v>-13261428</v>
      </c>
      <c r="AD40">
        <v>-100878145</v>
      </c>
    </row>
    <row r="41" spans="1:30">
      <c r="A41" s="7">
        <v>43841</v>
      </c>
      <c r="B41" s="8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ca="1" t="shared" si="0"/>
        <v>72770651</v>
      </c>
      <c r="AA41" s="7">
        <v>43840</v>
      </c>
      <c r="AB41">
        <v>-1379393079</v>
      </c>
      <c r="AC41">
        <v>66371394</v>
      </c>
      <c r="AD41">
        <v>-28913077</v>
      </c>
    </row>
    <row r="42" spans="1:30">
      <c r="A42" s="7">
        <v>43842</v>
      </c>
      <c r="B42" s="8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ca="1" t="shared" si="0"/>
        <v>65226196</v>
      </c>
      <c r="AA42" s="7">
        <v>43841</v>
      </c>
      <c r="AB42">
        <v>-825023046</v>
      </c>
      <c r="AC42">
        <v>72770651</v>
      </c>
      <c r="AD42">
        <v>39508212</v>
      </c>
    </row>
    <row r="43" spans="1:30">
      <c r="A43" s="7">
        <v>43843</v>
      </c>
      <c r="B43" s="8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ca="1" t="shared" si="0"/>
        <v>74769542</v>
      </c>
      <c r="AA43" s="7">
        <v>43842</v>
      </c>
      <c r="AB43">
        <v>-755528333</v>
      </c>
      <c r="AC43">
        <v>65226196</v>
      </c>
      <c r="AD43">
        <v>57114864</v>
      </c>
    </row>
    <row r="44" spans="1:30">
      <c r="A44" s="7">
        <v>43844</v>
      </c>
      <c r="B44" s="8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ca="1" t="shared" si="0"/>
        <v>10466996</v>
      </c>
      <c r="AA44" s="7">
        <v>43843</v>
      </c>
      <c r="AB44">
        <v>-1104605682</v>
      </c>
      <c r="AC44">
        <v>74769542</v>
      </c>
      <c r="AD44">
        <v>296185069</v>
      </c>
    </row>
    <row r="45" spans="1:30">
      <c r="A45" s="7">
        <v>43845</v>
      </c>
      <c r="B45" s="8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ca="1" t="shared" si="0"/>
        <v>7983757</v>
      </c>
      <c r="AA45" s="7">
        <v>43844</v>
      </c>
      <c r="AB45">
        <v>-700274275</v>
      </c>
      <c r="AC45">
        <v>10466996</v>
      </c>
      <c r="AD45">
        <v>223398241</v>
      </c>
    </row>
    <row r="46" spans="1:30">
      <c r="A46" s="7">
        <v>43846</v>
      </c>
      <c r="B46" s="8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ca="1" t="shared" si="0"/>
        <v>82631846</v>
      </c>
      <c r="AA46" s="7">
        <v>43845</v>
      </c>
      <c r="AB46">
        <v>-762643131</v>
      </c>
      <c r="AC46">
        <v>7983757</v>
      </c>
      <c r="AD46">
        <v>243638333</v>
      </c>
    </row>
    <row r="47" spans="1:30">
      <c r="A47" s="7">
        <v>43847</v>
      </c>
      <c r="B47" s="8">
        <v>0.677777777777778</v>
      </c>
      <c r="C47" s="6">
        <v>0.833</v>
      </c>
      <c r="D47" s="1">
        <v>18484731577</v>
      </c>
      <c r="E47" s="1">
        <v>17946342575</v>
      </c>
      <c r="F47" s="1">
        <v>781009887</v>
      </c>
      <c r="G47" s="1">
        <v>-747259567</v>
      </c>
      <c r="H47" s="1">
        <v>359550857</v>
      </c>
      <c r="I47" s="1">
        <v>750542996</v>
      </c>
      <c r="J47" s="1">
        <v>696317195</v>
      </c>
      <c r="K47" s="1">
        <v>538388907</v>
      </c>
      <c r="L47" s="1">
        <f ca="1" t="shared" si="0"/>
        <v>33750320</v>
      </c>
      <c r="AA47" s="7">
        <v>43846</v>
      </c>
      <c r="AB47">
        <v>-1308520239</v>
      </c>
      <c r="AC47">
        <v>82631846</v>
      </c>
      <c r="AD47">
        <v>312539109</v>
      </c>
    </row>
    <row r="48" spans="1:30">
      <c r="A48" s="7">
        <v>43848</v>
      </c>
      <c r="B48" s="8">
        <v>0.719444444444444</v>
      </c>
      <c r="C48" s="6">
        <v>0.833</v>
      </c>
      <c r="D48" s="1">
        <v>18484731577</v>
      </c>
      <c r="E48" s="1">
        <v>17946342575</v>
      </c>
      <c r="F48" s="1">
        <v>238825300</v>
      </c>
      <c r="G48" s="1">
        <v>-712572654</v>
      </c>
      <c r="H48" s="1">
        <v>-193829319</v>
      </c>
      <c r="I48" s="1">
        <v>750542996</v>
      </c>
      <c r="J48" s="1">
        <v>696317195</v>
      </c>
      <c r="K48" s="1">
        <v>538388907</v>
      </c>
      <c r="L48" s="1">
        <f ca="1" t="shared" si="0"/>
        <v>-473747354</v>
      </c>
      <c r="AA48" s="7">
        <v>43847</v>
      </c>
      <c r="AB48">
        <v>-747259567</v>
      </c>
      <c r="AC48">
        <v>33750320</v>
      </c>
      <c r="AD48">
        <v>359550857</v>
      </c>
    </row>
    <row r="49" spans="1:30">
      <c r="A49" s="7">
        <v>43849</v>
      </c>
      <c r="B49" s="8">
        <v>0.734722222222222</v>
      </c>
      <c r="C49" s="6">
        <v>0.833</v>
      </c>
      <c r="D49" s="1">
        <v>18484731577</v>
      </c>
      <c r="E49" s="1">
        <v>17946342575</v>
      </c>
      <c r="F49" s="1">
        <v>1153604018</v>
      </c>
      <c r="G49" s="1">
        <v>-687057143</v>
      </c>
      <c r="H49" s="1">
        <v>194418225</v>
      </c>
      <c r="I49" s="1">
        <v>750542996</v>
      </c>
      <c r="J49" s="1">
        <v>696317195</v>
      </c>
      <c r="K49" s="1">
        <v>538388907</v>
      </c>
      <c r="L49" s="1">
        <f ca="1" t="shared" si="0"/>
        <v>466546875</v>
      </c>
      <c r="AA49" s="7">
        <v>43848</v>
      </c>
      <c r="AB49">
        <v>-712572654</v>
      </c>
      <c r="AC49">
        <v>-473747354</v>
      </c>
      <c r="AD49">
        <v>-193829319</v>
      </c>
    </row>
    <row r="50" spans="1:30">
      <c r="A50" s="7">
        <v>43850</v>
      </c>
      <c r="B50" s="8">
        <v>0.892361111111111</v>
      </c>
      <c r="C50" s="6">
        <v>0.833</v>
      </c>
      <c r="D50" s="1">
        <v>18484731577</v>
      </c>
      <c r="E50" s="1">
        <v>17946342575</v>
      </c>
      <c r="F50" s="1">
        <v>895727533</v>
      </c>
      <c r="G50" s="1">
        <v>-861676410</v>
      </c>
      <c r="H50" s="1">
        <v>168771832</v>
      </c>
      <c r="I50" s="1">
        <v>750542996</v>
      </c>
      <c r="J50" s="1">
        <v>696317195</v>
      </c>
      <c r="K50" s="1">
        <v>538388907</v>
      </c>
      <c r="L50" s="1">
        <f ca="1" t="shared" si="0"/>
        <v>34051123</v>
      </c>
      <c r="AA50" s="7">
        <v>43849</v>
      </c>
      <c r="AB50">
        <v>-687057143</v>
      </c>
      <c r="AC50">
        <v>466546875</v>
      </c>
      <c r="AD50">
        <v>194418225</v>
      </c>
    </row>
    <row r="51" spans="1:30">
      <c r="A51" s="7">
        <v>43851</v>
      </c>
      <c r="B51" s="8">
        <v>0.745138888888889</v>
      </c>
      <c r="C51" s="6">
        <v>0.833</v>
      </c>
      <c r="D51" s="1">
        <v>18484731577</v>
      </c>
      <c r="E51" s="1">
        <v>17946342575</v>
      </c>
      <c r="F51" s="1">
        <v>1439743958</v>
      </c>
      <c r="G51" s="1">
        <v>-1329458110</v>
      </c>
      <c r="H51" s="1">
        <v>229934531</v>
      </c>
      <c r="I51" s="1">
        <v>750542996</v>
      </c>
      <c r="J51" s="1">
        <v>696317195</v>
      </c>
      <c r="K51" s="1">
        <v>538388907</v>
      </c>
      <c r="L51" s="1">
        <f ca="1" t="shared" si="0"/>
        <v>110285848</v>
      </c>
      <c r="AA51" s="7">
        <v>43850</v>
      </c>
      <c r="AB51">
        <v>-861676410</v>
      </c>
      <c r="AC51">
        <v>34051123</v>
      </c>
      <c r="AD51">
        <v>168771832</v>
      </c>
    </row>
    <row r="52" spans="1:30">
      <c r="A52" s="7">
        <v>43852</v>
      </c>
      <c r="B52" s="8">
        <v>0.875694444444444</v>
      </c>
      <c r="C52" s="6">
        <v>0.833</v>
      </c>
      <c r="D52" s="1">
        <v>18484731577</v>
      </c>
      <c r="E52" s="1">
        <v>17946342575</v>
      </c>
      <c r="F52" s="1">
        <v>805018045</v>
      </c>
      <c r="G52" s="1">
        <v>-750757271</v>
      </c>
      <c r="H52" s="1">
        <v>285486484</v>
      </c>
      <c r="I52" s="1">
        <v>750542996</v>
      </c>
      <c r="J52" s="1">
        <v>696317195</v>
      </c>
      <c r="K52" s="1">
        <v>538388907</v>
      </c>
      <c r="L52" s="1">
        <f ca="1" t="shared" si="0"/>
        <v>54260774</v>
      </c>
      <c r="AA52" s="7">
        <v>43851</v>
      </c>
      <c r="AB52">
        <v>-1329458110</v>
      </c>
      <c r="AC52">
        <v>110285848</v>
      </c>
      <c r="AD52">
        <v>229934531</v>
      </c>
    </row>
    <row r="53" spans="1:30">
      <c r="A53" s="7">
        <v>43853</v>
      </c>
      <c r="B53" s="8">
        <v>0.872916666666667</v>
      </c>
      <c r="C53" s="6">
        <v>0.833</v>
      </c>
      <c r="D53" s="1">
        <v>18484731577</v>
      </c>
      <c r="E53" s="1">
        <v>17946342575</v>
      </c>
      <c r="F53" s="1">
        <v>1636954626</v>
      </c>
      <c r="G53" s="1">
        <v>-1452909346</v>
      </c>
      <c r="H53" s="1">
        <v>392719206</v>
      </c>
      <c r="I53" s="1">
        <v>750542996</v>
      </c>
      <c r="J53" s="1">
        <v>696317195</v>
      </c>
      <c r="K53" s="1">
        <v>538388907</v>
      </c>
      <c r="L53" s="1">
        <f ca="1" t="shared" si="0"/>
        <v>184045280</v>
      </c>
      <c r="AA53" s="7">
        <v>43852</v>
      </c>
      <c r="AB53">
        <v>-750757271</v>
      </c>
      <c r="AC53">
        <v>54260774</v>
      </c>
      <c r="AD53">
        <v>285486484</v>
      </c>
    </row>
    <row r="54" spans="1:30">
      <c r="A54" s="7">
        <v>43854</v>
      </c>
      <c r="B54" s="8">
        <v>0.917361111111111</v>
      </c>
      <c r="C54" s="6">
        <v>0.833</v>
      </c>
      <c r="D54" s="1">
        <v>18484731577</v>
      </c>
      <c r="E54" s="1">
        <v>17946342575</v>
      </c>
      <c r="F54" s="1">
        <v>1523469675</v>
      </c>
      <c r="G54" s="1">
        <v>-1296520051</v>
      </c>
      <c r="H54" s="1">
        <v>414793198</v>
      </c>
      <c r="I54" s="1">
        <v>750542996</v>
      </c>
      <c r="J54" s="1">
        <v>696317195</v>
      </c>
      <c r="K54" s="1">
        <v>538388907</v>
      </c>
      <c r="L54" s="1">
        <f ca="1" t="shared" si="0"/>
        <v>226949624</v>
      </c>
      <c r="AA54" s="7">
        <v>43853</v>
      </c>
      <c r="AB54">
        <v>-1452909346</v>
      </c>
      <c r="AC54">
        <v>184045280</v>
      </c>
      <c r="AD54">
        <v>392719206</v>
      </c>
    </row>
    <row r="55" spans="1:30">
      <c r="A55" s="7">
        <v>43855</v>
      </c>
      <c r="B55" s="8">
        <v>0.8125</v>
      </c>
      <c r="C55" s="6">
        <v>0.833</v>
      </c>
      <c r="D55" s="1">
        <v>18484731577</v>
      </c>
      <c r="E55" s="1">
        <v>17946342575</v>
      </c>
      <c r="F55" s="1">
        <v>747500191</v>
      </c>
      <c r="G55" s="1">
        <v>-723734683</v>
      </c>
      <c r="H55" s="1">
        <v>397279619</v>
      </c>
      <c r="I55" s="1">
        <v>750542996</v>
      </c>
      <c r="J55" s="1">
        <v>696317195</v>
      </c>
      <c r="K55" s="1">
        <v>538388907</v>
      </c>
      <c r="L55" s="1">
        <f ca="1" t="shared" si="0"/>
        <v>23765508</v>
      </c>
      <c r="AA55" s="7">
        <v>43854</v>
      </c>
      <c r="AB55">
        <v>-1296520051</v>
      </c>
      <c r="AC55">
        <v>226949624</v>
      </c>
      <c r="AD55">
        <v>414793198</v>
      </c>
    </row>
    <row r="56" spans="1:30">
      <c r="A56" s="7">
        <v>43856</v>
      </c>
      <c r="B56" s="8">
        <v>0.852083333333333</v>
      </c>
      <c r="C56" s="6">
        <v>0.833</v>
      </c>
      <c r="D56" s="1">
        <v>18484731577</v>
      </c>
      <c r="E56" s="1">
        <v>17946342575</v>
      </c>
      <c r="F56" s="1">
        <v>734921012</v>
      </c>
      <c r="G56" s="1">
        <v>-697864566</v>
      </c>
      <c r="H56" s="1">
        <v>930623250</v>
      </c>
      <c r="I56" s="1">
        <v>750542996</v>
      </c>
      <c r="J56" s="1">
        <v>696317195</v>
      </c>
      <c r="K56" s="1">
        <v>538388907</v>
      </c>
      <c r="L56" s="1">
        <f ca="1" t="shared" si="0"/>
        <v>37056446</v>
      </c>
      <c r="AA56" s="7">
        <v>43855</v>
      </c>
      <c r="AB56">
        <v>-723734683</v>
      </c>
      <c r="AC56">
        <v>23765508</v>
      </c>
      <c r="AD56">
        <v>397279619</v>
      </c>
    </row>
    <row r="57" spans="1:30">
      <c r="A57" s="7">
        <v>43857</v>
      </c>
      <c r="B57" s="8">
        <v>0.86875</v>
      </c>
      <c r="C57" s="6">
        <v>0.833</v>
      </c>
      <c r="D57" s="1">
        <v>18484731577</v>
      </c>
      <c r="E57" s="1">
        <v>17946342575</v>
      </c>
      <c r="F57" s="1">
        <v>875072038</v>
      </c>
      <c r="G57" s="1">
        <v>-755890999</v>
      </c>
      <c r="H57" s="1">
        <v>583257414</v>
      </c>
      <c r="I57" s="1">
        <v>750542996</v>
      </c>
      <c r="J57" s="1">
        <v>696317195</v>
      </c>
      <c r="K57" s="1">
        <v>538388907</v>
      </c>
      <c r="L57" s="1">
        <f ca="1" t="shared" si="0"/>
        <v>119181039</v>
      </c>
      <c r="AA57" s="7">
        <v>43856</v>
      </c>
      <c r="AB57">
        <v>-697864566</v>
      </c>
      <c r="AC57">
        <v>37056446</v>
      </c>
      <c r="AD57">
        <v>930623250</v>
      </c>
    </row>
    <row r="58" spans="1:30">
      <c r="A58" s="7">
        <v>43858</v>
      </c>
      <c r="B58" s="8">
        <v>0.905555555555556</v>
      </c>
      <c r="C58" s="6">
        <v>0.833</v>
      </c>
      <c r="D58" s="1">
        <v>18484731577</v>
      </c>
      <c r="E58" s="1">
        <v>17946342575</v>
      </c>
      <c r="F58" s="1">
        <v>801586769</v>
      </c>
      <c r="G58" s="1">
        <v>-721026784</v>
      </c>
      <c r="H58" s="1">
        <v>629766276</v>
      </c>
      <c r="I58" s="1">
        <v>750542996</v>
      </c>
      <c r="J58" s="1">
        <v>696317195</v>
      </c>
      <c r="K58" s="1">
        <v>538388907</v>
      </c>
      <c r="L58" s="1">
        <f ca="1" t="shared" si="0"/>
        <v>80559985</v>
      </c>
      <c r="AA58" s="7">
        <v>43857</v>
      </c>
      <c r="AB58">
        <v>-755890999</v>
      </c>
      <c r="AC58">
        <v>119181039</v>
      </c>
      <c r="AD58">
        <v>583257414</v>
      </c>
    </row>
    <row r="59" spans="1:30">
      <c r="A59" s="7">
        <v>43859</v>
      </c>
      <c r="B59" s="8">
        <v>0.850694444444444</v>
      </c>
      <c r="C59" s="6">
        <v>0.833</v>
      </c>
      <c r="D59" s="1">
        <v>18484731577</v>
      </c>
      <c r="E59" s="1">
        <v>17946342575</v>
      </c>
      <c r="F59" s="1">
        <v>1550559446</v>
      </c>
      <c r="G59" s="1">
        <v>-1382278283</v>
      </c>
      <c r="H59" s="1">
        <v>629494554</v>
      </c>
      <c r="I59" s="1">
        <v>750542996</v>
      </c>
      <c r="J59" s="1">
        <v>696317195</v>
      </c>
      <c r="K59" s="1">
        <v>538388907</v>
      </c>
      <c r="L59" s="1">
        <f ca="1" t="shared" si="0"/>
        <v>168281163</v>
      </c>
      <c r="AA59" s="7">
        <v>43858</v>
      </c>
      <c r="AB59">
        <v>-721026784</v>
      </c>
      <c r="AC59">
        <v>80559985</v>
      </c>
      <c r="AD59">
        <v>629766276</v>
      </c>
    </row>
    <row r="60" spans="1:30">
      <c r="A60" s="7">
        <v>43860</v>
      </c>
      <c r="B60" s="8">
        <v>0.926388888888889</v>
      </c>
      <c r="C60" s="6">
        <v>0.833</v>
      </c>
      <c r="D60" s="1">
        <v>18484731577</v>
      </c>
      <c r="E60" s="1">
        <v>17946342575</v>
      </c>
      <c r="F60" s="1">
        <v>780713760</v>
      </c>
      <c r="G60" s="1">
        <v>-724879094</v>
      </c>
      <c r="H60" s="1">
        <v>631068446</v>
      </c>
      <c r="I60" s="1">
        <v>750542996</v>
      </c>
      <c r="J60" s="1">
        <v>696317195</v>
      </c>
      <c r="K60" s="1">
        <v>538388907</v>
      </c>
      <c r="L60" s="1">
        <f ca="1" t="shared" si="0"/>
        <v>55834666</v>
      </c>
      <c r="AA60" s="7">
        <v>43859</v>
      </c>
      <c r="AB60">
        <v>-1382278283</v>
      </c>
      <c r="AC60">
        <v>168281163</v>
      </c>
      <c r="AD60">
        <v>629494554</v>
      </c>
    </row>
    <row r="61" spans="1:30">
      <c r="A61" s="7">
        <v>43861</v>
      </c>
      <c r="B61" s="8">
        <v>0.847916666666667</v>
      </c>
      <c r="C61" s="6">
        <v>0.833</v>
      </c>
      <c r="D61" s="1">
        <v>18484731577</v>
      </c>
      <c r="E61" s="1">
        <v>17946342575</v>
      </c>
      <c r="F61" s="1">
        <v>1408075636</v>
      </c>
      <c r="G61" s="1">
        <v>-1275034151</v>
      </c>
      <c r="H61" s="1">
        <v>578490759</v>
      </c>
      <c r="I61" s="1">
        <v>750542996</v>
      </c>
      <c r="J61" s="1">
        <v>696317195</v>
      </c>
      <c r="K61" s="1">
        <v>538388907</v>
      </c>
      <c r="L61" s="1">
        <f ca="1" t="shared" si="0"/>
        <v>133041485</v>
      </c>
      <c r="AA61" s="7">
        <v>43860</v>
      </c>
      <c r="AB61">
        <v>-724879094</v>
      </c>
      <c r="AC61">
        <v>55834666</v>
      </c>
      <c r="AD61">
        <v>631068446</v>
      </c>
    </row>
    <row r="62" spans="1:30">
      <c r="A62" s="7">
        <v>43862</v>
      </c>
      <c r="B62" s="8">
        <v>0.954166666666667</v>
      </c>
      <c r="C62" s="6">
        <v>0.833</v>
      </c>
      <c r="D62" s="1">
        <v>18484731577</v>
      </c>
      <c r="E62" s="1">
        <v>17946342575</v>
      </c>
      <c r="F62" s="1">
        <v>916172597</v>
      </c>
      <c r="G62" s="1">
        <v>-872096990</v>
      </c>
      <c r="H62" s="1">
        <v>529218211</v>
      </c>
      <c r="I62" s="1">
        <v>750542996</v>
      </c>
      <c r="J62" s="1">
        <v>696317195</v>
      </c>
      <c r="K62" s="1">
        <v>538388907</v>
      </c>
      <c r="L62" s="1">
        <f ca="1" t="shared" si="0"/>
        <v>44075607</v>
      </c>
      <c r="AA62" s="7">
        <v>43861</v>
      </c>
      <c r="AB62">
        <v>-1275034151</v>
      </c>
      <c r="AC62">
        <v>133041485</v>
      </c>
      <c r="AD62">
        <v>578490759</v>
      </c>
    </row>
    <row r="63" spans="1:30">
      <c r="A63" s="7">
        <v>43863</v>
      </c>
      <c r="B63" s="8">
        <v>0.476388888888889</v>
      </c>
      <c r="C63" s="6">
        <v>0.833</v>
      </c>
      <c r="D63" s="1">
        <v>18484731577</v>
      </c>
      <c r="E63" s="1">
        <v>17946342575</v>
      </c>
      <c r="F63" s="1">
        <v>1331769557</v>
      </c>
      <c r="G63" s="1">
        <v>-1241660893</v>
      </c>
      <c r="H63" s="1">
        <v>575251268</v>
      </c>
      <c r="I63" s="1">
        <v>750542996</v>
      </c>
      <c r="J63" s="1">
        <v>696317195</v>
      </c>
      <c r="K63" s="1">
        <v>538388907</v>
      </c>
      <c r="L63" s="1">
        <f ca="1" t="shared" si="0"/>
        <v>90108664</v>
      </c>
      <c r="AA63" s="7">
        <v>43862</v>
      </c>
      <c r="AB63">
        <v>-872096990</v>
      </c>
      <c r="AC63">
        <v>44075607</v>
      </c>
      <c r="AD63">
        <v>529218211</v>
      </c>
    </row>
    <row r="64" spans="1:30">
      <c r="A64" s="7">
        <v>43864</v>
      </c>
      <c r="B64" s="8">
        <v>0.490972222222222</v>
      </c>
      <c r="C64" s="6">
        <v>0.833</v>
      </c>
      <c r="D64" s="1">
        <v>18484731577</v>
      </c>
      <c r="E64" s="1">
        <v>17946342575</v>
      </c>
      <c r="F64" s="1">
        <v>756042777</v>
      </c>
      <c r="G64" s="1">
        <v>-706310636</v>
      </c>
      <c r="H64" s="1">
        <v>560344492</v>
      </c>
      <c r="I64" s="1">
        <v>750542996</v>
      </c>
      <c r="J64" s="1">
        <v>696317195</v>
      </c>
      <c r="K64" s="1">
        <v>538388907</v>
      </c>
      <c r="L64" s="1">
        <f ca="1" t="shared" si="0"/>
        <v>49732141</v>
      </c>
      <c r="AA64" s="7">
        <v>43863</v>
      </c>
      <c r="AB64">
        <v>-1241660893</v>
      </c>
      <c r="AC64">
        <v>90108664</v>
      </c>
      <c r="AD64">
        <v>575251268</v>
      </c>
    </row>
    <row r="65" spans="1:30">
      <c r="A65" s="7">
        <v>43865</v>
      </c>
      <c r="B65" s="8">
        <v>0.933333333333333</v>
      </c>
      <c r="C65" s="6">
        <v>0.833</v>
      </c>
      <c r="D65" s="1">
        <v>18484731577</v>
      </c>
      <c r="E65" s="1">
        <v>17946342575</v>
      </c>
      <c r="F65" s="1">
        <v>772104040</v>
      </c>
      <c r="G65" s="1">
        <v>-711516896</v>
      </c>
      <c r="H65" s="1">
        <v>555563486</v>
      </c>
      <c r="I65" s="1">
        <v>750542996</v>
      </c>
      <c r="J65" s="1">
        <v>696317195</v>
      </c>
      <c r="K65" s="1">
        <v>538388907</v>
      </c>
      <c r="L65" s="1">
        <f ca="1" t="shared" si="0"/>
        <v>60587144</v>
      </c>
      <c r="AA65" s="7">
        <v>43864</v>
      </c>
      <c r="AB65">
        <v>-706310636</v>
      </c>
      <c r="AC65">
        <v>49732141</v>
      </c>
      <c r="AD65">
        <v>560344492</v>
      </c>
    </row>
    <row r="66" spans="1:30">
      <c r="A66" s="7">
        <v>43866</v>
      </c>
      <c r="B66" s="8">
        <v>0.411111111111111</v>
      </c>
      <c r="C66" s="6">
        <v>0.833</v>
      </c>
      <c r="D66" s="1">
        <v>18484731577</v>
      </c>
      <c r="E66" s="1">
        <v>17946342575</v>
      </c>
      <c r="F66" s="1">
        <v>1148432289</v>
      </c>
      <c r="G66" s="1">
        <v>-1041518055</v>
      </c>
      <c r="H66" s="1">
        <v>521330591</v>
      </c>
      <c r="I66" s="1">
        <v>750542996</v>
      </c>
      <c r="J66" s="1">
        <v>696317195</v>
      </c>
      <c r="K66" s="1">
        <v>538388907</v>
      </c>
      <c r="L66" s="1">
        <f ca="1" t="shared" si="0"/>
        <v>106914234</v>
      </c>
      <c r="AA66" s="7">
        <v>43865</v>
      </c>
      <c r="AB66">
        <v>-711516896</v>
      </c>
      <c r="AC66">
        <v>60587144</v>
      </c>
      <c r="AD66">
        <v>555563486</v>
      </c>
    </row>
    <row r="67" spans="1:30">
      <c r="A67" s="7">
        <v>43867</v>
      </c>
      <c r="B67" s="8">
        <v>0.93125</v>
      </c>
      <c r="C67" s="6">
        <v>0.833</v>
      </c>
      <c r="D67" s="1">
        <v>18484731577</v>
      </c>
      <c r="E67" s="1">
        <v>17946342575</v>
      </c>
      <c r="F67" s="1">
        <v>1209771897</v>
      </c>
      <c r="G67" s="1">
        <v>-1059562664</v>
      </c>
      <c r="H67" s="1">
        <v>583818646</v>
      </c>
      <c r="I67" s="1">
        <v>750542996</v>
      </c>
      <c r="J67" s="1">
        <v>696317195</v>
      </c>
      <c r="K67" s="1">
        <v>538388907</v>
      </c>
      <c r="L67" s="1">
        <f ca="1" t="shared" si="0"/>
        <v>150209233</v>
      </c>
      <c r="AA67" s="7">
        <v>43866</v>
      </c>
      <c r="AB67">
        <v>-1041518055</v>
      </c>
      <c r="AC67">
        <v>106914234</v>
      </c>
      <c r="AD67">
        <v>521330591</v>
      </c>
    </row>
    <row r="68" spans="1:30">
      <c r="A68" s="7">
        <v>43868</v>
      </c>
      <c r="B68" s="8">
        <v>0.496527777777778</v>
      </c>
      <c r="C68" s="6">
        <v>0.833</v>
      </c>
      <c r="D68" s="1">
        <v>18484731577</v>
      </c>
      <c r="E68" s="1">
        <v>17946342575</v>
      </c>
      <c r="F68" s="1">
        <v>1636393153</v>
      </c>
      <c r="G68" s="1">
        <v>-1445510975</v>
      </c>
      <c r="H68" s="1">
        <v>568656925</v>
      </c>
      <c r="I68" s="1">
        <v>750542996</v>
      </c>
      <c r="J68" s="1">
        <v>696317195</v>
      </c>
      <c r="K68" s="1">
        <v>538388907</v>
      </c>
      <c r="L68" s="1">
        <f ca="1" t="shared" ref="L68:L131" si="1">F68+G68</f>
        <v>190882178</v>
      </c>
      <c r="AA68" s="7">
        <v>43867</v>
      </c>
      <c r="AB68">
        <v>-1059562664</v>
      </c>
      <c r="AC68">
        <v>150209233</v>
      </c>
      <c r="AD68">
        <v>583818646</v>
      </c>
    </row>
    <row r="69" spans="1:30">
      <c r="A69" s="7">
        <v>43869</v>
      </c>
      <c r="B69" s="8">
        <v>0.563888888888889</v>
      </c>
      <c r="C69" s="6">
        <v>0.833</v>
      </c>
      <c r="D69" s="1">
        <v>18484731577</v>
      </c>
      <c r="E69" s="1">
        <v>17946342575</v>
      </c>
      <c r="F69" s="1">
        <v>714849726</v>
      </c>
      <c r="G69" s="1">
        <v>-729351965</v>
      </c>
      <c r="H69" s="1">
        <v>476947867</v>
      </c>
      <c r="I69" s="1">
        <v>750542996</v>
      </c>
      <c r="J69" s="1">
        <v>696317195</v>
      </c>
      <c r="K69" s="1">
        <v>538388907</v>
      </c>
      <c r="L69" s="1">
        <f ca="1" t="shared" si="1"/>
        <v>-14502239</v>
      </c>
      <c r="AA69" s="7">
        <v>43868</v>
      </c>
      <c r="AB69">
        <v>-1445510975</v>
      </c>
      <c r="AC69">
        <v>190882178</v>
      </c>
      <c r="AD69">
        <v>568656925</v>
      </c>
    </row>
    <row r="70" spans="1:30">
      <c r="A70" s="7">
        <v>43870</v>
      </c>
      <c r="B70" s="8">
        <v>0.870138888888889</v>
      </c>
      <c r="C70" s="6">
        <v>0.833</v>
      </c>
      <c r="D70" s="1">
        <v>18484731577</v>
      </c>
      <c r="E70" s="1">
        <v>17946342575</v>
      </c>
      <c r="F70" s="1">
        <v>903039118</v>
      </c>
      <c r="G70" s="1">
        <v>-923813048</v>
      </c>
      <c r="H70" s="1">
        <v>412098330</v>
      </c>
      <c r="I70" s="1">
        <v>750542996</v>
      </c>
      <c r="J70" s="1">
        <v>696317195</v>
      </c>
      <c r="K70" s="1">
        <v>538388907</v>
      </c>
      <c r="L70" s="1">
        <f ca="1" t="shared" si="1"/>
        <v>-20773930</v>
      </c>
      <c r="AA70" s="7">
        <v>43869</v>
      </c>
      <c r="AB70">
        <v>-729351965</v>
      </c>
      <c r="AC70">
        <v>-14502239</v>
      </c>
      <c r="AD70">
        <v>476947867</v>
      </c>
    </row>
    <row r="71" spans="1:30">
      <c r="A71" s="7">
        <v>43871</v>
      </c>
      <c r="B71" s="8">
        <v>0.446527777777778</v>
      </c>
      <c r="C71" s="6">
        <v>0.833</v>
      </c>
      <c r="D71" s="1">
        <v>18484731577</v>
      </c>
      <c r="E71" s="1">
        <v>17946342575</v>
      </c>
      <c r="F71" s="1">
        <v>1316358713</v>
      </c>
      <c r="G71" s="1">
        <v>-1331827522</v>
      </c>
      <c r="H71" s="1">
        <v>371370394</v>
      </c>
      <c r="I71" s="1">
        <v>750542996</v>
      </c>
      <c r="J71" s="1">
        <v>696317195</v>
      </c>
      <c r="K71" s="1">
        <v>538388907</v>
      </c>
      <c r="L71" s="1">
        <f ca="1" t="shared" si="1"/>
        <v>-15468809</v>
      </c>
      <c r="AA71" s="7">
        <v>43870</v>
      </c>
      <c r="AB71">
        <v>-923813048</v>
      </c>
      <c r="AC71">
        <v>-20773930</v>
      </c>
      <c r="AD71">
        <v>412098330</v>
      </c>
    </row>
    <row r="72" spans="1:30">
      <c r="A72" s="7">
        <v>43872</v>
      </c>
      <c r="B72" s="8">
        <v>0.713194444444444</v>
      </c>
      <c r="C72" s="6">
        <v>0.833</v>
      </c>
      <c r="D72" s="1">
        <v>18484731577</v>
      </c>
      <c r="E72" s="1">
        <v>17946342575</v>
      </c>
      <c r="F72" s="1">
        <v>862622509</v>
      </c>
      <c r="G72" s="1">
        <v>-787926425</v>
      </c>
      <c r="H72" s="1">
        <v>343521448</v>
      </c>
      <c r="I72" s="1">
        <v>750542996</v>
      </c>
      <c r="J72" s="1">
        <v>696317195</v>
      </c>
      <c r="K72" s="1">
        <v>538388907</v>
      </c>
      <c r="L72" s="1">
        <f ca="1" t="shared" si="1"/>
        <v>74696084</v>
      </c>
      <c r="M72" s="1"/>
      <c r="N72" s="1"/>
      <c r="O72" s="1"/>
      <c r="AA72" s="7">
        <v>43871</v>
      </c>
      <c r="AB72">
        <v>-1331827522</v>
      </c>
      <c r="AC72">
        <v>-15468809</v>
      </c>
      <c r="AD72">
        <v>371370394</v>
      </c>
    </row>
    <row r="73" spans="1:30">
      <c r="A73" s="7">
        <v>43873</v>
      </c>
      <c r="B73" s="8">
        <v>0.845138888888889</v>
      </c>
      <c r="C73" s="6">
        <v>0.833</v>
      </c>
      <c r="D73" s="1">
        <v>18484731577</v>
      </c>
      <c r="E73" s="1">
        <v>17946342575</v>
      </c>
      <c r="F73" s="1">
        <v>986621486</v>
      </c>
      <c r="G73" s="1">
        <v>-869445504</v>
      </c>
      <c r="H73" s="1">
        <v>400110286</v>
      </c>
      <c r="I73" s="1">
        <v>750542996</v>
      </c>
      <c r="J73" s="1">
        <v>696317195</v>
      </c>
      <c r="K73" s="1">
        <v>538388907</v>
      </c>
      <c r="L73" s="1">
        <f ca="1" t="shared" si="1"/>
        <v>117175982</v>
      </c>
      <c r="AA73" s="7">
        <v>43872</v>
      </c>
      <c r="AB73">
        <v>-787926425</v>
      </c>
      <c r="AC73">
        <v>74696084</v>
      </c>
      <c r="AD73">
        <v>343521448</v>
      </c>
    </row>
    <row r="74" spans="1:30">
      <c r="A74" s="7">
        <v>43874</v>
      </c>
      <c r="B74" s="8">
        <v>0.756944444444444</v>
      </c>
      <c r="C74" s="6">
        <v>0.833</v>
      </c>
      <c r="D74" s="1">
        <v>18484731577</v>
      </c>
      <c r="E74" s="1">
        <v>17946342575</v>
      </c>
      <c r="F74" s="1">
        <v>1682746809</v>
      </c>
      <c r="G74" s="1">
        <v>-1484485396</v>
      </c>
      <c r="H74" s="1">
        <v>434868627</v>
      </c>
      <c r="I74" s="1">
        <v>750542996</v>
      </c>
      <c r="J74" s="1">
        <v>696317195</v>
      </c>
      <c r="K74" s="1">
        <v>538388907</v>
      </c>
      <c r="L74" s="1">
        <f ca="1" t="shared" si="1"/>
        <v>198261413</v>
      </c>
      <c r="AA74" s="7">
        <v>43873</v>
      </c>
      <c r="AB74">
        <v>-869445504</v>
      </c>
      <c r="AC74">
        <v>117175982</v>
      </c>
      <c r="AD74">
        <v>400110286</v>
      </c>
    </row>
    <row r="75" spans="1:30">
      <c r="A75" s="7">
        <v>43875</v>
      </c>
      <c r="B75" s="8">
        <v>0.870833333333333</v>
      </c>
      <c r="C75" s="6">
        <v>0.833</v>
      </c>
      <c r="D75" s="1">
        <v>18484731577</v>
      </c>
      <c r="E75" s="1">
        <v>17946342575</v>
      </c>
      <c r="F75" s="1">
        <v>913263281</v>
      </c>
      <c r="G75" s="1">
        <v>-788031195</v>
      </c>
      <c r="H75" s="1">
        <v>409891480</v>
      </c>
      <c r="I75" s="1">
        <v>750542996</v>
      </c>
      <c r="J75" s="1">
        <v>696317195</v>
      </c>
      <c r="K75" s="1">
        <v>538388907</v>
      </c>
      <c r="L75" s="1">
        <f ca="1" t="shared" si="1"/>
        <v>125232086</v>
      </c>
      <c r="AA75" s="7">
        <v>43874</v>
      </c>
      <c r="AB75">
        <v>-1484485396</v>
      </c>
      <c r="AC75">
        <v>198261413</v>
      </c>
      <c r="AD75">
        <v>434868627</v>
      </c>
    </row>
    <row r="76" spans="1:30">
      <c r="A76" s="7">
        <v>43876</v>
      </c>
      <c r="B76" s="8">
        <v>0.726388888888889</v>
      </c>
      <c r="C76" s="6">
        <v>0.833</v>
      </c>
      <c r="D76" s="1">
        <v>18484731577</v>
      </c>
      <c r="E76" s="1">
        <v>17946342575</v>
      </c>
      <c r="F76" s="1">
        <v>1585843649</v>
      </c>
      <c r="G76" s="1">
        <v>-1401612367</v>
      </c>
      <c r="H76" s="1">
        <v>428217731</v>
      </c>
      <c r="I76" s="1">
        <v>750542996</v>
      </c>
      <c r="J76" s="1">
        <v>696317195</v>
      </c>
      <c r="K76" s="1">
        <v>538388907</v>
      </c>
      <c r="L76" s="1">
        <f ca="1" t="shared" si="1"/>
        <v>184231282</v>
      </c>
      <c r="AA76" s="7">
        <v>43875</v>
      </c>
      <c r="AB76">
        <v>-788031195</v>
      </c>
      <c r="AC76">
        <v>125232086</v>
      </c>
      <c r="AD76">
        <v>409891480</v>
      </c>
    </row>
    <row r="77" spans="1:30">
      <c r="A77" s="7">
        <v>43877</v>
      </c>
      <c r="B77" s="8">
        <v>0.931944444444444</v>
      </c>
      <c r="C77" s="6">
        <v>0.833</v>
      </c>
      <c r="D77" s="1">
        <v>18484731577</v>
      </c>
      <c r="E77" s="1">
        <v>17946342575</v>
      </c>
      <c r="F77" s="1">
        <v>939218890</v>
      </c>
      <c r="G77" s="1">
        <v>-826933083</v>
      </c>
      <c r="H77" s="1">
        <v>555005777</v>
      </c>
      <c r="I77" s="1">
        <v>750542996</v>
      </c>
      <c r="J77" s="1">
        <v>696317195</v>
      </c>
      <c r="K77" s="1">
        <v>538388907</v>
      </c>
      <c r="L77" s="1">
        <f ca="1" t="shared" si="1"/>
        <v>112285807</v>
      </c>
      <c r="AA77" s="7">
        <v>43876</v>
      </c>
      <c r="AB77">
        <v>-1401612367</v>
      </c>
      <c r="AC77">
        <v>184231282</v>
      </c>
      <c r="AD77">
        <v>428217731</v>
      </c>
    </row>
    <row r="78" spans="1:30">
      <c r="A78" s="7">
        <v>43878</v>
      </c>
      <c r="B78" s="8">
        <v>0.713888888888889</v>
      </c>
      <c r="C78" s="6">
        <v>0.833</v>
      </c>
      <c r="D78" s="1">
        <v>18484731577</v>
      </c>
      <c r="E78" s="1">
        <v>17946342575</v>
      </c>
      <c r="F78" s="1">
        <v>1544573574</v>
      </c>
      <c r="G78" s="1">
        <v>-1385542269</v>
      </c>
      <c r="H78" s="1">
        <v>622525205</v>
      </c>
      <c r="I78" s="1">
        <v>750542996</v>
      </c>
      <c r="J78" s="1">
        <v>696317195</v>
      </c>
      <c r="K78" s="1">
        <v>538388907</v>
      </c>
      <c r="L78" s="1">
        <f ca="1" t="shared" si="1"/>
        <v>159031305</v>
      </c>
      <c r="AA78" s="7">
        <v>43877</v>
      </c>
      <c r="AB78">
        <v>-826933083</v>
      </c>
      <c r="AC78">
        <v>112285807</v>
      </c>
      <c r="AD78">
        <v>555005777</v>
      </c>
    </row>
    <row r="79" spans="1:30">
      <c r="A79" s="7">
        <v>43879</v>
      </c>
      <c r="B79" s="8">
        <v>0.459722222222222</v>
      </c>
      <c r="C79" s="6">
        <v>0.833</v>
      </c>
      <c r="D79" s="1">
        <v>18484731577</v>
      </c>
      <c r="E79" s="1">
        <v>17946342575</v>
      </c>
      <c r="F79" s="1">
        <v>1142476224</v>
      </c>
      <c r="G79" s="1">
        <v>-1078227833</v>
      </c>
      <c r="H79" s="1">
        <v>634722977</v>
      </c>
      <c r="I79" s="1">
        <v>750542996</v>
      </c>
      <c r="J79" s="1">
        <v>696317195</v>
      </c>
      <c r="K79" s="1">
        <v>538388907</v>
      </c>
      <c r="L79" s="1">
        <f ca="1" t="shared" si="1"/>
        <v>64248391</v>
      </c>
      <c r="AA79" s="7">
        <v>43878</v>
      </c>
      <c r="AB79">
        <v>-1385542269</v>
      </c>
      <c r="AC79">
        <v>159031305</v>
      </c>
      <c r="AD79">
        <v>622525205</v>
      </c>
    </row>
    <row r="80" spans="1:30">
      <c r="A80" s="7">
        <v>43880</v>
      </c>
      <c r="B80" s="8">
        <v>0.760416666666667</v>
      </c>
      <c r="C80" s="6">
        <v>0.833</v>
      </c>
      <c r="D80" s="1">
        <v>18484731577</v>
      </c>
      <c r="E80" s="1">
        <v>17946342575</v>
      </c>
      <c r="F80" s="1">
        <v>994756650</v>
      </c>
      <c r="G80" s="1">
        <v>-869308497</v>
      </c>
      <c r="H80" s="1">
        <v>684475046</v>
      </c>
      <c r="I80" s="1">
        <v>750542996</v>
      </c>
      <c r="J80" s="1">
        <v>696317195</v>
      </c>
      <c r="K80" s="1">
        <v>538388907</v>
      </c>
      <c r="L80" s="1">
        <f ca="1" t="shared" si="1"/>
        <v>125448153</v>
      </c>
      <c r="AA80" s="7">
        <v>43879</v>
      </c>
      <c r="AB80">
        <v>-1078227833</v>
      </c>
      <c r="AC80">
        <v>64248391</v>
      </c>
      <c r="AD80">
        <v>634722977</v>
      </c>
    </row>
    <row r="81" spans="1:30">
      <c r="A81" s="7">
        <v>43881</v>
      </c>
      <c r="B81" s="8">
        <v>0.9625</v>
      </c>
      <c r="C81" s="6">
        <v>0.833</v>
      </c>
      <c r="D81" s="1">
        <v>18484731577</v>
      </c>
      <c r="E81" s="1">
        <v>17946342575</v>
      </c>
      <c r="F81" s="1">
        <v>852029379</v>
      </c>
      <c r="G81" s="1">
        <v>-873918375</v>
      </c>
      <c r="H81" s="1">
        <v>545410068</v>
      </c>
      <c r="I81" s="1">
        <v>750542996</v>
      </c>
      <c r="J81" s="1">
        <v>696317195</v>
      </c>
      <c r="K81" s="1">
        <v>538388907</v>
      </c>
      <c r="L81" s="1">
        <f ca="1" t="shared" si="1"/>
        <v>-21888996</v>
      </c>
      <c r="AA81" s="7">
        <v>43880</v>
      </c>
      <c r="AB81">
        <v>-869308497</v>
      </c>
      <c r="AC81">
        <v>125448153</v>
      </c>
      <c r="AD81">
        <v>684475046</v>
      </c>
    </row>
    <row r="82" spans="1:30">
      <c r="A82" s="7">
        <v>43882</v>
      </c>
      <c r="B82" s="8">
        <v>0.742361111111111</v>
      </c>
      <c r="C82" s="6">
        <v>0.833</v>
      </c>
      <c r="D82" s="1">
        <v>18484731577</v>
      </c>
      <c r="E82" s="1">
        <v>17946342575</v>
      </c>
      <c r="F82" s="1">
        <v>1445796670</v>
      </c>
      <c r="G82" s="1">
        <v>-1414120287</v>
      </c>
      <c r="H82" s="1">
        <v>517890016</v>
      </c>
      <c r="I82" s="1">
        <v>750542996</v>
      </c>
      <c r="J82" s="1">
        <v>696317195</v>
      </c>
      <c r="K82" s="1">
        <v>538388907</v>
      </c>
      <c r="L82" s="1">
        <f ca="1" t="shared" si="1"/>
        <v>31676383</v>
      </c>
      <c r="AA82" s="7">
        <v>43881</v>
      </c>
      <c r="AB82">
        <v>-873918375</v>
      </c>
      <c r="AC82">
        <v>-21888996</v>
      </c>
      <c r="AD82">
        <v>545410068</v>
      </c>
    </row>
    <row r="83" spans="1:30">
      <c r="A83" s="7">
        <v>43883</v>
      </c>
      <c r="B83" s="8">
        <v>0.465277777777778</v>
      </c>
      <c r="C83" s="6">
        <v>0.833</v>
      </c>
      <c r="D83" s="1">
        <v>18484731577</v>
      </c>
      <c r="E83" s="1">
        <v>17946342575</v>
      </c>
      <c r="F83" s="1">
        <v>1094972105</v>
      </c>
      <c r="G83" s="1">
        <v>-1033031689</v>
      </c>
      <c r="H83" s="1">
        <v>401032967</v>
      </c>
      <c r="I83" s="1">
        <v>750542996</v>
      </c>
      <c r="J83" s="1">
        <v>696317195</v>
      </c>
      <c r="K83" s="1">
        <v>538388907</v>
      </c>
      <c r="L83" s="1">
        <f ca="1" t="shared" si="1"/>
        <v>61940416</v>
      </c>
      <c r="AA83" s="7">
        <v>43882</v>
      </c>
      <c r="AB83">
        <v>-1414120287</v>
      </c>
      <c r="AC83">
        <v>31676383</v>
      </c>
      <c r="AD83">
        <v>517890016</v>
      </c>
    </row>
    <row r="84" spans="1:30">
      <c r="A84" s="7">
        <v>43884</v>
      </c>
      <c r="B84" s="8">
        <v>0.485416666666667</v>
      </c>
      <c r="C84" s="6">
        <v>0.833</v>
      </c>
      <c r="D84" s="1">
        <v>18484731577</v>
      </c>
      <c r="E84" s="1">
        <v>17946342575</v>
      </c>
      <c r="F84" s="1">
        <v>762635406</v>
      </c>
      <c r="G84" s="1">
        <v>-706657182</v>
      </c>
      <c r="H84" s="1">
        <v>398011995</v>
      </c>
      <c r="I84" s="1">
        <v>750542996</v>
      </c>
      <c r="J84" s="1">
        <v>696317195</v>
      </c>
      <c r="K84" s="1">
        <v>538388907</v>
      </c>
      <c r="L84" s="1">
        <f ca="1" t="shared" si="1"/>
        <v>55978224</v>
      </c>
      <c r="AA84" s="7">
        <v>43883</v>
      </c>
      <c r="AB84">
        <v>-1033031689</v>
      </c>
      <c r="AC84">
        <v>61940416</v>
      </c>
      <c r="AD84">
        <v>401032967</v>
      </c>
    </row>
    <row r="85" spans="1:30">
      <c r="A85" s="7">
        <v>43885</v>
      </c>
      <c r="B85" s="8">
        <v>0.472222222222222</v>
      </c>
      <c r="C85" s="6">
        <v>0.833</v>
      </c>
      <c r="D85" s="1">
        <v>18484731577</v>
      </c>
      <c r="E85" s="1">
        <v>17946342575</v>
      </c>
      <c r="F85" s="1">
        <v>720028025</v>
      </c>
      <c r="G85" s="1">
        <v>-693786597</v>
      </c>
      <c r="H85" s="1">
        <v>311967616</v>
      </c>
      <c r="I85" s="1">
        <v>750542996</v>
      </c>
      <c r="J85" s="1">
        <v>696317195</v>
      </c>
      <c r="K85" s="1">
        <v>538388907</v>
      </c>
      <c r="L85" s="1">
        <f ca="1" t="shared" si="1"/>
        <v>26241428</v>
      </c>
      <c r="AA85" s="7">
        <v>43884</v>
      </c>
      <c r="AB85">
        <v>-706657182</v>
      </c>
      <c r="AC85">
        <v>55978224</v>
      </c>
      <c r="AD85">
        <v>398011995</v>
      </c>
    </row>
    <row r="86" spans="1:30">
      <c r="A86" s="7">
        <v>43886</v>
      </c>
      <c r="B86" s="8">
        <v>0.722222222222222</v>
      </c>
      <c r="C86" s="6">
        <v>0.833</v>
      </c>
      <c r="D86" s="1">
        <v>18484731577</v>
      </c>
      <c r="E86" s="1">
        <v>17946342575</v>
      </c>
      <c r="F86" s="1">
        <v>948541444</v>
      </c>
      <c r="G86" s="1">
        <v>-875401273</v>
      </c>
      <c r="H86" s="1">
        <v>338362289</v>
      </c>
      <c r="I86" s="1">
        <v>750542996</v>
      </c>
      <c r="J86" s="1">
        <v>696317195</v>
      </c>
      <c r="K86" s="1">
        <v>538388907</v>
      </c>
      <c r="L86" s="1">
        <f ca="1" t="shared" si="1"/>
        <v>73140171</v>
      </c>
      <c r="AA86" s="7">
        <v>43885</v>
      </c>
      <c r="AB86">
        <v>-693786597</v>
      </c>
      <c r="AC86">
        <v>26241428</v>
      </c>
      <c r="AD86">
        <v>311967616</v>
      </c>
    </row>
    <row r="87" spans="1:30">
      <c r="A87" s="7">
        <v>43887</v>
      </c>
      <c r="B87" s="8">
        <v>0.515972222222222</v>
      </c>
      <c r="C87" s="6">
        <v>0.833</v>
      </c>
      <c r="D87" s="1">
        <v>18484731577</v>
      </c>
      <c r="E87" s="1">
        <v>17946342575</v>
      </c>
      <c r="F87" s="1">
        <v>745393345</v>
      </c>
      <c r="G87" s="1">
        <v>-730689796</v>
      </c>
      <c r="H87" s="1">
        <v>262672807</v>
      </c>
      <c r="I87" s="1">
        <v>750542996</v>
      </c>
      <c r="J87" s="1">
        <v>696317195</v>
      </c>
      <c r="K87" s="1">
        <v>538388907</v>
      </c>
      <c r="L87" s="1">
        <f ca="1" t="shared" si="1"/>
        <v>14703549</v>
      </c>
      <c r="AA87" s="7">
        <v>43886</v>
      </c>
      <c r="AB87">
        <v>-875401273</v>
      </c>
      <c r="AC87">
        <v>73140171</v>
      </c>
      <c r="AD87">
        <v>338362289</v>
      </c>
    </row>
    <row r="88" spans="1:30">
      <c r="A88" s="7">
        <v>43888</v>
      </c>
      <c r="B88" s="8">
        <v>0.479861111111111</v>
      </c>
      <c r="C88" s="6">
        <v>0.833</v>
      </c>
      <c r="D88" s="1">
        <v>18484731577</v>
      </c>
      <c r="E88" s="1">
        <v>17946342575</v>
      </c>
      <c r="F88" s="1">
        <v>1216314686</v>
      </c>
      <c r="G88" s="1">
        <v>-1227573365</v>
      </c>
      <c r="H88" s="1">
        <v>184152564</v>
      </c>
      <c r="I88" s="1">
        <v>750542996</v>
      </c>
      <c r="J88" s="1">
        <v>696317195</v>
      </c>
      <c r="K88" s="1">
        <v>538388907</v>
      </c>
      <c r="L88" s="1">
        <f ca="1" t="shared" si="1"/>
        <v>-11258679</v>
      </c>
      <c r="AA88" s="7">
        <v>43887</v>
      </c>
      <c r="AB88">
        <v>-730689796</v>
      </c>
      <c r="AC88">
        <v>14703549</v>
      </c>
      <c r="AD88">
        <v>262672807</v>
      </c>
    </row>
    <row r="89" spans="1:30">
      <c r="A89" s="7">
        <v>43889</v>
      </c>
      <c r="B89" s="8">
        <v>0.7375</v>
      </c>
      <c r="C89" s="6">
        <v>0.833</v>
      </c>
      <c r="D89" s="1">
        <v>18484731577</v>
      </c>
      <c r="E89" s="1">
        <v>17946342575</v>
      </c>
      <c r="F89" s="1">
        <v>941031898</v>
      </c>
      <c r="G89" s="1">
        <v>-884105238</v>
      </c>
      <c r="H89" s="1">
        <v>262968220</v>
      </c>
      <c r="I89" s="1">
        <v>750542996</v>
      </c>
      <c r="J89" s="1">
        <v>696317195</v>
      </c>
      <c r="K89" s="1">
        <v>538388907</v>
      </c>
      <c r="L89" s="1">
        <f ca="1" t="shared" si="1"/>
        <v>56926660</v>
      </c>
      <c r="AA89" s="7">
        <v>43888</v>
      </c>
      <c r="AB89">
        <v>-1227573365</v>
      </c>
      <c r="AC89">
        <v>-11258679</v>
      </c>
      <c r="AD89">
        <v>184152564</v>
      </c>
    </row>
    <row r="90" spans="1:30">
      <c r="A90" s="7">
        <v>43890</v>
      </c>
      <c r="B90" s="8">
        <v>0.75625</v>
      </c>
      <c r="C90" s="6">
        <v>0.833</v>
      </c>
      <c r="D90" s="1">
        <v>18484731577</v>
      </c>
      <c r="E90" s="1">
        <v>17946342575</v>
      </c>
      <c r="F90" s="1">
        <v>703144969</v>
      </c>
      <c r="G90" s="1">
        <v>-701531514</v>
      </c>
      <c r="H90" s="1">
        <v>211016296</v>
      </c>
      <c r="I90" s="1">
        <v>750542996</v>
      </c>
      <c r="J90" s="1">
        <v>696317195</v>
      </c>
      <c r="K90" s="1">
        <v>538388907</v>
      </c>
      <c r="L90" s="1">
        <f ca="1" t="shared" si="1"/>
        <v>1613455</v>
      </c>
      <c r="AA90" s="7">
        <v>43889</v>
      </c>
      <c r="AB90">
        <v>-884105238</v>
      </c>
      <c r="AC90">
        <v>56926660</v>
      </c>
      <c r="AD90">
        <v>262968220</v>
      </c>
    </row>
    <row r="91" spans="1:30">
      <c r="A91" s="7">
        <v>43891</v>
      </c>
      <c r="B91" s="8">
        <v>0.552777777777778</v>
      </c>
      <c r="C91" s="6">
        <v>0.833</v>
      </c>
      <c r="D91" s="1">
        <v>18484731577</v>
      </c>
      <c r="E91" s="1">
        <v>17946342575</v>
      </c>
      <c r="F91" s="1">
        <v>703144969</v>
      </c>
      <c r="G91" s="1">
        <v>-1155169271</v>
      </c>
      <c r="H91" s="1">
        <v>-250996498</v>
      </c>
      <c r="I91" s="1">
        <v>750542996</v>
      </c>
      <c r="J91" s="1">
        <v>696317195</v>
      </c>
      <c r="K91" s="1">
        <v>538388907</v>
      </c>
      <c r="L91" s="1">
        <f ca="1" t="shared" si="1"/>
        <v>-452024302</v>
      </c>
      <c r="AA91" s="7">
        <v>43890</v>
      </c>
      <c r="AB91">
        <v>-701531514</v>
      </c>
      <c r="AC91">
        <v>1613455</v>
      </c>
      <c r="AD91">
        <v>211016296</v>
      </c>
    </row>
    <row r="92" spans="1:30">
      <c r="A92" s="7">
        <v>43892</v>
      </c>
      <c r="B92" s="8">
        <v>0.915277777777778</v>
      </c>
      <c r="C92" s="6">
        <v>0.833</v>
      </c>
      <c r="D92" s="1">
        <v>18484731577</v>
      </c>
      <c r="E92" s="1">
        <v>17946342575</v>
      </c>
      <c r="F92" s="1">
        <v>1515639342</v>
      </c>
      <c r="G92" s="1">
        <v>-1051938635</v>
      </c>
      <c r="H92" s="1">
        <v>139949993</v>
      </c>
      <c r="I92" s="1">
        <v>750542996</v>
      </c>
      <c r="J92" s="1">
        <v>696317195</v>
      </c>
      <c r="K92" s="1">
        <v>538388907</v>
      </c>
      <c r="L92" s="1">
        <f ca="1" t="shared" si="1"/>
        <v>463700707</v>
      </c>
      <c r="AA92" s="7">
        <v>43891</v>
      </c>
      <c r="AB92">
        <v>-1155169271</v>
      </c>
      <c r="AC92">
        <v>-452024302</v>
      </c>
      <c r="AD92">
        <v>-250996498</v>
      </c>
    </row>
    <row r="93" spans="1:30">
      <c r="A93" s="7">
        <v>43893</v>
      </c>
      <c r="B93" s="8">
        <v>0.568055555555556</v>
      </c>
      <c r="C93" s="6">
        <v>0.833</v>
      </c>
      <c r="D93" s="1">
        <v>18484731577</v>
      </c>
      <c r="E93" s="1">
        <v>17946342575</v>
      </c>
      <c r="F93" s="1">
        <v>1186038428</v>
      </c>
      <c r="G93" s="1">
        <v>-1115187447</v>
      </c>
      <c r="H93" s="1">
        <v>187253228</v>
      </c>
      <c r="I93" s="1">
        <v>750542996</v>
      </c>
      <c r="J93" s="1">
        <v>696317195</v>
      </c>
      <c r="K93" s="1">
        <v>538388907</v>
      </c>
      <c r="L93" s="1">
        <f ca="1" t="shared" si="1"/>
        <v>70850981</v>
      </c>
      <c r="AA93" s="7">
        <v>43892</v>
      </c>
      <c r="AB93">
        <v>-1051938635</v>
      </c>
      <c r="AC93">
        <v>463700707</v>
      </c>
      <c r="AD93">
        <v>139949993</v>
      </c>
    </row>
    <row r="94" spans="1:30">
      <c r="A94" s="7">
        <v>43894</v>
      </c>
      <c r="B94" s="8">
        <v>0.76875</v>
      </c>
      <c r="C94" s="6">
        <v>0.833</v>
      </c>
      <c r="D94" s="1">
        <v>18484731577</v>
      </c>
      <c r="E94" s="1">
        <v>17946342575</v>
      </c>
      <c r="F94" s="1">
        <v>867812809</v>
      </c>
      <c r="G94" s="1">
        <v>-826425351</v>
      </c>
      <c r="H94" s="1">
        <v>155500515</v>
      </c>
      <c r="I94" s="1">
        <v>750542996</v>
      </c>
      <c r="J94" s="1">
        <v>696317195</v>
      </c>
      <c r="K94" s="1">
        <v>538388907</v>
      </c>
      <c r="L94" s="1">
        <f ca="1" t="shared" si="1"/>
        <v>41387458</v>
      </c>
      <c r="AA94" s="7">
        <v>43893</v>
      </c>
      <c r="AB94">
        <v>-1115187447</v>
      </c>
      <c r="AC94">
        <v>70850981</v>
      </c>
      <c r="AD94">
        <v>187253228</v>
      </c>
    </row>
    <row r="95" spans="1:30">
      <c r="A95" s="7">
        <v>43895</v>
      </c>
      <c r="B95" s="8">
        <v>0.732638888888889</v>
      </c>
      <c r="C95" s="6">
        <v>0.833</v>
      </c>
      <c r="D95" s="1">
        <v>18484731577</v>
      </c>
      <c r="E95" s="1">
        <v>17946342575</v>
      </c>
      <c r="F95" s="1">
        <v>1227859468</v>
      </c>
      <c r="G95" s="1">
        <v>-1135045382</v>
      </c>
      <c r="H95" s="1">
        <v>208663275</v>
      </c>
      <c r="I95" s="1">
        <v>750542996</v>
      </c>
      <c r="J95" s="1">
        <v>696317195</v>
      </c>
      <c r="K95" s="1">
        <v>538388907</v>
      </c>
      <c r="L95" s="1">
        <f ca="1" t="shared" si="1"/>
        <v>92814086</v>
      </c>
      <c r="AA95" s="7">
        <v>43894</v>
      </c>
      <c r="AB95">
        <v>-826425351</v>
      </c>
      <c r="AC95">
        <v>41387458</v>
      </c>
      <c r="AD95">
        <v>155500515</v>
      </c>
    </row>
    <row r="96" spans="1:30">
      <c r="A96" s="7">
        <v>43896</v>
      </c>
      <c r="B96" s="8">
        <v>0.747222222222222</v>
      </c>
      <c r="C96" s="6">
        <v>0.833</v>
      </c>
      <c r="D96" s="1">
        <v>18484731577</v>
      </c>
      <c r="E96" s="1">
        <v>17946342575</v>
      </c>
      <c r="F96" s="1">
        <v>1411012898</v>
      </c>
      <c r="G96" s="1">
        <v>-1378740282</v>
      </c>
      <c r="H96" s="1">
        <v>199031810</v>
      </c>
      <c r="I96" s="1">
        <v>750542996</v>
      </c>
      <c r="J96" s="1">
        <v>696317195</v>
      </c>
      <c r="K96" s="1">
        <v>538388907</v>
      </c>
      <c r="L96" s="1">
        <f ca="1" t="shared" si="1"/>
        <v>32272616</v>
      </c>
      <c r="AA96" s="7">
        <v>43895</v>
      </c>
      <c r="AB96">
        <v>-1135045382</v>
      </c>
      <c r="AC96">
        <v>92814086</v>
      </c>
      <c r="AD96">
        <v>208663275</v>
      </c>
    </row>
    <row r="97" spans="1:30">
      <c r="A97" s="7">
        <v>43897</v>
      </c>
      <c r="B97" s="8">
        <v>0.754166666666667</v>
      </c>
      <c r="C97" s="6">
        <v>0.833</v>
      </c>
      <c r="D97" s="1">
        <v>18484731577</v>
      </c>
      <c r="E97" s="1">
        <v>17946342575</v>
      </c>
      <c r="F97" s="1">
        <v>1398442147</v>
      </c>
      <c r="G97" s="1">
        <v>-1380682556</v>
      </c>
      <c r="H97" s="1">
        <v>173902390</v>
      </c>
      <c r="I97" s="1">
        <v>750542996</v>
      </c>
      <c r="J97" s="1">
        <v>696317195</v>
      </c>
      <c r="K97" s="1">
        <v>538388907</v>
      </c>
      <c r="L97" s="1">
        <f ca="1" t="shared" si="1"/>
        <v>17759591</v>
      </c>
      <c r="AA97" s="7">
        <v>43896</v>
      </c>
      <c r="AB97">
        <v>-1378740282</v>
      </c>
      <c r="AC97">
        <v>32272616</v>
      </c>
      <c r="AD97">
        <v>199031810</v>
      </c>
    </row>
    <row r="98" spans="1:30">
      <c r="A98" s="7">
        <v>43898</v>
      </c>
      <c r="B98" s="8">
        <v>0.577777777777778</v>
      </c>
      <c r="C98" s="6">
        <v>0.833</v>
      </c>
      <c r="D98" s="1">
        <v>18484731577</v>
      </c>
      <c r="E98" s="1">
        <v>17946342575</v>
      </c>
      <c r="F98" s="1">
        <v>889616652</v>
      </c>
      <c r="G98" s="1">
        <v>-1160641487</v>
      </c>
      <c r="H98" s="1">
        <v>-130533140</v>
      </c>
      <c r="I98" s="1">
        <v>749616700</v>
      </c>
      <c r="J98" s="1">
        <v>696317195</v>
      </c>
      <c r="K98" s="1">
        <v>538388907</v>
      </c>
      <c r="L98" s="1">
        <f ca="1" t="shared" si="1"/>
        <v>-271024835</v>
      </c>
      <c r="AA98" s="7">
        <v>43897</v>
      </c>
      <c r="AB98">
        <v>-1380682556</v>
      </c>
      <c r="AC98">
        <v>17759591</v>
      </c>
      <c r="AD98">
        <v>173902390</v>
      </c>
    </row>
    <row r="99" spans="1:30">
      <c r="A99" s="7">
        <v>43899</v>
      </c>
      <c r="B99" s="8">
        <v>0.690972222222222</v>
      </c>
      <c r="C99" s="6">
        <v>0.833</v>
      </c>
      <c r="D99" s="1">
        <v>18484731577</v>
      </c>
      <c r="E99" s="1">
        <v>17946342575</v>
      </c>
      <c r="F99" s="1">
        <v>1366848333</v>
      </c>
      <c r="G99" s="1">
        <v>-874587291</v>
      </c>
      <c r="H99" s="1">
        <v>365747262</v>
      </c>
      <c r="I99" s="1">
        <v>749616700</v>
      </c>
      <c r="J99" s="1">
        <v>696317195</v>
      </c>
      <c r="K99" s="1">
        <v>538388907</v>
      </c>
      <c r="L99" s="1">
        <f ca="1" t="shared" si="1"/>
        <v>492261042</v>
      </c>
      <c r="AA99" s="7">
        <v>43898</v>
      </c>
      <c r="AB99">
        <v>-1160641487</v>
      </c>
      <c r="AC99">
        <v>-271024835</v>
      </c>
      <c r="AD99">
        <v>-130533140</v>
      </c>
    </row>
    <row r="100" spans="1:30">
      <c r="A100" s="7">
        <v>43900</v>
      </c>
      <c r="B100" s="8">
        <v>0.786805555555556</v>
      </c>
      <c r="C100" s="6">
        <v>0.833</v>
      </c>
      <c r="D100" s="1">
        <v>18484731577</v>
      </c>
      <c r="E100" s="1">
        <v>17946342575</v>
      </c>
      <c r="F100" s="1">
        <v>866419034</v>
      </c>
      <c r="G100" s="1">
        <v>-784452898</v>
      </c>
      <c r="H100" s="1">
        <v>433631088</v>
      </c>
      <c r="I100" s="1">
        <v>749616700</v>
      </c>
      <c r="J100" s="1">
        <v>696317195</v>
      </c>
      <c r="K100" s="1">
        <v>538388907</v>
      </c>
      <c r="L100" s="1">
        <f ca="1" t="shared" si="1"/>
        <v>81966136</v>
      </c>
      <c r="AA100" s="7">
        <v>43899</v>
      </c>
      <c r="AB100">
        <v>-874587291</v>
      </c>
      <c r="AC100">
        <v>492261042</v>
      </c>
      <c r="AD100">
        <v>365747262</v>
      </c>
    </row>
    <row r="101" spans="1:30">
      <c r="A101" s="7">
        <v>43901</v>
      </c>
      <c r="B101" s="8">
        <v>0.758333333333333</v>
      </c>
      <c r="C101" s="6">
        <v>0.833</v>
      </c>
      <c r="D101" s="1">
        <v>18484731577</v>
      </c>
      <c r="E101" s="1">
        <v>17946342575</v>
      </c>
      <c r="F101" s="1">
        <v>1130402088</v>
      </c>
      <c r="G101" s="1">
        <v>-1053381237</v>
      </c>
      <c r="H101" s="1">
        <v>400958126</v>
      </c>
      <c r="I101" s="1">
        <v>749616700</v>
      </c>
      <c r="J101" s="1">
        <v>696317195</v>
      </c>
      <c r="K101" s="1">
        <v>538388907</v>
      </c>
      <c r="L101" s="1">
        <f ca="1" t="shared" si="1"/>
        <v>77020851</v>
      </c>
      <c r="AA101" s="7">
        <v>43900</v>
      </c>
      <c r="AB101">
        <v>-784452898</v>
      </c>
      <c r="AC101">
        <v>81966136</v>
      </c>
      <c r="AD101">
        <v>433631088</v>
      </c>
    </row>
    <row r="102" spans="1:30">
      <c r="A102" s="7">
        <v>43902</v>
      </c>
      <c r="B102" s="8">
        <v>0.761111111111111</v>
      </c>
      <c r="C102" s="6">
        <v>0.833</v>
      </c>
      <c r="D102" s="1">
        <v>18484731577</v>
      </c>
      <c r="E102" s="1">
        <v>17946342575</v>
      </c>
      <c r="F102" s="1">
        <v>898057837</v>
      </c>
      <c r="G102" s="1">
        <v>-760186567</v>
      </c>
      <c r="H102" s="1">
        <v>492325575</v>
      </c>
      <c r="I102" s="1">
        <v>749616700</v>
      </c>
      <c r="J102" s="1">
        <v>696317195</v>
      </c>
      <c r="K102" s="1">
        <v>538388907</v>
      </c>
      <c r="L102" s="1">
        <f ca="1" t="shared" si="1"/>
        <v>137871270</v>
      </c>
      <c r="AA102" s="7">
        <v>43901</v>
      </c>
      <c r="AB102">
        <v>-1053381237</v>
      </c>
      <c r="AC102">
        <v>77020851</v>
      </c>
      <c r="AD102">
        <v>400958126</v>
      </c>
    </row>
    <row r="103" spans="1:30">
      <c r="A103" s="7">
        <v>43903</v>
      </c>
      <c r="B103" s="8">
        <v>0.765972222222222</v>
      </c>
      <c r="C103" s="6">
        <v>0.833</v>
      </c>
      <c r="D103" s="1">
        <v>18484731577</v>
      </c>
      <c r="E103" s="1">
        <v>17946342575</v>
      </c>
      <c r="F103" s="1">
        <v>846481050</v>
      </c>
      <c r="G103" s="1">
        <v>-718995859</v>
      </c>
      <c r="H103" s="1">
        <v>573500501</v>
      </c>
      <c r="I103" s="1">
        <v>749616700</v>
      </c>
      <c r="J103" s="1">
        <v>696317195</v>
      </c>
      <c r="K103" s="1">
        <v>538388907</v>
      </c>
      <c r="L103" s="1">
        <f ca="1" t="shared" si="1"/>
        <v>127485191</v>
      </c>
      <c r="AA103" s="7">
        <v>43902</v>
      </c>
      <c r="AB103">
        <v>-760186567</v>
      </c>
      <c r="AC103">
        <v>137871270</v>
      </c>
      <c r="AD103">
        <v>492325575</v>
      </c>
    </row>
    <row r="104" spans="1:30">
      <c r="A104" s="7">
        <v>43904</v>
      </c>
      <c r="B104" s="8">
        <v>0.697222222222222</v>
      </c>
      <c r="C104" s="6">
        <v>0.833</v>
      </c>
      <c r="D104" s="1">
        <v>18484731577</v>
      </c>
      <c r="E104" s="1">
        <v>17946342575</v>
      </c>
      <c r="F104" s="1">
        <v>1588547489</v>
      </c>
      <c r="G104" s="1">
        <v>-1396881602</v>
      </c>
      <c r="H104" s="1">
        <v>651718846</v>
      </c>
      <c r="I104" s="1">
        <v>749616700</v>
      </c>
      <c r="J104" s="1">
        <v>696317195</v>
      </c>
      <c r="K104" s="1">
        <v>538388907</v>
      </c>
      <c r="L104" s="1">
        <f ca="1" t="shared" si="1"/>
        <v>191665887</v>
      </c>
      <c r="AA104" s="7">
        <v>43903</v>
      </c>
      <c r="AB104">
        <v>-718995859</v>
      </c>
      <c r="AC104">
        <v>127485191</v>
      </c>
      <c r="AD104">
        <v>573500501</v>
      </c>
    </row>
    <row r="105" spans="1:30">
      <c r="A105" s="7">
        <v>43905</v>
      </c>
      <c r="B105" s="8">
        <v>0.704861111111111</v>
      </c>
      <c r="C105" s="6">
        <v>0.833</v>
      </c>
      <c r="D105" s="1">
        <v>18484731577</v>
      </c>
      <c r="E105" s="1">
        <v>17946342575</v>
      </c>
      <c r="F105" s="1">
        <v>1456000662</v>
      </c>
      <c r="G105" s="1">
        <v>-1383591937</v>
      </c>
      <c r="H105" s="1">
        <v>600873840</v>
      </c>
      <c r="I105" s="1">
        <v>749616700</v>
      </c>
      <c r="J105" s="1">
        <v>696317195</v>
      </c>
      <c r="K105" s="1">
        <v>538388907</v>
      </c>
      <c r="L105" s="1">
        <f ca="1" t="shared" si="1"/>
        <v>72408725</v>
      </c>
      <c r="AA105" s="7">
        <v>43904</v>
      </c>
      <c r="AB105">
        <v>-1396881602</v>
      </c>
      <c r="AC105">
        <v>191665887</v>
      </c>
      <c r="AD105">
        <v>651718846</v>
      </c>
    </row>
    <row r="106" spans="1:30">
      <c r="A106" s="7">
        <v>43906</v>
      </c>
      <c r="B106" s="8">
        <v>0.599305555555556</v>
      </c>
      <c r="C106" s="6">
        <v>0.833</v>
      </c>
      <c r="D106" s="1">
        <v>18484731577</v>
      </c>
      <c r="E106" s="1">
        <v>17946342575</v>
      </c>
      <c r="F106" s="1">
        <v>1380005546</v>
      </c>
      <c r="G106" s="1">
        <v>-1322599708</v>
      </c>
      <c r="H106" s="1">
        <v>980149519</v>
      </c>
      <c r="I106" s="1">
        <v>749616700</v>
      </c>
      <c r="J106" s="1">
        <v>696317195</v>
      </c>
      <c r="K106" s="1">
        <v>538388907</v>
      </c>
      <c r="L106" s="1">
        <f ca="1" t="shared" si="1"/>
        <v>57405838</v>
      </c>
      <c r="AA106" s="7">
        <v>43905</v>
      </c>
      <c r="AB106">
        <v>-1383591937</v>
      </c>
      <c r="AC106">
        <v>72408725</v>
      </c>
      <c r="AD106">
        <v>600873840</v>
      </c>
    </row>
    <row r="107" spans="1:30">
      <c r="A107" s="7">
        <v>43907</v>
      </c>
      <c r="B107" s="8">
        <v>0.7625</v>
      </c>
      <c r="C107" s="6">
        <v>0.833</v>
      </c>
      <c r="D107" s="1">
        <v>18484731577</v>
      </c>
      <c r="E107" s="1">
        <v>17946342575</v>
      </c>
      <c r="F107" s="1">
        <v>816935163</v>
      </c>
      <c r="G107" s="1">
        <v>-716247662</v>
      </c>
      <c r="H107" s="1">
        <v>564651347</v>
      </c>
      <c r="I107" s="1">
        <v>749616700</v>
      </c>
      <c r="J107" s="1">
        <v>696317195</v>
      </c>
      <c r="K107" s="1">
        <v>538388907</v>
      </c>
      <c r="L107" s="1">
        <f ca="1" t="shared" si="1"/>
        <v>100687501</v>
      </c>
      <c r="AA107" s="7">
        <v>43906</v>
      </c>
      <c r="AB107">
        <v>-1322599708</v>
      </c>
      <c r="AC107">
        <v>57405838</v>
      </c>
      <c r="AD107">
        <v>980149519</v>
      </c>
    </row>
    <row r="108" spans="1:30">
      <c r="A108" s="7">
        <v>43908</v>
      </c>
      <c r="B108" s="8">
        <v>0.742361111111111</v>
      </c>
      <c r="C108" s="6">
        <v>0.833</v>
      </c>
      <c r="D108" s="1">
        <v>18484731577</v>
      </c>
      <c r="E108" s="1">
        <v>17946342575</v>
      </c>
      <c r="F108" s="1">
        <v>701451059</v>
      </c>
      <c r="G108" s="1">
        <v>-653047206</v>
      </c>
      <c r="H108" s="1">
        <v>555013695</v>
      </c>
      <c r="I108" s="1">
        <v>749616700</v>
      </c>
      <c r="J108" s="1">
        <v>696317195</v>
      </c>
      <c r="K108" s="1">
        <v>538388907</v>
      </c>
      <c r="L108" s="1">
        <f ca="1" t="shared" si="1"/>
        <v>48403853</v>
      </c>
      <c r="AA108" s="7">
        <v>43907</v>
      </c>
      <c r="AB108">
        <v>-716247662</v>
      </c>
      <c r="AC108">
        <v>100687501</v>
      </c>
      <c r="AD108">
        <v>564651347</v>
      </c>
    </row>
    <row r="109" spans="1:30">
      <c r="A109" s="7">
        <v>43909</v>
      </c>
      <c r="B109" s="8">
        <v>0.700694444444444</v>
      </c>
      <c r="C109" s="6">
        <v>0.833</v>
      </c>
      <c r="D109" s="1">
        <v>18484731577</v>
      </c>
      <c r="E109" s="1">
        <v>17946342575</v>
      </c>
      <c r="F109" s="1">
        <v>810893849</v>
      </c>
      <c r="G109" s="1">
        <v>-780076738</v>
      </c>
      <c r="H109" s="1">
        <v>566851460</v>
      </c>
      <c r="I109" s="1">
        <v>749616700</v>
      </c>
      <c r="J109" s="1">
        <v>696317195</v>
      </c>
      <c r="K109" s="1">
        <v>538388907</v>
      </c>
      <c r="L109" s="1">
        <f ca="1" t="shared" si="1"/>
        <v>30817111</v>
      </c>
      <c r="AA109" s="7">
        <v>43908</v>
      </c>
      <c r="AB109">
        <v>-653047206</v>
      </c>
      <c r="AC109">
        <v>48403853</v>
      </c>
      <c r="AD109">
        <v>555013695</v>
      </c>
    </row>
    <row r="110" spans="1:30">
      <c r="A110" s="7">
        <v>43910</v>
      </c>
      <c r="B110" s="8">
        <v>0.738194444444444</v>
      </c>
      <c r="C110" s="6">
        <v>0.833</v>
      </c>
      <c r="D110" s="1">
        <v>18484731577</v>
      </c>
      <c r="E110" s="1">
        <v>17946342575</v>
      </c>
      <c r="F110" s="1">
        <v>677656181</v>
      </c>
      <c r="G110" s="1">
        <v>-639507705</v>
      </c>
      <c r="H110" s="1">
        <v>467128666</v>
      </c>
      <c r="I110" s="1">
        <v>1124425883</v>
      </c>
      <c r="J110" s="1">
        <v>1044476209</v>
      </c>
      <c r="K110" s="1">
        <v>538388907</v>
      </c>
      <c r="L110" s="1">
        <f ca="1" t="shared" si="1"/>
        <v>38148476</v>
      </c>
      <c r="AA110" s="7">
        <v>43909</v>
      </c>
      <c r="AB110">
        <v>-780076738</v>
      </c>
      <c r="AC110">
        <v>30817111</v>
      </c>
      <c r="AD110">
        <v>566851460</v>
      </c>
    </row>
    <row r="111" spans="1:30">
      <c r="A111" s="7">
        <v>43911</v>
      </c>
      <c r="B111" s="8">
        <v>0.48125</v>
      </c>
      <c r="C111" s="6">
        <v>0.833</v>
      </c>
      <c r="D111" s="1">
        <v>18484731577</v>
      </c>
      <c r="E111" s="1">
        <v>17946342575</v>
      </c>
      <c r="F111" s="1">
        <v>1729212332</v>
      </c>
      <c r="G111" s="1">
        <v>-1548709738</v>
      </c>
      <c r="H111" s="1">
        <v>481997593</v>
      </c>
      <c r="I111" s="1">
        <v>1124425883</v>
      </c>
      <c r="J111" s="1">
        <v>1044476209</v>
      </c>
      <c r="K111" s="1">
        <v>538388907</v>
      </c>
      <c r="L111" s="1">
        <f ca="1" t="shared" si="1"/>
        <v>180502594</v>
      </c>
      <c r="AA111" s="7">
        <v>43910</v>
      </c>
      <c r="AB111">
        <v>-639507705</v>
      </c>
      <c r="AC111">
        <v>38148476</v>
      </c>
      <c r="AD111">
        <v>467128666</v>
      </c>
    </row>
    <row r="112" spans="1:30">
      <c r="A112" s="7">
        <v>43912</v>
      </c>
      <c r="B112" s="8">
        <v>0.752083333333333</v>
      </c>
      <c r="C112" s="6">
        <v>0.833</v>
      </c>
      <c r="D112" s="1">
        <v>18484731577</v>
      </c>
      <c r="E112" s="1">
        <v>17946342575</v>
      </c>
      <c r="F112" s="1">
        <v>1017761798</v>
      </c>
      <c r="G112" s="1">
        <v>-865859149</v>
      </c>
      <c r="H112" s="1">
        <v>569719546</v>
      </c>
      <c r="I112" s="1">
        <v>749616700</v>
      </c>
      <c r="J112" s="1">
        <v>696317195</v>
      </c>
      <c r="K112" s="1">
        <v>538388907</v>
      </c>
      <c r="L112" s="1">
        <f ca="1" t="shared" si="1"/>
        <v>151902649</v>
      </c>
      <c r="AA112" s="7">
        <v>43911</v>
      </c>
      <c r="AB112">
        <v>-1548709738</v>
      </c>
      <c r="AC112">
        <v>180502594</v>
      </c>
      <c r="AD112">
        <v>481997593</v>
      </c>
    </row>
    <row r="113" spans="1:30">
      <c r="A113" s="7">
        <v>43913</v>
      </c>
      <c r="B113" s="8">
        <v>0.806944444444444</v>
      </c>
      <c r="C113" s="6">
        <v>0.833</v>
      </c>
      <c r="D113" s="1">
        <v>18484731577</v>
      </c>
      <c r="E113" s="1">
        <v>17946342575</v>
      </c>
      <c r="F113" s="1">
        <v>799210293</v>
      </c>
      <c r="G113" s="1">
        <v>-753860074</v>
      </c>
      <c r="H113" s="1">
        <v>606841736</v>
      </c>
      <c r="I113" s="1">
        <v>749616700</v>
      </c>
      <c r="J113" s="1">
        <v>696317195</v>
      </c>
      <c r="K113" s="1">
        <v>538388907</v>
      </c>
      <c r="L113" s="1">
        <f ca="1" t="shared" si="1"/>
        <v>45350219</v>
      </c>
      <c r="AA113" s="7">
        <v>43912</v>
      </c>
      <c r="AB113">
        <v>-865859149</v>
      </c>
      <c r="AC113">
        <v>151902649</v>
      </c>
      <c r="AD113">
        <v>569719546</v>
      </c>
    </row>
    <row r="114" spans="1:30">
      <c r="A114" s="7">
        <v>43914</v>
      </c>
      <c r="B114" s="8">
        <v>0.78125</v>
      </c>
      <c r="C114" s="6">
        <v>0.833</v>
      </c>
      <c r="D114" s="1">
        <v>18484731577</v>
      </c>
      <c r="E114" s="1">
        <v>17946342575</v>
      </c>
      <c r="F114" s="1">
        <v>1597259503</v>
      </c>
      <c r="G114" s="1">
        <v>-1444398803</v>
      </c>
      <c r="H114" s="1">
        <v>665174408</v>
      </c>
      <c r="I114" s="1">
        <v>749616700</v>
      </c>
      <c r="J114" s="1">
        <v>696317195</v>
      </c>
      <c r="K114" s="1">
        <v>538388907</v>
      </c>
      <c r="L114" s="1">
        <f ca="1" t="shared" si="1"/>
        <v>152860700</v>
      </c>
      <c r="AA114" s="7">
        <v>43913</v>
      </c>
      <c r="AB114">
        <v>-753860074</v>
      </c>
      <c r="AC114">
        <v>45350219</v>
      </c>
      <c r="AD114">
        <v>606841736</v>
      </c>
    </row>
    <row r="115" spans="1:30">
      <c r="A115" s="7">
        <v>43915</v>
      </c>
      <c r="B115" s="8">
        <v>0.803472222222222</v>
      </c>
      <c r="C115" s="6">
        <v>0.833</v>
      </c>
      <c r="D115" s="1">
        <v>18484731577</v>
      </c>
      <c r="E115" s="1">
        <v>17946342575</v>
      </c>
      <c r="F115" s="1">
        <v>1473010690</v>
      </c>
      <c r="G115" s="1">
        <v>-1322994610</v>
      </c>
      <c r="H115" s="1">
        <v>606992506</v>
      </c>
      <c r="I115" s="1">
        <v>749616700</v>
      </c>
      <c r="J115" s="1">
        <v>696317195</v>
      </c>
      <c r="K115" s="1">
        <v>538388907</v>
      </c>
      <c r="L115" s="1">
        <f ca="1" t="shared" si="1"/>
        <v>150016080</v>
      </c>
      <c r="AA115" s="7">
        <v>43914</v>
      </c>
      <c r="AB115">
        <v>-1444398803</v>
      </c>
      <c r="AC115">
        <v>152860700</v>
      </c>
      <c r="AD115">
        <v>665174408</v>
      </c>
    </row>
    <row r="116" spans="1:30">
      <c r="A116" s="7">
        <v>43916</v>
      </c>
      <c r="B116" s="8">
        <v>0.697222222222222</v>
      </c>
      <c r="C116" s="6">
        <v>0.833</v>
      </c>
      <c r="D116" s="1">
        <v>18484731577</v>
      </c>
      <c r="E116" s="1">
        <v>17946342575</v>
      </c>
      <c r="F116" s="1">
        <v>1393813085</v>
      </c>
      <c r="G116" s="1">
        <v>-1269747298</v>
      </c>
      <c r="H116" s="1">
        <v>635472343</v>
      </c>
      <c r="I116" s="1">
        <v>749616700</v>
      </c>
      <c r="J116" s="1">
        <v>696317195</v>
      </c>
      <c r="K116" s="1">
        <v>538388907</v>
      </c>
      <c r="L116" s="1">
        <f ca="1" t="shared" si="1"/>
        <v>124065787</v>
      </c>
      <c r="AA116" s="7">
        <v>43915</v>
      </c>
      <c r="AB116">
        <v>-1322994610</v>
      </c>
      <c r="AC116">
        <v>150016080</v>
      </c>
      <c r="AD116">
        <v>606992506</v>
      </c>
    </row>
    <row r="117" spans="1:30">
      <c r="A117" s="7">
        <v>43917</v>
      </c>
      <c r="B117" s="8">
        <v>0.629166666666667</v>
      </c>
      <c r="C117" s="6">
        <v>0.833</v>
      </c>
      <c r="D117" s="1">
        <v>18484731577</v>
      </c>
      <c r="E117" s="1">
        <v>17946342575</v>
      </c>
      <c r="F117" s="1">
        <v>674382476</v>
      </c>
      <c r="G117" s="1">
        <v>-680295452</v>
      </c>
      <c r="H117" s="1">
        <v>603418754</v>
      </c>
      <c r="I117" s="1">
        <v>1124425883</v>
      </c>
      <c r="J117" s="1">
        <v>1044476209</v>
      </c>
      <c r="K117" s="1">
        <v>538388907</v>
      </c>
      <c r="L117" s="1">
        <f ca="1" t="shared" si="1"/>
        <v>-5912976</v>
      </c>
      <c r="AA117" s="7">
        <v>43916</v>
      </c>
      <c r="AB117">
        <v>-1269747298</v>
      </c>
      <c r="AC117">
        <v>124065787</v>
      </c>
      <c r="AD117">
        <v>635472343</v>
      </c>
    </row>
    <row r="118" spans="1:30">
      <c r="A118" s="7">
        <v>43918</v>
      </c>
      <c r="B118" s="8">
        <v>0.703472222222222</v>
      </c>
      <c r="C118" s="6">
        <v>0.833</v>
      </c>
      <c r="D118" s="1">
        <v>18484731577</v>
      </c>
      <c r="E118" s="1">
        <v>17946342575</v>
      </c>
      <c r="F118" s="1">
        <v>1253914002</v>
      </c>
      <c r="G118" s="1">
        <v>-1168991312</v>
      </c>
      <c r="H118" s="1">
        <v>650192968</v>
      </c>
      <c r="I118" s="1">
        <v>1124425883</v>
      </c>
      <c r="J118" s="1">
        <v>1044476209</v>
      </c>
      <c r="K118" s="1">
        <v>538388907</v>
      </c>
      <c r="L118" s="1">
        <f ca="1" t="shared" si="1"/>
        <v>84922690</v>
      </c>
      <c r="AA118" s="7">
        <v>43917</v>
      </c>
      <c r="AB118">
        <v>-680295452</v>
      </c>
      <c r="AC118">
        <v>-5912976</v>
      </c>
      <c r="AD118">
        <v>603418754</v>
      </c>
    </row>
    <row r="119" spans="1:30">
      <c r="A119" s="7">
        <v>43919</v>
      </c>
      <c r="B119" s="8">
        <v>0.741666666666667</v>
      </c>
      <c r="C119" s="6">
        <v>0.833</v>
      </c>
      <c r="D119" s="1">
        <v>18484731577</v>
      </c>
      <c r="E119" s="1">
        <v>17946342575</v>
      </c>
      <c r="F119" s="1">
        <v>840878785</v>
      </c>
      <c r="G119" s="1">
        <v>-725805905</v>
      </c>
      <c r="H119" s="1">
        <v>622911730</v>
      </c>
      <c r="I119" s="1">
        <v>749616700</v>
      </c>
      <c r="J119" s="1">
        <v>696317195</v>
      </c>
      <c r="K119" s="1">
        <v>538388907</v>
      </c>
      <c r="L119" s="1">
        <f ca="1" t="shared" si="1"/>
        <v>115072880</v>
      </c>
      <c r="AA119" s="7">
        <v>43918</v>
      </c>
      <c r="AB119">
        <v>-1168991312</v>
      </c>
      <c r="AC119">
        <v>84922690</v>
      </c>
      <c r="AD119">
        <v>650192968</v>
      </c>
    </row>
    <row r="120" spans="1:30">
      <c r="A120" s="7">
        <v>43920</v>
      </c>
      <c r="B120" s="8">
        <v>0.695138888888889</v>
      </c>
      <c r="C120" s="6">
        <v>0.833</v>
      </c>
      <c r="D120" s="1">
        <v>18484731577</v>
      </c>
      <c r="E120" s="1">
        <v>17946342575</v>
      </c>
      <c r="F120" s="1">
        <v>1478904216</v>
      </c>
      <c r="G120" s="1">
        <v>-1368609834</v>
      </c>
      <c r="H120" s="1">
        <v>466230583</v>
      </c>
      <c r="I120" s="1">
        <v>749616700</v>
      </c>
      <c r="J120" s="1">
        <v>696317195</v>
      </c>
      <c r="K120" s="1">
        <v>538388907</v>
      </c>
      <c r="L120" s="1">
        <f ca="1" t="shared" si="1"/>
        <v>110294382</v>
      </c>
      <c r="AA120" s="7">
        <v>43919</v>
      </c>
      <c r="AB120">
        <v>-725805905</v>
      </c>
      <c r="AC120">
        <v>115072880</v>
      </c>
      <c r="AD120">
        <v>622911730</v>
      </c>
    </row>
    <row r="121" spans="1:30">
      <c r="A121" s="7">
        <v>43921</v>
      </c>
      <c r="B121" s="8">
        <v>0.459027777777778</v>
      </c>
      <c r="C121" s="6">
        <v>0.833</v>
      </c>
      <c r="D121" s="1">
        <v>18484731577</v>
      </c>
      <c r="E121" s="1">
        <v>17946342575</v>
      </c>
      <c r="F121" s="1">
        <v>1292370515</v>
      </c>
      <c r="G121" s="1">
        <v>-1196980541</v>
      </c>
      <c r="H121" s="1">
        <v>521048836</v>
      </c>
      <c r="I121" s="1">
        <v>749616700</v>
      </c>
      <c r="J121" s="1">
        <v>696317195</v>
      </c>
      <c r="K121" s="1">
        <v>538388907</v>
      </c>
      <c r="L121" s="1">
        <f ca="1" t="shared" si="1"/>
        <v>95389974</v>
      </c>
      <c r="AA121" s="7">
        <v>43920</v>
      </c>
      <c r="AB121">
        <v>-1368609834</v>
      </c>
      <c r="AC121">
        <v>110294382</v>
      </c>
      <c r="AD121">
        <v>466230583</v>
      </c>
    </row>
    <row r="122" spans="1:30">
      <c r="A122" s="7">
        <v>43922</v>
      </c>
      <c r="B122" s="8">
        <v>0.565277777777778</v>
      </c>
      <c r="C122" s="6">
        <v>0.833</v>
      </c>
      <c r="D122" s="1">
        <v>18484731577</v>
      </c>
      <c r="E122" s="1">
        <v>17946342575</v>
      </c>
      <c r="F122" s="1">
        <v>754556366</v>
      </c>
      <c r="G122" s="1">
        <v>-767883128</v>
      </c>
      <c r="H122" s="1">
        <v>400211593</v>
      </c>
      <c r="I122" s="1">
        <v>749616700</v>
      </c>
      <c r="J122" s="1">
        <v>696317195</v>
      </c>
      <c r="K122" s="1">
        <v>538388907</v>
      </c>
      <c r="L122" s="1">
        <f ca="1" t="shared" si="1"/>
        <v>-13326762</v>
      </c>
      <c r="AA122" s="7">
        <v>43921</v>
      </c>
      <c r="AB122">
        <v>-1196980541</v>
      </c>
      <c r="AC122">
        <v>95389974</v>
      </c>
      <c r="AD122">
        <v>521048836</v>
      </c>
    </row>
    <row r="123" spans="1:30">
      <c r="A123" s="7">
        <v>43923</v>
      </c>
      <c r="B123" s="8">
        <v>0.736111111111111</v>
      </c>
      <c r="C123" s="6">
        <v>0.833</v>
      </c>
      <c r="D123" s="1">
        <v>18484731577</v>
      </c>
      <c r="E123" s="1">
        <v>17946342575</v>
      </c>
      <c r="F123" s="1">
        <v>808929001</v>
      </c>
      <c r="G123" s="1">
        <v>-813192101</v>
      </c>
      <c r="H123" s="1">
        <v>353442894</v>
      </c>
      <c r="I123" s="1">
        <v>749616700</v>
      </c>
      <c r="J123" s="1">
        <v>696317195</v>
      </c>
      <c r="K123" s="1">
        <v>538388907</v>
      </c>
      <c r="L123" s="1">
        <f ca="1" t="shared" si="1"/>
        <v>-4263100</v>
      </c>
      <c r="AA123" s="7">
        <v>43922</v>
      </c>
      <c r="AB123">
        <v>-767883128</v>
      </c>
      <c r="AC123">
        <v>-13326762</v>
      </c>
      <c r="AD123">
        <v>400211593</v>
      </c>
    </row>
    <row r="124" spans="1:30">
      <c r="A124" s="7">
        <v>43924</v>
      </c>
      <c r="B124" s="8">
        <v>0.479861111111111</v>
      </c>
      <c r="C124" s="6">
        <v>0.833</v>
      </c>
      <c r="D124" s="1">
        <v>18484731577</v>
      </c>
      <c r="E124" s="1">
        <v>17946342575</v>
      </c>
      <c r="F124" s="1">
        <v>1334428549</v>
      </c>
      <c r="G124" s="1">
        <v>-1332593149</v>
      </c>
      <c r="H124" s="1">
        <v>277981206</v>
      </c>
      <c r="I124" s="1">
        <v>749616700</v>
      </c>
      <c r="J124" s="1">
        <v>696317195</v>
      </c>
      <c r="K124" s="1">
        <v>538388907</v>
      </c>
      <c r="L124" s="1">
        <f ca="1" t="shared" si="1"/>
        <v>1835400</v>
      </c>
      <c r="AA124" s="7">
        <v>43923</v>
      </c>
      <c r="AB124">
        <v>-813192101</v>
      </c>
      <c r="AC124">
        <v>-4263100</v>
      </c>
      <c r="AD124">
        <v>353442894</v>
      </c>
    </row>
    <row r="125" spans="1:30">
      <c r="A125" s="7">
        <v>43925</v>
      </c>
      <c r="B125" s="8">
        <v>0.461805555555556</v>
      </c>
      <c r="C125" s="6">
        <v>0.833</v>
      </c>
      <c r="D125" s="1">
        <v>18484731577</v>
      </c>
      <c r="E125" s="1">
        <v>17946342575</v>
      </c>
      <c r="F125" s="1">
        <v>1224297870</v>
      </c>
      <c r="G125" s="1">
        <v>-1199946336</v>
      </c>
      <c r="H125" s="1">
        <v>302147216</v>
      </c>
      <c r="I125" s="1">
        <v>749616700</v>
      </c>
      <c r="J125" s="1">
        <v>696317195</v>
      </c>
      <c r="K125" s="1">
        <v>538388907</v>
      </c>
      <c r="L125" s="1">
        <f ca="1" t="shared" si="1"/>
        <v>24351534</v>
      </c>
      <c r="AA125" s="7">
        <v>43924</v>
      </c>
      <c r="AB125">
        <v>-1332593149</v>
      </c>
      <c r="AC125">
        <v>1835400</v>
      </c>
      <c r="AD125">
        <v>277981206</v>
      </c>
    </row>
    <row r="126" spans="1:30">
      <c r="A126" s="7">
        <v>43926</v>
      </c>
      <c r="B126" s="8">
        <v>0.479166666666667</v>
      </c>
      <c r="C126" s="6">
        <v>0.833</v>
      </c>
      <c r="D126" s="1">
        <v>18484731577</v>
      </c>
      <c r="E126" s="1">
        <v>17946342575</v>
      </c>
      <c r="F126" s="1">
        <v>803366320</v>
      </c>
      <c r="G126" s="1">
        <v>-709872814</v>
      </c>
      <c r="H126" s="1">
        <v>310718032</v>
      </c>
      <c r="I126" s="1">
        <v>749616700</v>
      </c>
      <c r="J126" s="1">
        <v>696317195</v>
      </c>
      <c r="K126" s="1">
        <v>538388907</v>
      </c>
      <c r="L126" s="1">
        <f ca="1" t="shared" si="1"/>
        <v>93493506</v>
      </c>
      <c r="AA126" s="7">
        <v>43925</v>
      </c>
      <c r="AB126">
        <v>-1199946336</v>
      </c>
      <c r="AC126">
        <v>24351534</v>
      </c>
      <c r="AD126">
        <v>302147216</v>
      </c>
    </row>
    <row r="127" spans="1:30">
      <c r="A127" s="7">
        <v>43927</v>
      </c>
      <c r="B127" s="8">
        <v>0.507638888888889</v>
      </c>
      <c r="C127" s="6">
        <v>0.833</v>
      </c>
      <c r="D127" s="1">
        <v>18484731577</v>
      </c>
      <c r="E127" s="1">
        <v>17946342575</v>
      </c>
      <c r="F127" s="1">
        <v>807856456</v>
      </c>
      <c r="G127" s="1">
        <v>-719906551</v>
      </c>
      <c r="H127" s="1">
        <v>283595057</v>
      </c>
      <c r="I127" s="1">
        <v>749616700</v>
      </c>
      <c r="J127" s="1">
        <v>696317195</v>
      </c>
      <c r="K127" s="1">
        <v>538388907</v>
      </c>
      <c r="L127" s="1">
        <f ca="1" t="shared" si="1"/>
        <v>87949905</v>
      </c>
      <c r="AA127" s="7">
        <v>43926</v>
      </c>
      <c r="AB127">
        <v>-709872814</v>
      </c>
      <c r="AC127">
        <v>93493506</v>
      </c>
      <c r="AD127">
        <v>310718032</v>
      </c>
    </row>
    <row r="128" spans="1:30">
      <c r="A128" s="7">
        <v>43928</v>
      </c>
      <c r="B128" s="8">
        <v>0.465277777777778</v>
      </c>
      <c r="C128" s="6">
        <v>0.833</v>
      </c>
      <c r="D128" s="1">
        <v>18484731577</v>
      </c>
      <c r="E128" s="1">
        <v>17946342575</v>
      </c>
      <c r="F128" s="1">
        <v>1499571207</v>
      </c>
      <c r="G128" s="1">
        <v>-1381625485</v>
      </c>
      <c r="H128" s="1">
        <v>318369372</v>
      </c>
      <c r="I128" s="1">
        <v>749616700</v>
      </c>
      <c r="J128" s="1">
        <v>696317195</v>
      </c>
      <c r="K128" s="1">
        <v>538388907</v>
      </c>
      <c r="L128" s="1">
        <f ca="1" t="shared" si="1"/>
        <v>117945722</v>
      </c>
      <c r="AA128" s="7">
        <v>43927</v>
      </c>
      <c r="AB128">
        <v>-719906551</v>
      </c>
      <c r="AC128">
        <v>87949905</v>
      </c>
      <c r="AD128">
        <v>283595057</v>
      </c>
    </row>
    <row r="129" spans="1:30">
      <c r="A129" s="7">
        <v>43929</v>
      </c>
      <c r="B129" s="8">
        <v>0.709722222222222</v>
      </c>
      <c r="C129" s="6">
        <v>0.833</v>
      </c>
      <c r="D129" s="1">
        <v>18484731577</v>
      </c>
      <c r="E129" s="1">
        <v>17946342575</v>
      </c>
      <c r="F129" s="1">
        <v>870608172</v>
      </c>
      <c r="G129" s="1">
        <v>-866600597</v>
      </c>
      <c r="H129" s="1">
        <v>222208475</v>
      </c>
      <c r="I129" s="1">
        <v>749616700</v>
      </c>
      <c r="J129" s="1">
        <v>696317195</v>
      </c>
      <c r="K129" s="1">
        <v>538388907</v>
      </c>
      <c r="L129" s="1">
        <f ca="1" t="shared" si="1"/>
        <v>4007575</v>
      </c>
      <c r="AA129" s="7">
        <v>43928</v>
      </c>
      <c r="AB129">
        <v>-1381625485</v>
      </c>
      <c r="AC129">
        <v>117945722</v>
      </c>
      <c r="AD129">
        <v>318369372</v>
      </c>
    </row>
    <row r="130" spans="1:30">
      <c r="A130" s="7">
        <v>43930</v>
      </c>
      <c r="B130" s="8">
        <v>0.744444444444444</v>
      </c>
      <c r="C130" s="6">
        <v>0.833</v>
      </c>
      <c r="D130" s="1">
        <v>18484731577</v>
      </c>
      <c r="E130" s="1">
        <v>17946342575</v>
      </c>
      <c r="F130" s="1">
        <v>822846510</v>
      </c>
      <c r="G130" s="1">
        <v>-729319728</v>
      </c>
      <c r="H130" s="1">
        <v>329062019</v>
      </c>
      <c r="I130" s="1">
        <v>749616700</v>
      </c>
      <c r="J130" s="1">
        <v>696317195</v>
      </c>
      <c r="K130" s="1">
        <v>538388907</v>
      </c>
      <c r="L130" s="1">
        <f ca="1" t="shared" si="1"/>
        <v>93526782</v>
      </c>
      <c r="AA130" s="7">
        <v>43929</v>
      </c>
      <c r="AB130">
        <v>-866600597</v>
      </c>
      <c r="AC130">
        <v>4007575</v>
      </c>
      <c r="AD130">
        <v>222208475</v>
      </c>
    </row>
    <row r="131" spans="1:30">
      <c r="A131" s="7">
        <v>43931</v>
      </c>
      <c r="B131" s="8">
        <v>0.527083333333333</v>
      </c>
      <c r="C131" s="6">
        <v>0.833</v>
      </c>
      <c r="D131" s="1">
        <v>18484731577</v>
      </c>
      <c r="E131" s="1">
        <v>17946342575</v>
      </c>
      <c r="F131" s="1">
        <v>725329789</v>
      </c>
      <c r="G131" s="1">
        <v>-721881062</v>
      </c>
      <c r="H131" s="1">
        <v>318343561</v>
      </c>
      <c r="I131" s="1">
        <v>749616700</v>
      </c>
      <c r="J131" s="1">
        <v>696317195</v>
      </c>
      <c r="K131" s="1">
        <v>538388907</v>
      </c>
      <c r="L131" s="1">
        <f ca="1" t="shared" si="1"/>
        <v>3448727</v>
      </c>
      <c r="AA131" s="7">
        <v>43930</v>
      </c>
      <c r="AB131">
        <v>-729319728</v>
      </c>
      <c r="AC131">
        <v>93526782</v>
      </c>
      <c r="AD131">
        <v>329062019</v>
      </c>
    </row>
    <row r="132" spans="1:30">
      <c r="A132" s="7">
        <v>43932</v>
      </c>
      <c r="B132" s="8">
        <v>0.443055555555556</v>
      </c>
      <c r="C132" s="6">
        <v>0.833</v>
      </c>
      <c r="D132" s="1">
        <v>18484731577</v>
      </c>
      <c r="E132" s="1">
        <v>17946342575</v>
      </c>
      <c r="F132" s="1">
        <v>1264592626</v>
      </c>
      <c r="G132" s="1">
        <v>-1170175552</v>
      </c>
      <c r="H132" s="1">
        <v>421643693</v>
      </c>
      <c r="I132" s="1">
        <v>749616700</v>
      </c>
      <c r="J132" s="1">
        <v>696317195</v>
      </c>
      <c r="K132" s="1">
        <v>538388907</v>
      </c>
      <c r="L132" s="1">
        <f t="shared" ref="L132:L136" si="2">F132+G132</f>
        <v>94417074</v>
      </c>
      <c r="AA132" s="7">
        <v>43931</v>
      </c>
      <c r="AB132">
        <v>-721881062</v>
      </c>
      <c r="AC132">
        <v>3448727</v>
      </c>
      <c r="AD132">
        <v>318343561</v>
      </c>
    </row>
    <row r="133" spans="1:30">
      <c r="A133" s="7">
        <v>43933</v>
      </c>
      <c r="B133" s="8">
        <v>0.510416666666667</v>
      </c>
      <c r="C133" s="6">
        <v>0.833</v>
      </c>
      <c r="D133" s="1">
        <v>18484731577</v>
      </c>
      <c r="E133" s="1">
        <v>17946342575</v>
      </c>
      <c r="F133" s="1">
        <v>834940335</v>
      </c>
      <c r="G133" s="1">
        <v>-752852670</v>
      </c>
      <c r="H133" s="1">
        <v>485478324</v>
      </c>
      <c r="I133" s="1">
        <v>749616700</v>
      </c>
      <c r="J133" s="1">
        <v>696317195</v>
      </c>
      <c r="K133" s="1">
        <v>538388907</v>
      </c>
      <c r="L133" s="1">
        <f t="shared" si="2"/>
        <v>82087665</v>
      </c>
      <c r="AA133" s="7">
        <v>43932</v>
      </c>
      <c r="AB133">
        <v>-1170175552</v>
      </c>
      <c r="AC133">
        <v>94417074</v>
      </c>
      <c r="AD133">
        <v>421643693</v>
      </c>
    </row>
    <row r="134" spans="1:30">
      <c r="A134" s="7">
        <v>43934</v>
      </c>
      <c r="B134" s="8">
        <v>0.702777777777778</v>
      </c>
      <c r="C134" s="6">
        <v>0.833</v>
      </c>
      <c r="D134" s="1">
        <v>18484731577</v>
      </c>
      <c r="E134" s="1">
        <v>17946342575</v>
      </c>
      <c r="F134" s="1">
        <v>787976364</v>
      </c>
      <c r="G134" s="1">
        <v>-736194249</v>
      </c>
      <c r="H134" s="1">
        <v>443766933</v>
      </c>
      <c r="I134" s="1">
        <v>749616700</v>
      </c>
      <c r="J134" s="1">
        <v>696317195</v>
      </c>
      <c r="K134" s="1">
        <v>538388907</v>
      </c>
      <c r="L134" s="1">
        <f t="shared" si="2"/>
        <v>51782115</v>
      </c>
      <c r="AA134" s="7">
        <v>43933</v>
      </c>
      <c r="AB134">
        <v>-752852670</v>
      </c>
      <c r="AC134">
        <v>82087665</v>
      </c>
      <c r="AD134">
        <v>485478324</v>
      </c>
    </row>
    <row r="135" spans="1:30">
      <c r="A135" s="7">
        <v>43935</v>
      </c>
      <c r="B135" s="8">
        <v>0.724305555555556</v>
      </c>
      <c r="C135" s="6">
        <v>0.833</v>
      </c>
      <c r="D135" s="1">
        <v>18484731577</v>
      </c>
      <c r="E135" s="1">
        <v>17946342575</v>
      </c>
      <c r="F135" s="1">
        <v>916193695</v>
      </c>
      <c r="G135" s="1">
        <v>-801691585</v>
      </c>
      <c r="H135" s="1">
        <v>470319138</v>
      </c>
      <c r="I135" s="1">
        <v>749616700</v>
      </c>
      <c r="J135" s="1">
        <v>696317195</v>
      </c>
      <c r="K135" s="1">
        <v>538388907</v>
      </c>
      <c r="L135" s="1">
        <f t="shared" si="2"/>
        <v>114502110</v>
      </c>
      <c r="AA135" s="7">
        <v>43934</v>
      </c>
      <c r="AB135">
        <v>-736194249</v>
      </c>
      <c r="AC135">
        <v>51782115</v>
      </c>
      <c r="AD135">
        <v>443766933</v>
      </c>
    </row>
    <row r="136" spans="1:30">
      <c r="A136" s="7">
        <v>43936</v>
      </c>
      <c r="B136" s="8">
        <v>0.659722222222222</v>
      </c>
      <c r="C136" s="6">
        <v>0.833</v>
      </c>
      <c r="D136" s="1">
        <v>18484731577</v>
      </c>
      <c r="E136" s="1">
        <v>17946342575</v>
      </c>
      <c r="F136" s="1">
        <v>1672269900</v>
      </c>
      <c r="G136" s="1">
        <v>-1460299656</v>
      </c>
      <c r="H136" s="1">
        <v>537791455</v>
      </c>
      <c r="I136" s="1">
        <v>749616700</v>
      </c>
      <c r="J136" s="1">
        <v>696317195</v>
      </c>
      <c r="K136" s="1">
        <v>538388907</v>
      </c>
      <c r="L136" s="1">
        <f t="shared" si="2"/>
        <v>211970244</v>
      </c>
      <c r="AA136" s="7">
        <v>43935</v>
      </c>
      <c r="AB136">
        <v>-801691585</v>
      </c>
      <c r="AC136">
        <v>114502110</v>
      </c>
      <c r="AD136">
        <v>470319138</v>
      </c>
    </row>
    <row r="137" spans="27:30">
      <c r="AA137" s="7">
        <v>43936</v>
      </c>
      <c r="AB137">
        <v>-1460299656</v>
      </c>
      <c r="AC137">
        <v>211970244</v>
      </c>
      <c r="AD137">
        <v>537791455</v>
      </c>
    </row>
    <row r="138" spans="27:30">
      <c r="AA138" t="s">
        <v>308</v>
      </c>
      <c r="AB138">
        <v>-131894715163</v>
      </c>
      <c r="AC138">
        <v>12221465211</v>
      </c>
      <c r="AD138">
        <v>42650864209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9"/>
  <sheetViews>
    <sheetView workbookViewId="0">
      <pane ySplit="3" topLeftCell="A111" activePane="bottomLeft" state="frozen"/>
      <selection/>
      <selection pane="bottomLeft" activeCell="I117" sqref="I11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368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489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370</v>
      </c>
      <c r="AD3" t="s">
        <v>371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ca="1" t="shared" ref="L4:L67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306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ca="1"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ca="1"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ca="1"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ca="1"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ca="1"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ca="1"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ca="1"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ca="1"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ca="1"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ca="1"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ca="1"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1:30">
      <c r="A16" s="7">
        <v>43835</v>
      </c>
      <c r="B16" s="8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ca="1" t="shared" si="0"/>
        <v>-129405856</v>
      </c>
      <c r="AA16" s="7">
        <v>43834</v>
      </c>
      <c r="AB16">
        <v>-1460907169</v>
      </c>
      <c r="AC16">
        <v>162489084</v>
      </c>
      <c r="AD16">
        <v>3485967651</v>
      </c>
    </row>
    <row r="17" spans="1:30">
      <c r="A17" s="7">
        <v>43836</v>
      </c>
      <c r="B17" s="8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ca="1" t="shared" si="0"/>
        <v>664687707</v>
      </c>
      <c r="AA17" s="7">
        <v>43835</v>
      </c>
      <c r="AB17">
        <v>-2596755432</v>
      </c>
      <c r="AC17">
        <v>-129405856</v>
      </c>
      <c r="AD17">
        <v>3672634048</v>
      </c>
    </row>
    <row r="18" spans="1:30">
      <c r="A18" s="7">
        <v>43837</v>
      </c>
      <c r="B18" s="8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ca="1" t="shared" si="0"/>
        <v>83208170</v>
      </c>
      <c r="AA18" s="7">
        <v>43836</v>
      </c>
      <c r="AB18">
        <v>-869419324</v>
      </c>
      <c r="AC18">
        <v>664687707</v>
      </c>
      <c r="AD18">
        <v>4706045027</v>
      </c>
    </row>
    <row r="19" spans="1:30">
      <c r="A19" s="7">
        <v>43838</v>
      </c>
      <c r="B19" s="8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ca="1" t="shared" si="0"/>
        <v>59278616</v>
      </c>
      <c r="AA19" s="7">
        <v>43837</v>
      </c>
      <c r="AB19">
        <v>-949634269</v>
      </c>
      <c r="AC19">
        <v>83208170</v>
      </c>
      <c r="AD19">
        <v>5504521668</v>
      </c>
    </row>
    <row r="20" spans="1:30">
      <c r="A20" s="7">
        <v>43839</v>
      </c>
      <c r="B20" s="8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ca="1" t="shared" si="0"/>
        <v>31643081</v>
      </c>
      <c r="AA20" s="7">
        <v>43838</v>
      </c>
      <c r="AB20">
        <v>-749633866</v>
      </c>
      <c r="AC20">
        <v>59278616</v>
      </c>
      <c r="AD20">
        <v>64906773</v>
      </c>
    </row>
    <row r="21" spans="1:30">
      <c r="A21" s="7">
        <v>43840</v>
      </c>
      <c r="B21" s="8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ca="1" t="shared" si="0"/>
        <v>52674659</v>
      </c>
      <c r="AA21" s="7">
        <v>43839</v>
      </c>
      <c r="AB21">
        <v>-840733121</v>
      </c>
      <c r="AC21">
        <v>31643081</v>
      </c>
      <c r="AD21">
        <v>94979625</v>
      </c>
    </row>
    <row r="22" spans="1:30">
      <c r="A22" s="7">
        <v>43841</v>
      </c>
      <c r="B22" s="8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ca="1" t="shared" si="0"/>
        <v>-16677452</v>
      </c>
      <c r="AA22" s="7">
        <v>43840</v>
      </c>
      <c r="AB22">
        <v>-1655943744</v>
      </c>
      <c r="AC22">
        <v>52674659</v>
      </c>
      <c r="AD22">
        <v>90095827</v>
      </c>
    </row>
    <row r="23" spans="1:30">
      <c r="A23" s="7">
        <v>43842</v>
      </c>
      <c r="B23" s="8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ca="1" t="shared" si="0"/>
        <v>97490593</v>
      </c>
      <c r="AA23" s="7">
        <v>43841</v>
      </c>
      <c r="AB23">
        <v>-990433500</v>
      </c>
      <c r="AC23">
        <v>-16677452</v>
      </c>
      <c r="AD23">
        <v>44590350</v>
      </c>
    </row>
    <row r="24" spans="1:30">
      <c r="A24" s="7">
        <v>43843</v>
      </c>
      <c r="B24" s="8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ca="1" t="shared" si="0"/>
        <v>100963905</v>
      </c>
      <c r="AA24" s="7">
        <v>43842</v>
      </c>
      <c r="AB24">
        <v>-907006474</v>
      </c>
      <c r="AC24">
        <v>97490593</v>
      </c>
      <c r="AD24">
        <v>-20408141</v>
      </c>
    </row>
    <row r="25" spans="1:30">
      <c r="A25" s="7">
        <v>43844</v>
      </c>
      <c r="B25" s="8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ca="1" t="shared" si="0"/>
        <v>149825281</v>
      </c>
      <c r="AA25" s="7">
        <v>43843</v>
      </c>
      <c r="AB25">
        <v>-1326066917</v>
      </c>
      <c r="AC25">
        <v>100963905</v>
      </c>
      <c r="AD25">
        <v>270198867</v>
      </c>
    </row>
    <row r="26" spans="1:30">
      <c r="A26" s="7">
        <v>43845</v>
      </c>
      <c r="B26" s="8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ca="1" t="shared" si="0"/>
        <v>41125553</v>
      </c>
      <c r="AA26" s="7">
        <v>43844</v>
      </c>
      <c r="AB26">
        <v>-840665396</v>
      </c>
      <c r="AC26">
        <v>149825281</v>
      </c>
      <c r="AD26">
        <v>424511935</v>
      </c>
    </row>
    <row r="27" spans="1:30">
      <c r="A27" s="7">
        <v>43846</v>
      </c>
      <c r="B27" s="8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ca="1" t="shared" si="0"/>
        <v>47745730</v>
      </c>
      <c r="AA27" s="7">
        <v>43845</v>
      </c>
      <c r="AB27">
        <v>-903542845</v>
      </c>
      <c r="AC27">
        <v>41125553</v>
      </c>
      <c r="AD27">
        <v>382429318</v>
      </c>
    </row>
    <row r="28" spans="1:30">
      <c r="A28" s="7">
        <v>43847</v>
      </c>
      <c r="B28" s="8">
        <v>0.677777777777778</v>
      </c>
      <c r="C28" s="6">
        <v>1</v>
      </c>
      <c r="D28" s="1">
        <v>22190554000</v>
      </c>
      <c r="E28" s="1">
        <v>21544228782</v>
      </c>
      <c r="F28" s="1">
        <v>969859566</v>
      </c>
      <c r="G28" s="1">
        <v>-897079984</v>
      </c>
      <c r="H28" s="1">
        <v>370907380</v>
      </c>
      <c r="I28" s="1">
        <v>901012000</v>
      </c>
      <c r="J28" s="1">
        <v>835915000</v>
      </c>
      <c r="K28" s="1">
        <v>646325218</v>
      </c>
      <c r="L28" s="1">
        <f ca="1" t="shared" si="0"/>
        <v>72779582</v>
      </c>
      <c r="AA28" s="7">
        <v>43846</v>
      </c>
      <c r="AB28">
        <v>-1570862302</v>
      </c>
      <c r="AC28">
        <v>47745730</v>
      </c>
      <c r="AD28">
        <v>329770879</v>
      </c>
    </row>
    <row r="29" spans="1:30">
      <c r="A29" s="7">
        <v>43848</v>
      </c>
      <c r="B29" s="8">
        <v>0.719444444444444</v>
      </c>
      <c r="C29" s="6">
        <v>1</v>
      </c>
      <c r="D29" s="1">
        <v>22190554000</v>
      </c>
      <c r="E29" s="1">
        <v>21544228782</v>
      </c>
      <c r="F29" s="1">
        <v>275151826</v>
      </c>
      <c r="G29" s="1">
        <v>-855439031</v>
      </c>
      <c r="H29" s="1">
        <v>-230411403</v>
      </c>
      <c r="I29" s="1">
        <v>901012000</v>
      </c>
      <c r="J29" s="1">
        <v>835915000</v>
      </c>
      <c r="K29" s="1">
        <v>646325218</v>
      </c>
      <c r="L29" s="1">
        <f ca="1" t="shared" si="0"/>
        <v>-580287205</v>
      </c>
      <c r="AA29" s="7">
        <v>43847</v>
      </c>
      <c r="AB29">
        <v>-897079984</v>
      </c>
      <c r="AC29">
        <v>72779582</v>
      </c>
      <c r="AD29">
        <v>370907380</v>
      </c>
    </row>
    <row r="30" spans="1:30">
      <c r="A30" s="7">
        <v>43849</v>
      </c>
      <c r="B30" s="8">
        <v>0.734722222222222</v>
      </c>
      <c r="C30" s="6">
        <v>1</v>
      </c>
      <c r="D30" s="1">
        <v>22190554000</v>
      </c>
      <c r="E30" s="1">
        <v>21544228782</v>
      </c>
      <c r="F30" s="1">
        <v>1542321573</v>
      </c>
      <c r="G30" s="1">
        <v>-824798491</v>
      </c>
      <c r="H30" s="1">
        <v>508550375</v>
      </c>
      <c r="I30" s="1">
        <v>901012000</v>
      </c>
      <c r="J30" s="1">
        <v>835915000</v>
      </c>
      <c r="K30" s="1">
        <v>646325218</v>
      </c>
      <c r="L30" s="1">
        <f ca="1" t="shared" si="0"/>
        <v>717523082</v>
      </c>
      <c r="AA30" s="7">
        <v>43848</v>
      </c>
      <c r="AB30">
        <v>-855439031</v>
      </c>
      <c r="AC30">
        <v>-580287205</v>
      </c>
      <c r="AD30">
        <v>-230411403</v>
      </c>
    </row>
    <row r="31" spans="1:30">
      <c r="A31" s="7">
        <v>43850</v>
      </c>
      <c r="B31" s="8">
        <v>0.893055555555556</v>
      </c>
      <c r="C31" s="6">
        <v>1</v>
      </c>
      <c r="D31" s="1">
        <v>22190554000</v>
      </c>
      <c r="E31" s="1">
        <v>21544228782</v>
      </c>
      <c r="F31" s="1">
        <v>1109798055</v>
      </c>
      <c r="G31" s="1">
        <v>-1034435137</v>
      </c>
      <c r="H31" s="1">
        <v>481661456</v>
      </c>
      <c r="I31" s="1">
        <v>901012000</v>
      </c>
      <c r="J31" s="1">
        <v>835915000</v>
      </c>
      <c r="K31" s="1">
        <v>646325218</v>
      </c>
      <c r="L31" s="1">
        <f ca="1" t="shared" si="0"/>
        <v>75362918</v>
      </c>
      <c r="AA31" s="7">
        <v>43849</v>
      </c>
      <c r="AB31">
        <v>-824798491</v>
      </c>
      <c r="AC31">
        <v>717523082</v>
      </c>
      <c r="AD31">
        <v>508550375</v>
      </c>
    </row>
    <row r="32" spans="1:30">
      <c r="A32" s="7">
        <v>43851</v>
      </c>
      <c r="B32" s="8">
        <v>0.745138888888889</v>
      </c>
      <c r="C32" s="6">
        <v>1</v>
      </c>
      <c r="D32" s="1">
        <v>22190554000</v>
      </c>
      <c r="E32" s="1">
        <v>21544228782</v>
      </c>
      <c r="F32" s="1">
        <v>1720166616</v>
      </c>
      <c r="G32" s="1">
        <v>-1596007477</v>
      </c>
      <c r="H32" s="1">
        <v>531745609</v>
      </c>
      <c r="I32" s="1">
        <v>901012000</v>
      </c>
      <c r="J32" s="1">
        <v>835915000</v>
      </c>
      <c r="K32" s="1">
        <v>646325218</v>
      </c>
      <c r="L32" s="1">
        <f ca="1" t="shared" si="0"/>
        <v>124159139</v>
      </c>
      <c r="AA32" s="7">
        <v>43850</v>
      </c>
      <c r="AB32">
        <v>-1034435137</v>
      </c>
      <c r="AC32">
        <v>75362918</v>
      </c>
      <c r="AD32">
        <v>481661456</v>
      </c>
    </row>
    <row r="33" spans="1:30">
      <c r="A33" s="7">
        <v>43852</v>
      </c>
      <c r="B33" s="8">
        <v>0.875694444444444</v>
      </c>
      <c r="C33" s="6">
        <v>1</v>
      </c>
      <c r="D33" s="1">
        <v>22190554000</v>
      </c>
      <c r="E33" s="1">
        <v>21544228782</v>
      </c>
      <c r="F33" s="1">
        <v>949011834</v>
      </c>
      <c r="G33" s="1">
        <v>-901259559</v>
      </c>
      <c r="H33" s="1">
        <v>448464730</v>
      </c>
      <c r="I33" s="1">
        <v>901012000</v>
      </c>
      <c r="J33" s="1">
        <v>835915000</v>
      </c>
      <c r="K33" s="1">
        <v>646325218</v>
      </c>
      <c r="L33" s="1">
        <f ca="1" t="shared" si="0"/>
        <v>47752275</v>
      </c>
      <c r="AA33" s="7">
        <v>43851</v>
      </c>
      <c r="AB33">
        <v>-1596007477</v>
      </c>
      <c r="AC33">
        <v>124159139</v>
      </c>
      <c r="AD33">
        <v>531745609</v>
      </c>
    </row>
    <row r="34" spans="1:30">
      <c r="A34" s="7">
        <v>43853</v>
      </c>
      <c r="B34" s="8">
        <v>0.872916666666667</v>
      </c>
      <c r="C34" s="6">
        <v>1</v>
      </c>
      <c r="D34" s="1">
        <v>22190554000</v>
      </c>
      <c r="E34" s="1">
        <v>21544228782</v>
      </c>
      <c r="F34" s="1">
        <v>1895577404</v>
      </c>
      <c r="G34" s="1">
        <v>-1744169542</v>
      </c>
      <c r="H34" s="1">
        <v>514605319</v>
      </c>
      <c r="I34" s="1">
        <v>901012000</v>
      </c>
      <c r="J34" s="1">
        <v>835915000</v>
      </c>
      <c r="K34" s="1">
        <v>646325218</v>
      </c>
      <c r="L34" s="1">
        <f ca="1" t="shared" si="0"/>
        <v>151407862</v>
      </c>
      <c r="AA34" s="7">
        <v>43852</v>
      </c>
      <c r="AB34">
        <v>-901259559</v>
      </c>
      <c r="AC34">
        <v>47752275</v>
      </c>
      <c r="AD34">
        <v>448464730</v>
      </c>
    </row>
    <row r="35" spans="1:30">
      <c r="A35" s="7">
        <v>43854</v>
      </c>
      <c r="B35" s="8">
        <v>0.919444444444444</v>
      </c>
      <c r="C35" s="6">
        <v>1</v>
      </c>
      <c r="D35" s="1">
        <v>22190554000</v>
      </c>
      <c r="E35" s="1">
        <v>21544228782</v>
      </c>
      <c r="F35" s="1">
        <v>1788571043</v>
      </c>
      <c r="G35" s="1">
        <v>-1556436965</v>
      </c>
      <c r="H35" s="1">
        <v>617214505</v>
      </c>
      <c r="I35" s="1">
        <v>901012000</v>
      </c>
      <c r="J35" s="1">
        <v>835915000</v>
      </c>
      <c r="K35" s="1">
        <v>646325218</v>
      </c>
      <c r="L35" s="1">
        <f ca="1" t="shared" si="0"/>
        <v>232134078</v>
      </c>
      <c r="AA35" s="7">
        <v>43853</v>
      </c>
      <c r="AB35">
        <v>-1744169542</v>
      </c>
      <c r="AC35">
        <v>151407862</v>
      </c>
      <c r="AD35">
        <v>514605319</v>
      </c>
    </row>
    <row r="36" spans="1:30">
      <c r="A36" s="7">
        <v>43855</v>
      </c>
      <c r="B36" s="8">
        <v>0.8125</v>
      </c>
      <c r="C36" s="6">
        <v>1</v>
      </c>
      <c r="D36" s="1">
        <v>22190554000</v>
      </c>
      <c r="E36" s="1">
        <v>21544228782</v>
      </c>
      <c r="F36" s="1">
        <v>935073261</v>
      </c>
      <c r="G36" s="1">
        <v>-868838827</v>
      </c>
      <c r="H36" s="1">
        <v>610812200</v>
      </c>
      <c r="I36" s="1">
        <v>901012000</v>
      </c>
      <c r="J36" s="1">
        <v>835915000</v>
      </c>
      <c r="K36" s="1">
        <v>646325218</v>
      </c>
      <c r="L36" s="1">
        <f ca="1" t="shared" si="0"/>
        <v>66234434</v>
      </c>
      <c r="AA36" s="7">
        <v>43854</v>
      </c>
      <c r="AB36">
        <v>-1556436965</v>
      </c>
      <c r="AC36">
        <v>232134078</v>
      </c>
      <c r="AD36">
        <v>617214505</v>
      </c>
    </row>
    <row r="37" spans="1:30">
      <c r="A37" s="7">
        <v>43856</v>
      </c>
      <c r="B37" s="8">
        <v>0.852083333333333</v>
      </c>
      <c r="C37" s="6">
        <v>1</v>
      </c>
      <c r="D37" s="1">
        <v>22190554000</v>
      </c>
      <c r="E37" s="1">
        <v>21544228782</v>
      </c>
      <c r="F37" s="1">
        <v>920581485</v>
      </c>
      <c r="G37" s="1">
        <v>-837772588</v>
      </c>
      <c r="H37" s="1">
        <v>1289404032</v>
      </c>
      <c r="I37" s="1">
        <v>901012000</v>
      </c>
      <c r="J37" s="1">
        <v>835915000</v>
      </c>
      <c r="K37" s="1">
        <v>646325218</v>
      </c>
      <c r="L37" s="1">
        <f ca="1" t="shared" si="0"/>
        <v>82808897</v>
      </c>
      <c r="AA37" s="7">
        <v>43855</v>
      </c>
      <c r="AB37">
        <v>-868838827</v>
      </c>
      <c r="AC37">
        <v>66234434</v>
      </c>
      <c r="AD37">
        <v>610812200</v>
      </c>
    </row>
    <row r="38" spans="1:30">
      <c r="A38" s="7">
        <v>43857</v>
      </c>
      <c r="B38" s="8">
        <v>0.86875</v>
      </c>
      <c r="C38" s="6">
        <v>1</v>
      </c>
      <c r="D38" s="1">
        <v>22190554000</v>
      </c>
      <c r="E38" s="1">
        <v>21544228782</v>
      </c>
      <c r="F38" s="1">
        <v>953522353</v>
      </c>
      <c r="G38" s="1">
        <v>-907441847</v>
      </c>
      <c r="H38" s="1">
        <v>617961456</v>
      </c>
      <c r="I38" s="1">
        <v>901012000</v>
      </c>
      <c r="J38" s="1">
        <v>835915000</v>
      </c>
      <c r="K38" s="1">
        <v>646325218</v>
      </c>
      <c r="L38" s="1">
        <f ca="1" t="shared" si="0"/>
        <v>46080506</v>
      </c>
      <c r="AA38" s="7">
        <v>43856</v>
      </c>
      <c r="AB38">
        <v>-837772588</v>
      </c>
      <c r="AC38">
        <v>82808897</v>
      </c>
      <c r="AD38">
        <v>1289404032</v>
      </c>
    </row>
    <row r="39" spans="1:30">
      <c r="A39" s="7">
        <v>43858</v>
      </c>
      <c r="B39" s="8">
        <v>0.905555555555556</v>
      </c>
      <c r="C39" s="6">
        <v>1</v>
      </c>
      <c r="D39" s="1">
        <v>22190554000</v>
      </c>
      <c r="E39" s="1">
        <v>21544228782</v>
      </c>
      <c r="F39" s="1">
        <v>942530145</v>
      </c>
      <c r="G39" s="1">
        <v>-865578372</v>
      </c>
      <c r="H39" s="1">
        <v>619550311</v>
      </c>
      <c r="I39" s="1">
        <v>901012000</v>
      </c>
      <c r="J39" s="1">
        <v>835915000</v>
      </c>
      <c r="K39" s="1">
        <v>646325218</v>
      </c>
      <c r="L39" s="1">
        <f ca="1" t="shared" si="0"/>
        <v>76951773</v>
      </c>
      <c r="AA39" s="7">
        <v>43857</v>
      </c>
      <c r="AB39">
        <v>-907441847</v>
      </c>
      <c r="AC39">
        <v>46080506</v>
      </c>
      <c r="AD39">
        <v>617961456</v>
      </c>
    </row>
    <row r="40" spans="1:30">
      <c r="A40" s="7">
        <v>43859</v>
      </c>
      <c r="B40" s="8">
        <v>0.850694444444444</v>
      </c>
      <c r="C40" s="6">
        <v>1</v>
      </c>
      <c r="D40" s="1">
        <v>22190554000</v>
      </c>
      <c r="E40" s="1">
        <v>21544228782</v>
      </c>
      <c r="F40" s="1">
        <v>1760381492</v>
      </c>
      <c r="G40" s="1">
        <v>-1659388023</v>
      </c>
      <c r="H40" s="1">
        <v>576003659</v>
      </c>
      <c r="I40" s="1">
        <v>901012000</v>
      </c>
      <c r="J40" s="1">
        <v>835915000</v>
      </c>
      <c r="K40" s="1">
        <v>646325218</v>
      </c>
      <c r="L40" s="1">
        <f ca="1" t="shared" si="0"/>
        <v>100993469</v>
      </c>
      <c r="AA40" s="7">
        <v>43858</v>
      </c>
      <c r="AB40">
        <v>-865578372</v>
      </c>
      <c r="AC40">
        <v>76951773</v>
      </c>
      <c r="AD40">
        <v>619550311</v>
      </c>
    </row>
    <row r="41" spans="1:30">
      <c r="A41" s="7">
        <v>43860</v>
      </c>
      <c r="B41" s="8">
        <v>0.927083333333333</v>
      </c>
      <c r="C41" s="6">
        <v>1</v>
      </c>
      <c r="D41" s="1">
        <v>22190554000</v>
      </c>
      <c r="E41" s="1">
        <v>21544228782</v>
      </c>
      <c r="F41" s="1">
        <v>852687415</v>
      </c>
      <c r="G41" s="1">
        <v>-870202994</v>
      </c>
      <c r="H41" s="1">
        <v>510735805</v>
      </c>
      <c r="I41" s="1">
        <v>901012000</v>
      </c>
      <c r="J41" s="1">
        <v>835915000</v>
      </c>
      <c r="K41" s="1">
        <v>646325218</v>
      </c>
      <c r="L41" s="1">
        <f ca="1" t="shared" si="0"/>
        <v>-17515579</v>
      </c>
      <c r="AA41" s="7">
        <v>43859</v>
      </c>
      <c r="AB41">
        <v>-1659388023</v>
      </c>
      <c r="AC41">
        <v>100993469</v>
      </c>
      <c r="AD41">
        <v>576003659</v>
      </c>
    </row>
    <row r="42" spans="1:30">
      <c r="A42" s="7">
        <v>43861</v>
      </c>
      <c r="B42" s="8">
        <v>0.848611111111111</v>
      </c>
      <c r="C42" s="6">
        <v>1</v>
      </c>
      <c r="D42" s="1">
        <v>22190554000</v>
      </c>
      <c r="E42" s="1">
        <v>21544228782</v>
      </c>
      <c r="F42" s="1">
        <v>1535499950</v>
      </c>
      <c r="G42" s="1">
        <v>-1530643568</v>
      </c>
      <c r="H42" s="1">
        <v>429452179</v>
      </c>
      <c r="I42" s="1">
        <v>901012000</v>
      </c>
      <c r="J42" s="1">
        <v>835915000</v>
      </c>
      <c r="K42" s="1">
        <v>646325218</v>
      </c>
      <c r="L42" s="1">
        <f ca="1" t="shared" si="0"/>
        <v>4856382</v>
      </c>
      <c r="AA42" s="7">
        <v>43860</v>
      </c>
      <c r="AB42">
        <v>-870202994</v>
      </c>
      <c r="AC42">
        <v>-17515579</v>
      </c>
      <c r="AD42">
        <v>510735805</v>
      </c>
    </row>
    <row r="43" spans="1:30">
      <c r="A43" s="7">
        <v>43862</v>
      </c>
      <c r="B43" s="8">
        <v>0.954861111111111</v>
      </c>
      <c r="C43" s="6">
        <v>1</v>
      </c>
      <c r="D43" s="1">
        <v>22190554000</v>
      </c>
      <c r="E43" s="1">
        <v>21544228782</v>
      </c>
      <c r="F43" s="1">
        <v>1065410705</v>
      </c>
      <c r="G43" s="1">
        <v>-1046925487</v>
      </c>
      <c r="H43" s="1">
        <v>318141796</v>
      </c>
      <c r="I43" s="1">
        <v>901012000</v>
      </c>
      <c r="J43" s="1">
        <v>835915000</v>
      </c>
      <c r="K43" s="1">
        <v>646325218</v>
      </c>
      <c r="L43" s="1">
        <f ca="1" t="shared" si="0"/>
        <v>18485218</v>
      </c>
      <c r="AA43" s="7">
        <v>43861</v>
      </c>
      <c r="AB43">
        <v>-1530643568</v>
      </c>
      <c r="AC43">
        <v>4856382</v>
      </c>
      <c r="AD43">
        <v>429452179</v>
      </c>
    </row>
    <row r="44" spans="1:30">
      <c r="A44" s="7">
        <v>43863</v>
      </c>
      <c r="B44" s="8">
        <v>0.477083333333333</v>
      </c>
      <c r="C44" s="6">
        <v>1</v>
      </c>
      <c r="D44" s="1">
        <v>22190554000</v>
      </c>
      <c r="E44" s="1">
        <v>21544228782</v>
      </c>
      <c r="F44" s="1">
        <v>1581400385</v>
      </c>
      <c r="G44" s="1">
        <v>-1490589308</v>
      </c>
      <c r="H44" s="1">
        <v>390467655</v>
      </c>
      <c r="I44" s="1">
        <v>901012000</v>
      </c>
      <c r="J44" s="1">
        <v>835915000</v>
      </c>
      <c r="K44" s="1">
        <v>646325218</v>
      </c>
      <c r="L44" s="1">
        <f ca="1" t="shared" si="0"/>
        <v>90811077</v>
      </c>
      <c r="AA44" s="7">
        <v>43862</v>
      </c>
      <c r="AB44">
        <v>-1046925487</v>
      </c>
      <c r="AC44">
        <v>18485218</v>
      </c>
      <c r="AD44">
        <v>318141796</v>
      </c>
    </row>
    <row r="45" spans="1:30">
      <c r="A45" s="7">
        <v>43864</v>
      </c>
      <c r="B45" s="8">
        <v>0.491666666666667</v>
      </c>
      <c r="C45" s="6">
        <v>1</v>
      </c>
      <c r="D45" s="1">
        <v>22190554000</v>
      </c>
      <c r="E45" s="1">
        <v>21544228782</v>
      </c>
      <c r="F45" s="1">
        <v>957475576</v>
      </c>
      <c r="G45" s="1">
        <v>-847911928</v>
      </c>
      <c r="H45" s="1">
        <v>352305082</v>
      </c>
      <c r="I45" s="1">
        <v>901012000</v>
      </c>
      <c r="J45" s="1">
        <v>835915000</v>
      </c>
      <c r="K45" s="1">
        <v>646325218</v>
      </c>
      <c r="L45" s="1">
        <f ca="1" t="shared" si="0"/>
        <v>109563648</v>
      </c>
      <c r="AA45" s="7">
        <v>43863</v>
      </c>
      <c r="AB45">
        <v>-1490589308</v>
      </c>
      <c r="AC45">
        <v>90811077</v>
      </c>
      <c r="AD45">
        <v>390467655</v>
      </c>
    </row>
    <row r="46" spans="1:30">
      <c r="A46" s="7">
        <v>43865</v>
      </c>
      <c r="B46" s="8">
        <v>0.933333333333333</v>
      </c>
      <c r="C46" s="6">
        <v>1</v>
      </c>
      <c r="D46" s="1">
        <v>22190554000</v>
      </c>
      <c r="E46" s="1">
        <v>21544228782</v>
      </c>
      <c r="F46" s="1">
        <v>857255534</v>
      </c>
      <c r="G46" s="1">
        <v>-854161940</v>
      </c>
      <c r="H46" s="1">
        <v>363050539</v>
      </c>
      <c r="I46" s="1">
        <v>901012000</v>
      </c>
      <c r="J46" s="1">
        <v>835915000</v>
      </c>
      <c r="K46" s="1">
        <v>646325218</v>
      </c>
      <c r="L46" s="1">
        <f ca="1" t="shared" si="0"/>
        <v>3093594</v>
      </c>
      <c r="AA46" s="7">
        <v>43864</v>
      </c>
      <c r="AB46">
        <v>-847911928</v>
      </c>
      <c r="AC46">
        <v>109563648</v>
      </c>
      <c r="AD46">
        <v>352305082</v>
      </c>
    </row>
    <row r="47" spans="1:30">
      <c r="A47" s="7">
        <v>43866</v>
      </c>
      <c r="B47" s="8">
        <v>0.411111111111111</v>
      </c>
      <c r="C47" s="6">
        <v>1</v>
      </c>
      <c r="D47" s="1">
        <v>22190554000</v>
      </c>
      <c r="E47" s="1">
        <v>21544228782</v>
      </c>
      <c r="F47" s="1">
        <v>1275695933</v>
      </c>
      <c r="G47" s="1">
        <v>-1250321795</v>
      </c>
      <c r="H47" s="1">
        <v>308379310</v>
      </c>
      <c r="I47" s="1">
        <v>901012000</v>
      </c>
      <c r="J47" s="1">
        <v>835915000</v>
      </c>
      <c r="K47" s="1">
        <v>646325218</v>
      </c>
      <c r="L47" s="1">
        <f ca="1" t="shared" si="0"/>
        <v>25374138</v>
      </c>
      <c r="AA47" s="7">
        <v>43865</v>
      </c>
      <c r="AB47">
        <v>-854161940</v>
      </c>
      <c r="AC47">
        <v>3093594</v>
      </c>
      <c r="AD47">
        <v>363050539</v>
      </c>
    </row>
    <row r="48" spans="1:30">
      <c r="A48" s="7">
        <v>43867</v>
      </c>
      <c r="B48" s="8">
        <v>0.93125</v>
      </c>
      <c r="C48" s="6">
        <v>1</v>
      </c>
      <c r="D48" s="1">
        <v>22190554000</v>
      </c>
      <c r="E48" s="1">
        <v>21544228782</v>
      </c>
      <c r="F48" s="1">
        <v>1402208299</v>
      </c>
      <c r="G48" s="1">
        <v>-1271993666</v>
      </c>
      <c r="H48" s="1">
        <v>414552247</v>
      </c>
      <c r="I48" s="1">
        <v>901012000</v>
      </c>
      <c r="J48" s="1">
        <v>835915000</v>
      </c>
      <c r="K48" s="1">
        <v>646325218</v>
      </c>
      <c r="L48" s="1">
        <f ca="1" t="shared" si="0"/>
        <v>130214633</v>
      </c>
      <c r="AA48" s="7">
        <v>43866</v>
      </c>
      <c r="AB48">
        <v>-1250321795</v>
      </c>
      <c r="AC48">
        <v>25374138</v>
      </c>
      <c r="AD48">
        <v>308379310</v>
      </c>
    </row>
    <row r="49" spans="1:30">
      <c r="A49" s="7">
        <v>43868</v>
      </c>
      <c r="B49" s="8">
        <v>0.496527777777778</v>
      </c>
      <c r="C49" s="6">
        <v>1</v>
      </c>
      <c r="D49" s="1">
        <v>22190554000</v>
      </c>
      <c r="E49" s="1">
        <v>21544228782</v>
      </c>
      <c r="F49" s="1">
        <v>1921512175</v>
      </c>
      <c r="G49" s="1">
        <v>-1735316969</v>
      </c>
      <c r="H49" s="1">
        <v>488048399</v>
      </c>
      <c r="I49" s="1">
        <v>901012000</v>
      </c>
      <c r="J49" s="1">
        <v>835915000</v>
      </c>
      <c r="K49" s="1">
        <v>646325218</v>
      </c>
      <c r="L49" s="1">
        <f ca="1" t="shared" si="0"/>
        <v>186195206</v>
      </c>
      <c r="AA49" s="7">
        <v>43867</v>
      </c>
      <c r="AB49">
        <v>-1271993666</v>
      </c>
      <c r="AC49">
        <v>130214633</v>
      </c>
      <c r="AD49">
        <v>414552247</v>
      </c>
    </row>
    <row r="50" spans="1:30">
      <c r="A50" s="7">
        <v>43869</v>
      </c>
      <c r="B50" s="8">
        <v>0.563888888888889</v>
      </c>
      <c r="C50" s="6">
        <v>1</v>
      </c>
      <c r="D50" s="1">
        <v>22190554000</v>
      </c>
      <c r="E50" s="1">
        <v>21544228782</v>
      </c>
      <c r="F50" s="1">
        <v>1001456663</v>
      </c>
      <c r="G50" s="1">
        <v>-875572587</v>
      </c>
      <c r="H50" s="1">
        <v>591560514</v>
      </c>
      <c r="I50" s="1">
        <v>901012000</v>
      </c>
      <c r="J50" s="1">
        <v>835915000</v>
      </c>
      <c r="K50" s="1">
        <v>646325218</v>
      </c>
      <c r="L50" s="1">
        <f ca="1" t="shared" si="0"/>
        <v>125884076</v>
      </c>
      <c r="AA50" s="7">
        <v>43868</v>
      </c>
      <c r="AB50">
        <v>-1735316969</v>
      </c>
      <c r="AC50">
        <v>186195206</v>
      </c>
      <c r="AD50">
        <v>488048399</v>
      </c>
    </row>
    <row r="51" spans="1:30">
      <c r="A51" s="7">
        <v>43870</v>
      </c>
      <c r="B51" s="8">
        <v>0.870138888888889</v>
      </c>
      <c r="C51" s="6">
        <v>1</v>
      </c>
      <c r="D51" s="1">
        <v>22190554000</v>
      </c>
      <c r="E51" s="1">
        <v>21544228782</v>
      </c>
      <c r="F51" s="1">
        <v>1185220215</v>
      </c>
      <c r="G51" s="1">
        <v>-1109019266</v>
      </c>
      <c r="H51" s="1">
        <v>649276246</v>
      </c>
      <c r="I51" s="1">
        <v>901012000</v>
      </c>
      <c r="J51" s="1">
        <v>835915000</v>
      </c>
      <c r="K51" s="1">
        <v>646325218</v>
      </c>
      <c r="L51" s="1">
        <f ca="1" t="shared" si="0"/>
        <v>76200949</v>
      </c>
      <c r="AA51" s="7">
        <v>43869</v>
      </c>
      <c r="AB51">
        <v>-875572587</v>
      </c>
      <c r="AC51">
        <v>125884076</v>
      </c>
      <c r="AD51">
        <v>591560514</v>
      </c>
    </row>
    <row r="52" spans="1:30">
      <c r="A52" s="7">
        <v>43871</v>
      </c>
      <c r="B52" s="8">
        <v>0.446527777777778</v>
      </c>
      <c r="C52" s="6">
        <v>1</v>
      </c>
      <c r="D52" s="1">
        <v>22190554000</v>
      </c>
      <c r="E52" s="1">
        <v>21544228782</v>
      </c>
      <c r="F52" s="1">
        <v>1678750760</v>
      </c>
      <c r="G52" s="1">
        <v>-1598832561</v>
      </c>
      <c r="H52" s="1">
        <v>580667636</v>
      </c>
      <c r="I52" s="1">
        <v>901012000</v>
      </c>
      <c r="J52" s="1">
        <v>835915000</v>
      </c>
      <c r="K52" s="1">
        <v>646325218</v>
      </c>
      <c r="L52" s="1">
        <f ca="1" t="shared" si="0"/>
        <v>79918199</v>
      </c>
      <c r="AA52" s="7">
        <v>43870</v>
      </c>
      <c r="AB52">
        <v>-1109019266</v>
      </c>
      <c r="AC52">
        <v>76200949</v>
      </c>
      <c r="AD52">
        <v>649276246</v>
      </c>
    </row>
    <row r="53" spans="1:30">
      <c r="A53" s="7">
        <v>43872</v>
      </c>
      <c r="B53" s="8">
        <v>0.713194444444444</v>
      </c>
      <c r="C53" s="6">
        <v>1</v>
      </c>
      <c r="D53" s="1">
        <v>22190554000</v>
      </c>
      <c r="E53" s="1">
        <v>21544228782</v>
      </c>
      <c r="F53" s="1">
        <v>1032474489</v>
      </c>
      <c r="G53" s="1">
        <v>-945880392</v>
      </c>
      <c r="H53" s="1">
        <v>503965716</v>
      </c>
      <c r="I53" s="1">
        <v>901012000</v>
      </c>
      <c r="J53" s="1">
        <v>835915000</v>
      </c>
      <c r="K53" s="1">
        <v>646325218</v>
      </c>
      <c r="L53" s="1">
        <f ca="1" t="shared" si="0"/>
        <v>86594097</v>
      </c>
      <c r="AA53" s="7">
        <v>43871</v>
      </c>
      <c r="AB53">
        <v>-1598832561</v>
      </c>
      <c r="AC53">
        <v>79918199</v>
      </c>
      <c r="AD53">
        <v>580667636</v>
      </c>
    </row>
    <row r="54" spans="1:30">
      <c r="A54" s="7">
        <v>43873</v>
      </c>
      <c r="B54" s="8">
        <v>0.845833333333333</v>
      </c>
      <c r="C54" s="6">
        <v>1</v>
      </c>
      <c r="D54" s="1">
        <v>22190554000</v>
      </c>
      <c r="E54" s="1">
        <v>21544228782</v>
      </c>
      <c r="F54" s="1">
        <v>1229031944</v>
      </c>
      <c r="G54" s="1">
        <v>-1043752106</v>
      </c>
      <c r="H54" s="1">
        <v>686151960</v>
      </c>
      <c r="I54" s="1">
        <v>901012000</v>
      </c>
      <c r="J54" s="1">
        <v>835915000</v>
      </c>
      <c r="K54" s="1">
        <v>646325218</v>
      </c>
      <c r="L54" s="1">
        <f ca="1" t="shared" si="0"/>
        <v>185279838</v>
      </c>
      <c r="AA54" s="7">
        <v>43872</v>
      </c>
      <c r="AB54">
        <v>-945880392</v>
      </c>
      <c r="AC54">
        <v>86594097</v>
      </c>
      <c r="AD54">
        <v>503965716</v>
      </c>
    </row>
    <row r="55" spans="1:30">
      <c r="A55" s="7">
        <v>43874</v>
      </c>
      <c r="B55" s="8">
        <v>0.756944444444444</v>
      </c>
      <c r="C55" s="6">
        <v>1</v>
      </c>
      <c r="D55" s="1">
        <v>22190554000</v>
      </c>
      <c r="E55" s="1">
        <v>21544228782</v>
      </c>
      <c r="F55" s="1">
        <v>2034867029</v>
      </c>
      <c r="G55" s="1">
        <v>-1782066289</v>
      </c>
      <c r="H55" s="1">
        <v>731392318</v>
      </c>
      <c r="I55" s="1">
        <v>901012000</v>
      </c>
      <c r="J55" s="1">
        <v>835915000</v>
      </c>
      <c r="K55" s="1">
        <v>646325218</v>
      </c>
      <c r="L55" s="1">
        <f ca="1" t="shared" si="0"/>
        <v>252800740</v>
      </c>
      <c r="AA55" s="7">
        <v>43873</v>
      </c>
      <c r="AB55">
        <v>-1043752106</v>
      </c>
      <c r="AC55">
        <v>185279838</v>
      </c>
      <c r="AD55">
        <v>686151960</v>
      </c>
    </row>
    <row r="56" spans="1:30">
      <c r="A56" s="7">
        <v>43875</v>
      </c>
      <c r="B56" s="8">
        <v>0.870833333333333</v>
      </c>
      <c r="C56" s="6">
        <v>1</v>
      </c>
      <c r="D56" s="1">
        <v>22190554000</v>
      </c>
      <c r="E56" s="1">
        <v>21544228782</v>
      </c>
      <c r="F56" s="1">
        <v>963908639</v>
      </c>
      <c r="G56" s="1">
        <v>-946054541</v>
      </c>
      <c r="H56" s="1">
        <v>619031783</v>
      </c>
      <c r="I56" s="1">
        <v>901012000</v>
      </c>
      <c r="J56" s="1">
        <v>835915000</v>
      </c>
      <c r="K56" s="1">
        <v>646325218</v>
      </c>
      <c r="L56" s="1">
        <f ca="1" t="shared" si="0"/>
        <v>17854098</v>
      </c>
      <c r="AA56" s="7">
        <v>43874</v>
      </c>
      <c r="AB56">
        <v>-1782066289</v>
      </c>
      <c r="AC56">
        <v>252800740</v>
      </c>
      <c r="AD56">
        <v>731392318</v>
      </c>
    </row>
    <row r="57" spans="1:30">
      <c r="A57" s="7">
        <v>43876</v>
      </c>
      <c r="B57" s="8">
        <v>0.726388888888889</v>
      </c>
      <c r="C57" s="6">
        <v>1</v>
      </c>
      <c r="D57" s="1">
        <v>22190554000</v>
      </c>
      <c r="E57" s="1">
        <v>21544228782</v>
      </c>
      <c r="F57" s="1">
        <v>1797200426</v>
      </c>
      <c r="G57" s="1">
        <v>-1682646585</v>
      </c>
      <c r="H57" s="1">
        <v>659750953</v>
      </c>
      <c r="I57" s="1">
        <v>901012000</v>
      </c>
      <c r="J57" s="1">
        <v>835915000</v>
      </c>
      <c r="K57" s="1">
        <v>646325218</v>
      </c>
      <c r="L57" s="1">
        <f ca="1" t="shared" si="0"/>
        <v>114553841</v>
      </c>
      <c r="AA57" s="7">
        <v>43875</v>
      </c>
      <c r="AB57">
        <v>-946054541</v>
      </c>
      <c r="AC57">
        <v>17854098</v>
      </c>
      <c r="AD57">
        <v>619031783</v>
      </c>
    </row>
    <row r="58" spans="1:30">
      <c r="A58" s="7">
        <v>43877</v>
      </c>
      <c r="B58" s="8">
        <v>0.931944444444444</v>
      </c>
      <c r="C58" s="6">
        <v>1</v>
      </c>
      <c r="D58" s="1">
        <v>22190554000</v>
      </c>
      <c r="E58" s="1">
        <v>21544228782</v>
      </c>
      <c r="F58" s="1">
        <v>1132542505</v>
      </c>
      <c r="G58" s="1">
        <v>-992726462</v>
      </c>
      <c r="H58" s="1">
        <v>673682920</v>
      </c>
      <c r="I58" s="1">
        <v>901012000</v>
      </c>
      <c r="J58" s="1">
        <v>835915000</v>
      </c>
      <c r="K58" s="1">
        <v>646325218</v>
      </c>
      <c r="L58" s="1">
        <f ca="1" t="shared" si="0"/>
        <v>139816043</v>
      </c>
      <c r="AA58" s="7">
        <v>43876</v>
      </c>
      <c r="AB58">
        <v>-1682646585</v>
      </c>
      <c r="AC58">
        <v>114553841</v>
      </c>
      <c r="AD58">
        <v>659750953</v>
      </c>
    </row>
    <row r="59" spans="1:30">
      <c r="A59" s="7">
        <v>43878</v>
      </c>
      <c r="B59" s="8">
        <v>0.713888888888889</v>
      </c>
      <c r="C59" s="6">
        <v>1</v>
      </c>
      <c r="D59" s="1">
        <v>22190554000</v>
      </c>
      <c r="E59" s="1">
        <v>21544228782</v>
      </c>
      <c r="F59" s="1">
        <v>1926173241</v>
      </c>
      <c r="G59" s="1">
        <v>-1663335400</v>
      </c>
      <c r="H59" s="1">
        <v>720503769</v>
      </c>
      <c r="I59" s="1">
        <v>901012000</v>
      </c>
      <c r="J59" s="1">
        <v>835915000</v>
      </c>
      <c r="K59" s="1">
        <v>646325218</v>
      </c>
      <c r="L59" s="1">
        <f ca="1" t="shared" si="0"/>
        <v>262837841</v>
      </c>
      <c r="AA59" s="7">
        <v>43877</v>
      </c>
      <c r="AB59">
        <v>-992726462</v>
      </c>
      <c r="AC59">
        <v>139816043</v>
      </c>
      <c r="AD59">
        <v>673682920</v>
      </c>
    </row>
    <row r="60" spans="1:30">
      <c r="A60" s="7">
        <v>43879</v>
      </c>
      <c r="B60" s="8">
        <v>0.460416666666667</v>
      </c>
      <c r="C60" s="6">
        <v>1</v>
      </c>
      <c r="D60" s="1">
        <v>22190554000</v>
      </c>
      <c r="E60" s="1">
        <v>21544228782</v>
      </c>
      <c r="F60" s="1">
        <v>1505205788</v>
      </c>
      <c r="G60" s="1">
        <v>-1294400831</v>
      </c>
      <c r="H60" s="1">
        <v>804569678</v>
      </c>
      <c r="I60" s="1">
        <v>901012000</v>
      </c>
      <c r="J60" s="1">
        <v>835915000</v>
      </c>
      <c r="K60" s="1">
        <v>646325218</v>
      </c>
      <c r="L60" s="1">
        <f ca="1" t="shared" si="0"/>
        <v>210804957</v>
      </c>
      <c r="AA60" s="7">
        <v>43878</v>
      </c>
      <c r="AB60">
        <v>-1663335400</v>
      </c>
      <c r="AC60">
        <v>262837841</v>
      </c>
      <c r="AD60">
        <v>720503769</v>
      </c>
    </row>
    <row r="61" spans="1:30">
      <c r="A61" s="7">
        <v>43880</v>
      </c>
      <c r="B61" s="8">
        <v>0.760416666666667</v>
      </c>
      <c r="C61" s="6">
        <v>1</v>
      </c>
      <c r="D61" s="1">
        <v>22190554000</v>
      </c>
      <c r="E61" s="1">
        <v>21544228782</v>
      </c>
      <c r="F61" s="1">
        <v>1094421494</v>
      </c>
      <c r="G61" s="1">
        <v>-1043568282</v>
      </c>
      <c r="H61" s="1">
        <v>768828793</v>
      </c>
      <c r="I61" s="1">
        <v>901012000</v>
      </c>
      <c r="J61" s="1">
        <v>835915000</v>
      </c>
      <c r="K61" s="1">
        <v>646325218</v>
      </c>
      <c r="L61" s="1">
        <f ca="1" t="shared" si="0"/>
        <v>50853212</v>
      </c>
      <c r="AA61" s="7">
        <v>43879</v>
      </c>
      <c r="AB61">
        <v>-1294400831</v>
      </c>
      <c r="AC61">
        <v>210804957</v>
      </c>
      <c r="AD61">
        <v>804569678</v>
      </c>
    </row>
    <row r="62" spans="1:30">
      <c r="A62" s="7">
        <v>43881</v>
      </c>
      <c r="B62" s="8">
        <v>0.9625</v>
      </c>
      <c r="C62" s="6">
        <v>1</v>
      </c>
      <c r="D62" s="1">
        <v>22190554000</v>
      </c>
      <c r="E62" s="1">
        <v>21544228782</v>
      </c>
      <c r="F62" s="1">
        <v>1212622307</v>
      </c>
      <c r="G62" s="1">
        <v>-1049112024</v>
      </c>
      <c r="H62" s="1">
        <v>747059238</v>
      </c>
      <c r="I62" s="1">
        <v>901012000</v>
      </c>
      <c r="J62" s="1">
        <v>835915000</v>
      </c>
      <c r="K62" s="1">
        <v>646325218</v>
      </c>
      <c r="L62" s="1">
        <f ca="1" t="shared" si="0"/>
        <v>163510283</v>
      </c>
      <c r="AA62" s="7">
        <v>43880</v>
      </c>
      <c r="AB62">
        <v>-1043568282</v>
      </c>
      <c r="AC62">
        <v>50853212</v>
      </c>
      <c r="AD62">
        <v>768828793</v>
      </c>
    </row>
    <row r="63" spans="1:30">
      <c r="A63" s="7">
        <v>43882</v>
      </c>
      <c r="B63" s="8">
        <v>0.742361111111111</v>
      </c>
      <c r="C63" s="6">
        <v>1</v>
      </c>
      <c r="D63" s="1">
        <v>22190554000</v>
      </c>
      <c r="E63" s="1">
        <v>21544228782</v>
      </c>
      <c r="F63" s="1">
        <v>1878833528</v>
      </c>
      <c r="G63" s="1">
        <v>-1697613720</v>
      </c>
      <c r="H63" s="1">
        <v>697247861</v>
      </c>
      <c r="I63" s="1">
        <v>901012000</v>
      </c>
      <c r="J63" s="1">
        <v>835915000</v>
      </c>
      <c r="K63" s="1">
        <v>646325218</v>
      </c>
      <c r="L63" s="1">
        <f ca="1" t="shared" si="0"/>
        <v>181219808</v>
      </c>
      <c r="AA63" s="7">
        <v>43881</v>
      </c>
      <c r="AB63">
        <v>-1049112024</v>
      </c>
      <c r="AC63">
        <v>163510283</v>
      </c>
      <c r="AD63">
        <v>747059238</v>
      </c>
    </row>
    <row r="64" spans="1:30">
      <c r="A64" s="7">
        <v>43883</v>
      </c>
      <c r="B64" s="8">
        <v>0.465277777777778</v>
      </c>
      <c r="C64" s="6">
        <v>1</v>
      </c>
      <c r="D64" s="1">
        <v>22190554000</v>
      </c>
      <c r="E64" s="1">
        <v>21544228782</v>
      </c>
      <c r="F64" s="1">
        <v>1253323887</v>
      </c>
      <c r="G64" s="1">
        <v>-1240134082</v>
      </c>
      <c r="H64" s="1">
        <v>674874043</v>
      </c>
      <c r="I64" s="1">
        <v>901012000</v>
      </c>
      <c r="J64" s="1">
        <v>835915000</v>
      </c>
      <c r="K64" s="1">
        <v>646325218</v>
      </c>
      <c r="L64" s="1">
        <f ca="1" t="shared" si="0"/>
        <v>13189805</v>
      </c>
      <c r="AA64" s="7">
        <v>43882</v>
      </c>
      <c r="AB64">
        <v>-1697613720</v>
      </c>
      <c r="AC64">
        <v>181219808</v>
      </c>
      <c r="AD64">
        <v>697247861</v>
      </c>
    </row>
    <row r="65" spans="1:30">
      <c r="A65" s="7">
        <v>43884</v>
      </c>
      <c r="B65" s="8">
        <v>0.485416666666667</v>
      </c>
      <c r="C65" s="6">
        <v>1</v>
      </c>
      <c r="D65" s="1">
        <v>22190554000</v>
      </c>
      <c r="E65" s="1">
        <v>21544228782</v>
      </c>
      <c r="F65" s="1">
        <v>851354990</v>
      </c>
      <c r="G65" s="1">
        <v>-848327950</v>
      </c>
      <c r="H65" s="1">
        <v>518201340</v>
      </c>
      <c r="I65" s="1">
        <v>901012000</v>
      </c>
      <c r="J65" s="1">
        <v>835915000</v>
      </c>
      <c r="K65" s="1">
        <v>646325218</v>
      </c>
      <c r="L65" s="1">
        <f ca="1" t="shared" si="0"/>
        <v>3027040</v>
      </c>
      <c r="AA65" s="7">
        <v>43883</v>
      </c>
      <c r="AB65">
        <v>-1240134082</v>
      </c>
      <c r="AC65">
        <v>13189805</v>
      </c>
      <c r="AD65">
        <v>674874043</v>
      </c>
    </row>
    <row r="66" spans="1:30">
      <c r="A66" s="7">
        <v>43885</v>
      </c>
      <c r="B66" s="8">
        <v>0.472222222222222</v>
      </c>
      <c r="C66" s="6">
        <v>1</v>
      </c>
      <c r="D66" s="1">
        <v>22190554000</v>
      </c>
      <c r="E66" s="1">
        <v>21544228782</v>
      </c>
      <c r="F66" s="1">
        <v>829562251</v>
      </c>
      <c r="G66" s="1">
        <v>-832877067</v>
      </c>
      <c r="H66" s="1">
        <v>438070481</v>
      </c>
      <c r="I66" s="1">
        <v>901012000</v>
      </c>
      <c r="J66" s="1">
        <v>835915000</v>
      </c>
      <c r="K66" s="1">
        <v>646325218</v>
      </c>
      <c r="L66" s="1">
        <f ca="1" t="shared" si="0"/>
        <v>-3314816</v>
      </c>
      <c r="AA66" s="7">
        <v>43884</v>
      </c>
      <c r="AB66">
        <v>-848327950</v>
      </c>
      <c r="AC66">
        <v>3027040</v>
      </c>
      <c r="AD66">
        <v>518201340</v>
      </c>
    </row>
    <row r="67" spans="1:30">
      <c r="A67" s="7">
        <v>43886</v>
      </c>
      <c r="B67" s="8">
        <v>0.722222222222222</v>
      </c>
      <c r="C67" s="6">
        <v>1</v>
      </c>
      <c r="D67" s="1">
        <v>22190554000</v>
      </c>
      <c r="E67" s="1">
        <v>21544228782</v>
      </c>
      <c r="F67" s="1">
        <v>1219310921</v>
      </c>
      <c r="G67" s="1">
        <v>-1050892213</v>
      </c>
      <c r="H67" s="1">
        <v>483467391</v>
      </c>
      <c r="I67" s="1">
        <v>901012000</v>
      </c>
      <c r="J67" s="1">
        <v>835915000</v>
      </c>
      <c r="K67" s="1">
        <v>646325218</v>
      </c>
      <c r="L67" s="1">
        <f ca="1" t="shared" si="0"/>
        <v>168418708</v>
      </c>
      <c r="AA67" s="7">
        <v>43885</v>
      </c>
      <c r="AB67">
        <v>-832877067</v>
      </c>
      <c r="AC67">
        <v>-3314816</v>
      </c>
      <c r="AD67">
        <v>438070481</v>
      </c>
    </row>
    <row r="68" spans="1:30">
      <c r="A68" s="7">
        <v>43887</v>
      </c>
      <c r="B68" s="8">
        <v>0.515972222222222</v>
      </c>
      <c r="C68" s="6">
        <v>1</v>
      </c>
      <c r="D68" s="1">
        <v>22190554000</v>
      </c>
      <c r="E68" s="1">
        <v>21544228782</v>
      </c>
      <c r="F68" s="1">
        <v>945757763</v>
      </c>
      <c r="G68" s="1">
        <v>-877178627</v>
      </c>
      <c r="H68" s="1">
        <v>447874540</v>
      </c>
      <c r="I68" s="1">
        <v>901012000</v>
      </c>
      <c r="J68" s="1">
        <v>835915000</v>
      </c>
      <c r="K68" s="1">
        <v>646325218</v>
      </c>
      <c r="L68" s="1">
        <f t="shared" ref="L68:L117" si="1">F68+G68</f>
        <v>68579136</v>
      </c>
      <c r="AA68" s="7">
        <v>43886</v>
      </c>
      <c r="AB68">
        <v>-1050892213</v>
      </c>
      <c r="AC68">
        <v>168418708</v>
      </c>
      <c r="AD68">
        <v>483467391</v>
      </c>
    </row>
    <row r="69" spans="1:30">
      <c r="A69" s="7">
        <v>43888</v>
      </c>
      <c r="B69" s="8">
        <v>0.479861111111111</v>
      </c>
      <c r="C69" s="6">
        <v>1</v>
      </c>
      <c r="D69" s="1">
        <v>22190554000</v>
      </c>
      <c r="E69" s="1">
        <v>21544228782</v>
      </c>
      <c r="F69" s="1">
        <v>1502551061</v>
      </c>
      <c r="G69" s="1">
        <v>-1473696859</v>
      </c>
      <c r="H69" s="1">
        <v>373685222</v>
      </c>
      <c r="I69" s="1">
        <v>901012000</v>
      </c>
      <c r="J69" s="1">
        <v>835915000</v>
      </c>
      <c r="K69" s="1">
        <v>646325218</v>
      </c>
      <c r="L69" s="1">
        <f t="shared" si="1"/>
        <v>28854202</v>
      </c>
      <c r="AA69" s="7">
        <v>43887</v>
      </c>
      <c r="AB69">
        <v>-877178627</v>
      </c>
      <c r="AC69">
        <v>68579136</v>
      </c>
      <c r="AD69">
        <v>447874540</v>
      </c>
    </row>
    <row r="70" spans="1:30">
      <c r="A70" s="7">
        <v>43889</v>
      </c>
      <c r="B70" s="8">
        <v>0.7375</v>
      </c>
      <c r="C70" s="6">
        <v>1</v>
      </c>
      <c r="D70" s="1">
        <v>22190554000</v>
      </c>
      <c r="E70" s="1">
        <v>21544228782</v>
      </c>
      <c r="F70" s="1">
        <v>1055756369</v>
      </c>
      <c r="G70" s="1">
        <v>-1061360501</v>
      </c>
      <c r="H70" s="1">
        <v>204570807</v>
      </c>
      <c r="I70" s="1">
        <v>901012000</v>
      </c>
      <c r="J70" s="1">
        <v>835915000</v>
      </c>
      <c r="K70" s="1">
        <v>646325218</v>
      </c>
      <c r="L70" s="1">
        <f t="shared" si="1"/>
        <v>-5604132</v>
      </c>
      <c r="AA70" s="7">
        <v>43888</v>
      </c>
      <c r="AB70">
        <v>-1473696859</v>
      </c>
      <c r="AC70">
        <v>28854202</v>
      </c>
      <c r="AD70">
        <v>373685222</v>
      </c>
    </row>
    <row r="71" spans="1:30">
      <c r="A71" s="7">
        <v>43890</v>
      </c>
      <c r="B71" s="8">
        <v>0.75625</v>
      </c>
      <c r="C71" s="6">
        <v>1</v>
      </c>
      <c r="D71" s="1">
        <v>22190554000</v>
      </c>
      <c r="E71" s="1">
        <v>21544228782</v>
      </c>
      <c r="F71" s="1">
        <v>881500510</v>
      </c>
      <c r="G71" s="1">
        <v>-842174687</v>
      </c>
      <c r="H71" s="1">
        <v>226187105</v>
      </c>
      <c r="I71" s="1">
        <v>901012000</v>
      </c>
      <c r="J71" s="1">
        <v>835915000</v>
      </c>
      <c r="K71" s="1">
        <v>646325218</v>
      </c>
      <c r="L71" s="1">
        <f t="shared" si="1"/>
        <v>39325823</v>
      </c>
      <c r="AA71" s="7">
        <v>43889</v>
      </c>
      <c r="AB71">
        <v>-1061360501</v>
      </c>
      <c r="AC71">
        <v>-5604132</v>
      </c>
      <c r="AD71">
        <v>204570807</v>
      </c>
    </row>
    <row r="72" spans="1:30">
      <c r="A72" s="7">
        <v>43891</v>
      </c>
      <c r="B72" s="8">
        <v>0.552777777777778</v>
      </c>
      <c r="C72" s="6">
        <v>1</v>
      </c>
      <c r="D72" s="1">
        <v>22190554000</v>
      </c>
      <c r="E72" s="1">
        <v>21544228782</v>
      </c>
      <c r="F72" s="1">
        <v>881500510</v>
      </c>
      <c r="G72" s="1">
        <v>-1386767504</v>
      </c>
      <c r="H72" s="1">
        <v>-313885992</v>
      </c>
      <c r="I72" s="1">
        <v>901012000</v>
      </c>
      <c r="J72" s="1">
        <v>835915000</v>
      </c>
      <c r="K72" s="1">
        <v>646325218</v>
      </c>
      <c r="L72" s="1">
        <f t="shared" si="1"/>
        <v>-505266994</v>
      </c>
      <c r="AA72" s="7">
        <v>43890</v>
      </c>
      <c r="AB72">
        <v>-842174687</v>
      </c>
      <c r="AC72">
        <v>39325823</v>
      </c>
      <c r="AD72">
        <v>226187105</v>
      </c>
    </row>
    <row r="73" spans="1:30">
      <c r="A73" s="7">
        <v>43892</v>
      </c>
      <c r="B73" s="8">
        <v>0.915277777777778</v>
      </c>
      <c r="C73" s="6">
        <v>1</v>
      </c>
      <c r="D73" s="1">
        <v>22190554000</v>
      </c>
      <c r="E73" s="1">
        <v>21544228782</v>
      </c>
      <c r="F73" s="1">
        <v>2060120001</v>
      </c>
      <c r="G73" s="1">
        <v>-1262850844</v>
      </c>
      <c r="H73" s="1">
        <v>466505711</v>
      </c>
      <c r="I73" s="1">
        <v>901012000</v>
      </c>
      <c r="J73" s="1">
        <v>835915000</v>
      </c>
      <c r="K73" s="1">
        <v>646325218</v>
      </c>
      <c r="L73" s="1">
        <f t="shared" si="1"/>
        <v>797269157</v>
      </c>
      <c r="AA73" s="7">
        <v>43891</v>
      </c>
      <c r="AB73">
        <v>-1386767504</v>
      </c>
      <c r="AC73">
        <v>-505266994</v>
      </c>
      <c r="AD73">
        <v>-313885992</v>
      </c>
    </row>
    <row r="74" spans="1:30">
      <c r="A74" s="7">
        <v>43893</v>
      </c>
      <c r="B74" s="8">
        <v>0.568055555555556</v>
      </c>
      <c r="C74" s="6">
        <v>1</v>
      </c>
      <c r="D74" s="1">
        <v>22190554000</v>
      </c>
      <c r="E74" s="1">
        <v>21544228782</v>
      </c>
      <c r="F74" s="1">
        <v>1513799177</v>
      </c>
      <c r="G74" s="1">
        <v>-1338779790</v>
      </c>
      <c r="H74" s="1">
        <v>574011677</v>
      </c>
      <c r="I74" s="1">
        <v>901012000</v>
      </c>
      <c r="J74" s="1">
        <v>835915000</v>
      </c>
      <c r="K74" s="1">
        <v>646325218</v>
      </c>
      <c r="L74" s="1">
        <f t="shared" si="1"/>
        <v>175019387</v>
      </c>
      <c r="AA74" s="7">
        <v>43892</v>
      </c>
      <c r="AB74">
        <v>-1262850844</v>
      </c>
      <c r="AC74">
        <v>797269157</v>
      </c>
      <c r="AD74">
        <v>466505711</v>
      </c>
    </row>
    <row r="75" spans="1:30">
      <c r="A75" s="7">
        <v>43894</v>
      </c>
      <c r="B75" s="8">
        <v>0.76875</v>
      </c>
      <c r="C75" s="6">
        <v>1</v>
      </c>
      <c r="D75" s="1">
        <v>22190554000</v>
      </c>
      <c r="E75" s="1">
        <v>21544228782</v>
      </c>
      <c r="F75" s="1">
        <v>1049446911</v>
      </c>
      <c r="G75" s="1">
        <v>-992097590</v>
      </c>
      <c r="H75" s="1">
        <v>462942290</v>
      </c>
      <c r="I75" s="1">
        <v>901012000</v>
      </c>
      <c r="J75" s="1">
        <v>835915000</v>
      </c>
      <c r="K75" s="1">
        <v>646325218</v>
      </c>
      <c r="L75" s="1">
        <f t="shared" si="1"/>
        <v>57349321</v>
      </c>
      <c r="AA75" s="7">
        <v>43893</v>
      </c>
      <c r="AB75">
        <v>-1338779790</v>
      </c>
      <c r="AC75">
        <v>175019387</v>
      </c>
      <c r="AD75">
        <v>574011677</v>
      </c>
    </row>
    <row r="76" spans="1:30">
      <c r="A76" s="7">
        <v>43895</v>
      </c>
      <c r="B76" s="8">
        <v>0.732638888888889</v>
      </c>
      <c r="C76" s="6">
        <v>1</v>
      </c>
      <c r="D76" s="1">
        <v>22190554000</v>
      </c>
      <c r="E76" s="1">
        <v>21544228782</v>
      </c>
      <c r="F76" s="1">
        <v>1441579452</v>
      </c>
      <c r="G76" s="1">
        <v>-1362599499</v>
      </c>
      <c r="H76" s="1">
        <v>486202061</v>
      </c>
      <c r="I76" s="1">
        <v>901012000</v>
      </c>
      <c r="J76" s="1">
        <v>835915000</v>
      </c>
      <c r="K76" s="1">
        <v>646325218</v>
      </c>
      <c r="L76" s="1">
        <f t="shared" si="1"/>
        <v>78979953</v>
      </c>
      <c r="AA76" s="7">
        <v>43894</v>
      </c>
      <c r="AB76">
        <v>-992097590</v>
      </c>
      <c r="AC76">
        <v>57349321</v>
      </c>
      <c r="AD76">
        <v>462942290</v>
      </c>
    </row>
    <row r="77" spans="1:30">
      <c r="A77" s="7">
        <v>43896</v>
      </c>
      <c r="B77" s="8">
        <v>0.747222222222222</v>
      </c>
      <c r="C77" s="6">
        <v>1</v>
      </c>
      <c r="D77" s="1">
        <v>22190554000</v>
      </c>
      <c r="E77" s="1">
        <v>21544228782</v>
      </c>
      <c r="F77" s="1">
        <v>1873065402</v>
      </c>
      <c r="G77" s="1">
        <v>-1655150399</v>
      </c>
      <c r="H77" s="1">
        <v>652003091</v>
      </c>
      <c r="I77" s="1">
        <v>901012000</v>
      </c>
      <c r="J77" s="1">
        <v>835915000</v>
      </c>
      <c r="K77" s="1">
        <v>646325218</v>
      </c>
      <c r="L77" s="1">
        <f t="shared" si="1"/>
        <v>217915003</v>
      </c>
      <c r="AA77" s="7">
        <v>43895</v>
      </c>
      <c r="AB77">
        <v>-1362599499</v>
      </c>
      <c r="AC77">
        <v>78979953</v>
      </c>
      <c r="AD77">
        <v>486202061</v>
      </c>
    </row>
    <row r="78" spans="1:30">
      <c r="A78" s="7">
        <v>43897</v>
      </c>
      <c r="B78" s="8">
        <v>0.754861111111111</v>
      </c>
      <c r="C78" s="6">
        <v>1</v>
      </c>
      <c r="D78" s="1">
        <v>22190554000</v>
      </c>
      <c r="E78" s="1">
        <v>21544228782</v>
      </c>
      <c r="F78" s="1">
        <v>1891106756</v>
      </c>
      <c r="G78" s="1">
        <v>-1657491735</v>
      </c>
      <c r="H78" s="1">
        <v>737399832</v>
      </c>
      <c r="I78" s="1">
        <v>901012000</v>
      </c>
      <c r="J78" s="1">
        <v>835915000</v>
      </c>
      <c r="K78" s="1">
        <v>646325218</v>
      </c>
      <c r="L78" s="1">
        <f t="shared" si="1"/>
        <v>233615021</v>
      </c>
      <c r="AA78" s="7">
        <v>43896</v>
      </c>
      <c r="AB78">
        <v>-1655150399</v>
      </c>
      <c r="AC78">
        <v>217915003</v>
      </c>
      <c r="AD78">
        <v>652003091</v>
      </c>
    </row>
    <row r="79" spans="1:30">
      <c r="A79" s="7">
        <v>43898</v>
      </c>
      <c r="B79" s="8">
        <v>0.580555555555556</v>
      </c>
      <c r="C79" s="6">
        <v>1</v>
      </c>
      <c r="D79" s="1">
        <v>22190554000</v>
      </c>
      <c r="E79" s="1">
        <v>21544228782</v>
      </c>
      <c r="F79" s="1">
        <v>1090934894</v>
      </c>
      <c r="G79" s="1">
        <v>-1393336789</v>
      </c>
      <c r="H79" s="1">
        <v>315879505</v>
      </c>
      <c r="I79" s="1">
        <v>899900000</v>
      </c>
      <c r="J79" s="1">
        <v>835915000</v>
      </c>
      <c r="K79" s="1">
        <v>646325218</v>
      </c>
      <c r="L79" s="1">
        <f t="shared" si="1"/>
        <v>-302401895</v>
      </c>
      <c r="AA79" s="7">
        <v>43897</v>
      </c>
      <c r="AB79">
        <v>-1657491735</v>
      </c>
      <c r="AC79">
        <v>233615021</v>
      </c>
      <c r="AD79">
        <v>737399832</v>
      </c>
    </row>
    <row r="80" spans="1:30">
      <c r="A80" s="7">
        <v>43899</v>
      </c>
      <c r="B80" s="8">
        <v>0.720833333333333</v>
      </c>
      <c r="C80" s="6">
        <v>1</v>
      </c>
      <c r="D80" s="1">
        <v>22190554000</v>
      </c>
      <c r="E80" s="1">
        <v>21544228782</v>
      </c>
      <c r="F80" s="1">
        <v>1451989815</v>
      </c>
      <c r="G80" s="1">
        <v>-1049915044</v>
      </c>
      <c r="H80" s="1">
        <v>549956587</v>
      </c>
      <c r="I80" s="1">
        <v>899900000</v>
      </c>
      <c r="J80" s="1">
        <v>835915000</v>
      </c>
      <c r="K80" s="1">
        <v>646325218</v>
      </c>
      <c r="L80" s="1">
        <f t="shared" si="1"/>
        <v>402074771</v>
      </c>
      <c r="AA80" s="7">
        <v>43898</v>
      </c>
      <c r="AB80">
        <v>-1393336789</v>
      </c>
      <c r="AC80">
        <v>-302401895</v>
      </c>
      <c r="AD80">
        <v>315879505</v>
      </c>
    </row>
    <row r="81" spans="1:30">
      <c r="A81" s="7">
        <v>43900</v>
      </c>
      <c r="B81" s="8">
        <v>0.7875</v>
      </c>
      <c r="C81" s="6">
        <v>1</v>
      </c>
      <c r="D81" s="1">
        <v>22190554000</v>
      </c>
      <c r="E81" s="1">
        <v>21544228782</v>
      </c>
      <c r="F81" s="1">
        <v>950032820</v>
      </c>
      <c r="G81" s="1">
        <v>-941720166</v>
      </c>
      <c r="H81" s="1">
        <v>473590590</v>
      </c>
      <c r="I81" s="1">
        <v>899900000</v>
      </c>
      <c r="J81" s="1">
        <v>835915000</v>
      </c>
      <c r="K81" s="1">
        <v>646325218</v>
      </c>
      <c r="L81" s="1">
        <f t="shared" si="1"/>
        <v>8312654</v>
      </c>
      <c r="AA81" s="7">
        <v>43899</v>
      </c>
      <c r="AB81">
        <v>-1049915044</v>
      </c>
      <c r="AC81">
        <v>402074771</v>
      </c>
      <c r="AD81">
        <v>549956587</v>
      </c>
    </row>
    <row r="82" spans="1:30">
      <c r="A82" s="7">
        <v>43901</v>
      </c>
      <c r="B82" s="8">
        <v>0.758333333333333</v>
      </c>
      <c r="C82" s="6">
        <v>1</v>
      </c>
      <c r="D82" s="1">
        <v>22190554000</v>
      </c>
      <c r="E82" s="1">
        <v>21544228782</v>
      </c>
      <c r="F82" s="1">
        <v>1264101200</v>
      </c>
      <c r="G82" s="1">
        <v>-1264563310</v>
      </c>
      <c r="H82" s="1">
        <v>327984086</v>
      </c>
      <c r="I82" s="1">
        <v>899900000</v>
      </c>
      <c r="J82" s="1">
        <v>835915000</v>
      </c>
      <c r="K82" s="1">
        <v>646325218</v>
      </c>
      <c r="L82" s="1">
        <f t="shared" si="1"/>
        <v>-462110</v>
      </c>
      <c r="AA82" s="7">
        <v>43900</v>
      </c>
      <c r="AB82">
        <v>-941720166</v>
      </c>
      <c r="AC82">
        <v>8312654</v>
      </c>
      <c r="AD82">
        <v>473590590</v>
      </c>
    </row>
    <row r="83" spans="1:30">
      <c r="A83" s="7">
        <v>43902</v>
      </c>
      <c r="B83" s="8">
        <v>0.761111111111111</v>
      </c>
      <c r="C83" s="6">
        <v>1</v>
      </c>
      <c r="D83" s="1">
        <v>22190554000</v>
      </c>
      <c r="E83" s="1">
        <v>21544228782</v>
      </c>
      <c r="F83" s="1">
        <v>885737088</v>
      </c>
      <c r="G83" s="1">
        <v>-912588916</v>
      </c>
      <c r="H83" s="1">
        <v>286244896</v>
      </c>
      <c r="I83" s="1">
        <v>899900000</v>
      </c>
      <c r="J83" s="1">
        <v>835915000</v>
      </c>
      <c r="K83" s="1">
        <v>646325218</v>
      </c>
      <c r="L83" s="1">
        <f t="shared" si="1"/>
        <v>-26851828</v>
      </c>
      <c r="AA83" s="7">
        <v>43901</v>
      </c>
      <c r="AB83">
        <v>-1264563310</v>
      </c>
      <c r="AC83">
        <v>-462110</v>
      </c>
      <c r="AD83">
        <v>327984086</v>
      </c>
    </row>
    <row r="84" spans="1:30">
      <c r="A84" s="7">
        <v>43903</v>
      </c>
      <c r="B84" s="8">
        <v>0.765972222222222</v>
      </c>
      <c r="C84" s="6">
        <v>1</v>
      </c>
      <c r="D84" s="1">
        <v>22190554000</v>
      </c>
      <c r="E84" s="1">
        <v>21544228782</v>
      </c>
      <c r="F84" s="1">
        <v>979166034</v>
      </c>
      <c r="G84" s="1">
        <v>-863140287</v>
      </c>
      <c r="H84" s="1">
        <v>338178052</v>
      </c>
      <c r="I84" s="1">
        <v>899900000</v>
      </c>
      <c r="J84" s="1">
        <v>835915000</v>
      </c>
      <c r="K84" s="1">
        <v>646325218</v>
      </c>
      <c r="L84" s="1">
        <f t="shared" si="1"/>
        <v>116025747</v>
      </c>
      <c r="AA84" s="7">
        <v>43902</v>
      </c>
      <c r="AB84">
        <v>-912588916</v>
      </c>
      <c r="AC84">
        <v>-26851828</v>
      </c>
      <c r="AD84">
        <v>286244896</v>
      </c>
    </row>
    <row r="85" spans="1:30">
      <c r="A85" s="7">
        <v>43904</v>
      </c>
      <c r="B85" s="8">
        <v>0.697222222222222</v>
      </c>
      <c r="C85" s="6">
        <v>1</v>
      </c>
      <c r="D85" s="1">
        <v>22190554000</v>
      </c>
      <c r="E85" s="1">
        <v>21544228782</v>
      </c>
      <c r="F85" s="1">
        <v>1883207041</v>
      </c>
      <c r="G85" s="1">
        <v>-1676938369</v>
      </c>
      <c r="H85" s="1">
        <v>274598565</v>
      </c>
      <c r="I85" s="1">
        <v>899900000</v>
      </c>
      <c r="J85" s="1">
        <v>835915000</v>
      </c>
      <c r="K85" s="1">
        <v>646325218</v>
      </c>
      <c r="L85" s="1">
        <f t="shared" si="1"/>
        <v>206268672</v>
      </c>
      <c r="AA85" s="7">
        <v>43903</v>
      </c>
      <c r="AB85">
        <v>-863140287</v>
      </c>
      <c r="AC85">
        <v>116025747</v>
      </c>
      <c r="AD85">
        <v>338178052</v>
      </c>
    </row>
    <row r="86" spans="1:30">
      <c r="A86" s="7">
        <v>43905</v>
      </c>
      <c r="B86" s="8">
        <v>0.705555555555556</v>
      </c>
      <c r="C86" s="6">
        <v>1</v>
      </c>
      <c r="D86" s="1">
        <v>22190554000</v>
      </c>
      <c r="E86" s="1">
        <v>21544228782</v>
      </c>
      <c r="F86" s="1">
        <v>1762247496</v>
      </c>
      <c r="G86" s="1">
        <v>-1660984389</v>
      </c>
      <c r="H86" s="1">
        <v>191744688</v>
      </c>
      <c r="I86" s="1">
        <v>899900000</v>
      </c>
      <c r="J86" s="1">
        <v>835915000</v>
      </c>
      <c r="K86" s="1">
        <v>646325218</v>
      </c>
      <c r="L86" s="1">
        <f t="shared" si="1"/>
        <v>101263107</v>
      </c>
      <c r="AA86" s="7">
        <v>43904</v>
      </c>
      <c r="AB86">
        <v>-1676938369</v>
      </c>
      <c r="AC86">
        <v>206268672</v>
      </c>
      <c r="AD86">
        <v>274598565</v>
      </c>
    </row>
    <row r="87" spans="1:30">
      <c r="A87" s="7">
        <v>43906</v>
      </c>
      <c r="B87" s="8">
        <v>0.599305555555556</v>
      </c>
      <c r="C87" s="6">
        <v>1</v>
      </c>
      <c r="D87" s="1">
        <v>22190554000</v>
      </c>
      <c r="E87" s="1">
        <v>21544228782</v>
      </c>
      <c r="F87" s="1">
        <v>1605687662</v>
      </c>
      <c r="G87" s="1">
        <v>-1587754752</v>
      </c>
      <c r="H87" s="1">
        <v>594933370</v>
      </c>
      <c r="I87" s="1">
        <v>899900000</v>
      </c>
      <c r="J87" s="1">
        <v>835915000</v>
      </c>
      <c r="K87" s="1">
        <v>646325218</v>
      </c>
      <c r="L87" s="1">
        <f t="shared" si="1"/>
        <v>17932910</v>
      </c>
      <c r="AA87" s="7">
        <v>43905</v>
      </c>
      <c r="AB87">
        <v>-1660984389</v>
      </c>
      <c r="AC87">
        <v>101263107</v>
      </c>
      <c r="AD87">
        <v>191744688</v>
      </c>
    </row>
    <row r="88" spans="1:30">
      <c r="A88" s="7">
        <v>43907</v>
      </c>
      <c r="B88" s="8">
        <v>0.763194444444444</v>
      </c>
      <c r="C88" s="6">
        <v>1</v>
      </c>
      <c r="D88" s="1">
        <v>22190554000</v>
      </c>
      <c r="E88" s="1">
        <v>21544228782</v>
      </c>
      <c r="F88" s="1">
        <v>862658361</v>
      </c>
      <c r="G88" s="1">
        <v>-859841131</v>
      </c>
      <c r="H88" s="1">
        <v>199704874</v>
      </c>
      <c r="I88" s="1">
        <v>899900000</v>
      </c>
      <c r="J88" s="1">
        <v>835915000</v>
      </c>
      <c r="K88" s="1">
        <v>646325218</v>
      </c>
      <c r="L88" s="1">
        <f t="shared" si="1"/>
        <v>2817230</v>
      </c>
      <c r="AA88" s="7">
        <v>43906</v>
      </c>
      <c r="AB88">
        <v>-1587754752</v>
      </c>
      <c r="AC88">
        <v>17932910</v>
      </c>
      <c r="AD88">
        <v>594933370</v>
      </c>
    </row>
    <row r="89" spans="1:30">
      <c r="A89" s="7">
        <v>43908</v>
      </c>
      <c r="B89" s="8">
        <v>0.742361111111111</v>
      </c>
      <c r="C89" s="6">
        <v>1</v>
      </c>
      <c r="D89" s="1">
        <v>22190554000</v>
      </c>
      <c r="E89" s="1">
        <v>21544228782</v>
      </c>
      <c r="F89" s="1">
        <v>819620778</v>
      </c>
      <c r="G89" s="1">
        <v>-783970235</v>
      </c>
      <c r="H89" s="1">
        <v>223013718</v>
      </c>
      <c r="I89" s="1">
        <v>899900000</v>
      </c>
      <c r="J89" s="1">
        <v>835915000</v>
      </c>
      <c r="K89" s="1">
        <v>646325218</v>
      </c>
      <c r="L89" s="1">
        <f t="shared" si="1"/>
        <v>35650543</v>
      </c>
      <c r="AA89" s="7">
        <v>43907</v>
      </c>
      <c r="AB89">
        <v>-859841131</v>
      </c>
      <c r="AC89">
        <v>2817230</v>
      </c>
      <c r="AD89">
        <v>199704874</v>
      </c>
    </row>
    <row r="90" spans="1:30">
      <c r="A90" s="7">
        <v>43909</v>
      </c>
      <c r="B90" s="8">
        <v>0.701388888888889</v>
      </c>
      <c r="C90" s="6">
        <v>1</v>
      </c>
      <c r="D90" s="1">
        <v>22190554000</v>
      </c>
      <c r="E90" s="1">
        <v>21544228782</v>
      </c>
      <c r="F90" s="1">
        <v>925664154</v>
      </c>
      <c r="G90" s="1">
        <v>-936456998</v>
      </c>
      <c r="H90" s="1">
        <v>225024683</v>
      </c>
      <c r="I90" s="1">
        <v>899900000</v>
      </c>
      <c r="J90" s="1">
        <v>835915000</v>
      </c>
      <c r="K90" s="1">
        <v>646325218</v>
      </c>
      <c r="L90" s="1">
        <f t="shared" si="1"/>
        <v>-10792844</v>
      </c>
      <c r="AA90" s="7">
        <v>43908</v>
      </c>
      <c r="AB90">
        <v>-783970235</v>
      </c>
      <c r="AC90">
        <v>35650543</v>
      </c>
      <c r="AD90">
        <v>223013718</v>
      </c>
    </row>
    <row r="91" spans="1:30">
      <c r="A91" s="7">
        <v>43910</v>
      </c>
      <c r="B91" s="8">
        <v>0.738888888888889</v>
      </c>
      <c r="C91" s="6">
        <v>1</v>
      </c>
      <c r="D91" s="1">
        <v>22190554000</v>
      </c>
      <c r="E91" s="1">
        <v>21544228782</v>
      </c>
      <c r="F91" s="1">
        <v>753707769</v>
      </c>
      <c r="G91" s="1">
        <v>-767716332</v>
      </c>
      <c r="H91" s="1">
        <v>237867948</v>
      </c>
      <c r="I91" s="1">
        <v>1349851000</v>
      </c>
      <c r="J91" s="1">
        <v>1253873000</v>
      </c>
      <c r="K91" s="1">
        <v>646325218</v>
      </c>
      <c r="L91" s="1">
        <f t="shared" si="1"/>
        <v>-14008563</v>
      </c>
      <c r="AA91" s="7">
        <v>43909</v>
      </c>
      <c r="AB91">
        <v>-936456998</v>
      </c>
      <c r="AC91">
        <v>-10792844</v>
      </c>
      <c r="AD91">
        <v>225024683</v>
      </c>
    </row>
    <row r="92" spans="1:30">
      <c r="A92" s="7">
        <v>43911</v>
      </c>
      <c r="B92" s="8">
        <v>0.48125</v>
      </c>
      <c r="C92" s="6">
        <v>1</v>
      </c>
      <c r="D92" s="1">
        <v>22190554000</v>
      </c>
      <c r="E92" s="1">
        <v>21544228782</v>
      </c>
      <c r="F92" s="1">
        <v>1961467651</v>
      </c>
      <c r="G92" s="1">
        <v>-1859195363</v>
      </c>
      <c r="H92" s="1">
        <v>238123052</v>
      </c>
      <c r="I92" s="1">
        <v>1349851000</v>
      </c>
      <c r="J92" s="1">
        <v>1253873000</v>
      </c>
      <c r="K92" s="1">
        <v>646325218</v>
      </c>
      <c r="L92" s="1">
        <f t="shared" si="1"/>
        <v>102272288</v>
      </c>
      <c r="AA92" s="7">
        <v>43910</v>
      </c>
      <c r="AB92">
        <v>-767716332</v>
      </c>
      <c r="AC92">
        <v>-14008563</v>
      </c>
      <c r="AD92">
        <v>237867948</v>
      </c>
    </row>
    <row r="93" spans="1:30">
      <c r="A93" s="7">
        <v>43912</v>
      </c>
      <c r="B93" s="8">
        <v>0.752083333333333</v>
      </c>
      <c r="C93" s="6">
        <v>1</v>
      </c>
      <c r="D93" s="1">
        <v>22190554000</v>
      </c>
      <c r="E93" s="1">
        <v>21544228782</v>
      </c>
      <c r="F93" s="1">
        <v>1115719673</v>
      </c>
      <c r="G93" s="1">
        <v>-1039446757</v>
      </c>
      <c r="H93" s="1">
        <v>224153043</v>
      </c>
      <c r="I93" s="1">
        <v>899900000</v>
      </c>
      <c r="J93" s="1">
        <v>835915000</v>
      </c>
      <c r="K93" s="1">
        <v>646325218</v>
      </c>
      <c r="L93" s="1">
        <f t="shared" si="1"/>
        <v>76272916</v>
      </c>
      <c r="AA93" s="7">
        <v>43911</v>
      </c>
      <c r="AB93">
        <v>-1859195363</v>
      </c>
      <c r="AC93">
        <v>102272288</v>
      </c>
      <c r="AD93">
        <v>238123052</v>
      </c>
    </row>
    <row r="94" spans="1:30">
      <c r="A94" s="7">
        <v>43913</v>
      </c>
      <c r="B94" s="8">
        <v>0.806944444444444</v>
      </c>
      <c r="C94" s="6">
        <v>1</v>
      </c>
      <c r="D94" s="1">
        <v>22190554000</v>
      </c>
      <c r="E94" s="1">
        <v>21544228782</v>
      </c>
      <c r="F94" s="1">
        <v>1021381808</v>
      </c>
      <c r="G94" s="1">
        <v>-904994086</v>
      </c>
      <c r="H94" s="1">
        <v>329520583</v>
      </c>
      <c r="I94" s="1">
        <v>899900000</v>
      </c>
      <c r="J94" s="1">
        <v>835915000</v>
      </c>
      <c r="K94" s="1">
        <v>646325218</v>
      </c>
      <c r="L94" s="1">
        <f t="shared" si="1"/>
        <v>116387722</v>
      </c>
      <c r="AA94" s="7">
        <v>43912</v>
      </c>
      <c r="AB94">
        <v>-1039446757</v>
      </c>
      <c r="AC94">
        <v>76272916</v>
      </c>
      <c r="AD94">
        <v>224153043</v>
      </c>
    </row>
    <row r="95" spans="1:30">
      <c r="A95" s="7">
        <v>43914</v>
      </c>
      <c r="B95" s="8">
        <v>0.78125</v>
      </c>
      <c r="C95" s="6">
        <v>1</v>
      </c>
      <c r="D95" s="1">
        <v>22190554000</v>
      </c>
      <c r="E95" s="1">
        <v>21544228782</v>
      </c>
      <c r="F95" s="1">
        <v>1957495831</v>
      </c>
      <c r="G95" s="1">
        <v>-1733972152</v>
      </c>
      <c r="H95" s="1">
        <v>429743812</v>
      </c>
      <c r="I95" s="1">
        <v>899900000</v>
      </c>
      <c r="J95" s="1">
        <v>835915000</v>
      </c>
      <c r="K95" s="1">
        <v>646325218</v>
      </c>
      <c r="L95" s="1">
        <f t="shared" si="1"/>
        <v>223523679</v>
      </c>
      <c r="AA95" s="7">
        <v>43913</v>
      </c>
      <c r="AB95">
        <v>-904994086</v>
      </c>
      <c r="AC95">
        <v>116387722</v>
      </c>
      <c r="AD95">
        <v>329520583</v>
      </c>
    </row>
    <row r="96" spans="1:30">
      <c r="A96" s="7">
        <v>43915</v>
      </c>
      <c r="B96" s="8">
        <v>0.804166666666667</v>
      </c>
      <c r="C96" s="6">
        <v>1</v>
      </c>
      <c r="D96" s="1">
        <v>22190554000</v>
      </c>
      <c r="E96" s="1">
        <v>21544228782</v>
      </c>
      <c r="F96" s="1">
        <v>1752618353</v>
      </c>
      <c r="G96" s="1">
        <v>-1588228824</v>
      </c>
      <c r="H96" s="1">
        <v>484180154</v>
      </c>
      <c r="I96" s="1">
        <v>899900000</v>
      </c>
      <c r="J96" s="1">
        <v>835915000</v>
      </c>
      <c r="K96" s="1">
        <v>646325218</v>
      </c>
      <c r="L96" s="1">
        <f t="shared" si="1"/>
        <v>164389529</v>
      </c>
      <c r="AA96" s="7">
        <v>43914</v>
      </c>
      <c r="AB96">
        <v>-1733972152</v>
      </c>
      <c r="AC96">
        <v>223523679</v>
      </c>
      <c r="AD96">
        <v>429743812</v>
      </c>
    </row>
    <row r="97" spans="1:30">
      <c r="A97" s="7">
        <v>43916</v>
      </c>
      <c r="B97" s="8">
        <v>0.697222222222222</v>
      </c>
      <c r="C97" s="6">
        <v>1</v>
      </c>
      <c r="D97" s="1">
        <v>22190554000</v>
      </c>
      <c r="E97" s="1">
        <v>21544228782</v>
      </c>
      <c r="F97" s="1">
        <v>1657453599</v>
      </c>
      <c r="G97" s="1">
        <v>-1524306481</v>
      </c>
      <c r="H97" s="1">
        <v>520015079</v>
      </c>
      <c r="I97" s="1">
        <v>899900000</v>
      </c>
      <c r="J97" s="1">
        <v>835915000</v>
      </c>
      <c r="K97" s="1">
        <v>646325218</v>
      </c>
      <c r="L97" s="1">
        <f t="shared" si="1"/>
        <v>133147118</v>
      </c>
      <c r="AA97" s="7">
        <v>43915</v>
      </c>
      <c r="AB97">
        <v>-1588228824</v>
      </c>
      <c r="AC97">
        <v>164389529</v>
      </c>
      <c r="AD97">
        <v>484180154</v>
      </c>
    </row>
    <row r="98" spans="1:30">
      <c r="A98" s="7">
        <v>43917</v>
      </c>
      <c r="B98" s="8">
        <v>0.629166666666667</v>
      </c>
      <c r="C98" s="6">
        <v>1</v>
      </c>
      <c r="D98" s="1">
        <v>22190554000</v>
      </c>
      <c r="E98" s="1">
        <v>21544228782</v>
      </c>
      <c r="F98" s="1">
        <v>934656330</v>
      </c>
      <c r="G98" s="1">
        <v>-816681215</v>
      </c>
      <c r="H98" s="1">
        <v>653191116</v>
      </c>
      <c r="I98" s="1">
        <v>1349851000</v>
      </c>
      <c r="J98" s="1">
        <v>1253873000</v>
      </c>
      <c r="K98" s="1">
        <v>646325218</v>
      </c>
      <c r="L98" s="1">
        <f t="shared" si="1"/>
        <v>117975115</v>
      </c>
      <c r="AA98" s="7">
        <v>43916</v>
      </c>
      <c r="AB98">
        <v>-1524306481</v>
      </c>
      <c r="AC98">
        <v>133147118</v>
      </c>
      <c r="AD98">
        <v>520015079</v>
      </c>
    </row>
    <row r="99" spans="1:30">
      <c r="A99" s="7">
        <v>43918</v>
      </c>
      <c r="B99" s="8">
        <v>0.703472222222222</v>
      </c>
      <c r="C99" s="6">
        <v>1</v>
      </c>
      <c r="D99" s="1">
        <v>22190554000</v>
      </c>
      <c r="E99" s="1">
        <v>21544228782</v>
      </c>
      <c r="F99" s="1">
        <v>1641719756</v>
      </c>
      <c r="G99" s="1">
        <v>-1403350915</v>
      </c>
      <c r="H99" s="1">
        <v>905568520</v>
      </c>
      <c r="I99" s="1">
        <v>1349851000</v>
      </c>
      <c r="J99" s="1">
        <v>1253873000</v>
      </c>
      <c r="K99" s="1">
        <v>646325218</v>
      </c>
      <c r="L99" s="1">
        <f t="shared" si="1"/>
        <v>238368841</v>
      </c>
      <c r="AA99" s="7">
        <v>43917</v>
      </c>
      <c r="AB99">
        <v>-816681215</v>
      </c>
      <c r="AC99">
        <v>117975115</v>
      </c>
      <c r="AD99">
        <v>653191116</v>
      </c>
    </row>
    <row r="100" spans="1:30">
      <c r="A100" s="7">
        <v>43919</v>
      </c>
      <c r="B100" s="8">
        <v>0.742361111111111</v>
      </c>
      <c r="C100" s="6">
        <v>1</v>
      </c>
      <c r="D100" s="1">
        <v>22190554000</v>
      </c>
      <c r="E100" s="1">
        <v>21544228782</v>
      </c>
      <c r="F100" s="1">
        <v>1025360708</v>
      </c>
      <c r="G100" s="1">
        <v>-871315613</v>
      </c>
      <c r="H100" s="1">
        <v>943332764</v>
      </c>
      <c r="I100" s="1">
        <v>899900000</v>
      </c>
      <c r="J100" s="1">
        <v>835915000</v>
      </c>
      <c r="K100" s="1">
        <v>646325218</v>
      </c>
      <c r="L100" s="1">
        <f t="shared" si="1"/>
        <v>154045095</v>
      </c>
      <c r="AA100" s="7">
        <v>43918</v>
      </c>
      <c r="AB100">
        <v>-1403350915</v>
      </c>
      <c r="AC100">
        <v>238368841</v>
      </c>
      <c r="AD100">
        <v>905568520</v>
      </c>
    </row>
    <row r="101" spans="1:30">
      <c r="A101" s="7">
        <v>43920</v>
      </c>
      <c r="B101" s="8">
        <v>0.695833333333333</v>
      </c>
      <c r="C101" s="6">
        <v>1</v>
      </c>
      <c r="D101" s="1">
        <v>22190554000</v>
      </c>
      <c r="E101" s="1">
        <v>21544228782</v>
      </c>
      <c r="F101" s="1">
        <v>1863040212</v>
      </c>
      <c r="G101" s="1">
        <v>-1642988997</v>
      </c>
      <c r="H101" s="1">
        <v>933065968</v>
      </c>
      <c r="I101" s="1">
        <v>899900000</v>
      </c>
      <c r="J101" s="1">
        <v>835915000</v>
      </c>
      <c r="K101" s="1">
        <v>646325218</v>
      </c>
      <c r="L101" s="1">
        <f t="shared" si="1"/>
        <v>220051215</v>
      </c>
      <c r="AA101" s="7">
        <v>43919</v>
      </c>
      <c r="AB101">
        <v>-871315613</v>
      </c>
      <c r="AC101">
        <v>154045095</v>
      </c>
      <c r="AD101">
        <v>943332764</v>
      </c>
    </row>
    <row r="102" spans="1:30">
      <c r="A102" s="7">
        <v>43921</v>
      </c>
      <c r="B102" s="8">
        <v>0.459027777777778</v>
      </c>
      <c r="C102" s="6">
        <v>1</v>
      </c>
      <c r="D102" s="1">
        <v>22190554000</v>
      </c>
      <c r="E102" s="1">
        <v>21544228782</v>
      </c>
      <c r="F102" s="1">
        <v>1602364587</v>
      </c>
      <c r="G102" s="1">
        <v>-1436951429</v>
      </c>
      <c r="H102" s="1">
        <v>916085284</v>
      </c>
      <c r="I102" s="1">
        <v>899900000</v>
      </c>
      <c r="J102" s="1">
        <v>835915000</v>
      </c>
      <c r="K102" s="1">
        <v>646325218</v>
      </c>
      <c r="L102" s="1">
        <f t="shared" si="1"/>
        <v>165413158</v>
      </c>
      <c r="AA102" s="7">
        <v>43920</v>
      </c>
      <c r="AB102">
        <v>-1642988997</v>
      </c>
      <c r="AC102">
        <v>220051215</v>
      </c>
      <c r="AD102">
        <v>933065968</v>
      </c>
    </row>
    <row r="103" spans="1:30">
      <c r="A103" s="7">
        <v>43922</v>
      </c>
      <c r="B103" s="8">
        <v>0.565277777777778</v>
      </c>
      <c r="C103" s="6">
        <v>1</v>
      </c>
      <c r="D103" s="1">
        <v>22190554000</v>
      </c>
      <c r="E103" s="1">
        <v>21544228782</v>
      </c>
      <c r="F103" s="1">
        <v>936236894</v>
      </c>
      <c r="G103" s="1">
        <v>-921828486</v>
      </c>
      <c r="H103" s="1">
        <v>823357735</v>
      </c>
      <c r="I103" s="1">
        <v>899900000</v>
      </c>
      <c r="J103" s="1">
        <v>835915000</v>
      </c>
      <c r="K103" s="1">
        <v>646325218</v>
      </c>
      <c r="L103" s="1">
        <f t="shared" si="1"/>
        <v>14408408</v>
      </c>
      <c r="AA103" s="7">
        <v>43921</v>
      </c>
      <c r="AB103">
        <v>-1436951429</v>
      </c>
      <c r="AC103">
        <v>165413158</v>
      </c>
      <c r="AD103">
        <v>916085284</v>
      </c>
    </row>
    <row r="104" spans="1:30">
      <c r="A104" s="7">
        <v>43923</v>
      </c>
      <c r="B104" s="8">
        <v>0.736805555555556</v>
      </c>
      <c r="C104" s="6">
        <v>1</v>
      </c>
      <c r="D104" s="1">
        <v>22190554000</v>
      </c>
      <c r="E104" s="1">
        <v>21544228782</v>
      </c>
      <c r="F104" s="1">
        <v>1114952917</v>
      </c>
      <c r="G104" s="1">
        <v>-976221010</v>
      </c>
      <c r="H104" s="1">
        <v>904836070</v>
      </c>
      <c r="I104" s="1">
        <v>899900000</v>
      </c>
      <c r="J104" s="1">
        <v>835915000</v>
      </c>
      <c r="K104" s="1">
        <v>646325218</v>
      </c>
      <c r="L104" s="1">
        <f t="shared" si="1"/>
        <v>138731907</v>
      </c>
      <c r="AA104" s="7">
        <v>43922</v>
      </c>
      <c r="AB104">
        <v>-921828486</v>
      </c>
      <c r="AC104">
        <v>14408408</v>
      </c>
      <c r="AD104">
        <v>823357735</v>
      </c>
    </row>
    <row r="105" spans="1:30">
      <c r="A105" s="7">
        <v>43924</v>
      </c>
      <c r="B105" s="8">
        <v>0.484722222222222</v>
      </c>
      <c r="C105" s="6">
        <v>1</v>
      </c>
      <c r="D105" s="1">
        <v>22190554000</v>
      </c>
      <c r="E105" s="1">
        <v>21544228782</v>
      </c>
      <c r="F105" s="1">
        <v>1745971722</v>
      </c>
      <c r="G105" s="1">
        <v>-1599751680</v>
      </c>
      <c r="H105" s="1">
        <v>836430659</v>
      </c>
      <c r="I105" s="1">
        <v>899900000</v>
      </c>
      <c r="J105" s="1">
        <v>835915000</v>
      </c>
      <c r="K105" s="1">
        <v>646325218</v>
      </c>
      <c r="L105" s="1">
        <f t="shared" si="1"/>
        <v>146220042</v>
      </c>
      <c r="AA105" s="7">
        <v>43923</v>
      </c>
      <c r="AB105">
        <v>-976221010</v>
      </c>
      <c r="AC105">
        <v>138731907</v>
      </c>
      <c r="AD105">
        <v>904836070</v>
      </c>
    </row>
    <row r="106" spans="1:30">
      <c r="A106" s="7">
        <v>43925</v>
      </c>
      <c r="B106" s="8">
        <v>0.461805555555556</v>
      </c>
      <c r="C106" s="6">
        <v>1</v>
      </c>
      <c r="D106" s="1">
        <v>22190554000</v>
      </c>
      <c r="E106" s="1">
        <v>21544228782</v>
      </c>
      <c r="F106" s="1">
        <v>1560577771</v>
      </c>
      <c r="G106" s="1">
        <v>-1440511808</v>
      </c>
      <c r="H106" s="1">
        <v>831033372</v>
      </c>
      <c r="I106" s="1">
        <v>899900000</v>
      </c>
      <c r="J106" s="1">
        <v>835915000</v>
      </c>
      <c r="K106" s="1">
        <v>646325218</v>
      </c>
      <c r="L106" s="1">
        <f t="shared" si="1"/>
        <v>120065963</v>
      </c>
      <c r="AA106" s="7">
        <v>43924</v>
      </c>
      <c r="AB106">
        <v>-1599751680</v>
      </c>
      <c r="AC106">
        <v>146220042</v>
      </c>
      <c r="AD106">
        <v>836430659</v>
      </c>
    </row>
    <row r="107" spans="1:30">
      <c r="A107" s="7">
        <v>43926</v>
      </c>
      <c r="B107" s="8">
        <v>0.479166666666667</v>
      </c>
      <c r="C107" s="6">
        <v>1</v>
      </c>
      <c r="D107" s="1">
        <v>22190554000</v>
      </c>
      <c r="E107" s="1">
        <v>21544228782</v>
      </c>
      <c r="F107" s="1">
        <v>885599298</v>
      </c>
      <c r="G107" s="1">
        <v>-852188252</v>
      </c>
      <c r="H107" s="1">
        <v>626075577</v>
      </c>
      <c r="I107" s="1">
        <v>899900000</v>
      </c>
      <c r="J107" s="1">
        <v>835915000</v>
      </c>
      <c r="K107" s="1">
        <v>646325218</v>
      </c>
      <c r="L107" s="1">
        <f t="shared" si="1"/>
        <v>33411046</v>
      </c>
      <c r="AA107" s="7">
        <v>43925</v>
      </c>
      <c r="AB107">
        <v>-1440511808</v>
      </c>
      <c r="AC107">
        <v>120065963</v>
      </c>
      <c r="AD107">
        <v>831033372</v>
      </c>
    </row>
    <row r="108" spans="1:30">
      <c r="A108" s="7">
        <v>43927</v>
      </c>
      <c r="B108" s="8">
        <v>0.508333333333333</v>
      </c>
      <c r="C108" s="6">
        <v>1</v>
      </c>
      <c r="D108" s="1">
        <v>22190554000</v>
      </c>
      <c r="E108" s="1">
        <v>21544228782</v>
      </c>
      <c r="F108" s="1">
        <v>932129776</v>
      </c>
      <c r="G108" s="1">
        <v>-864223880</v>
      </c>
      <c r="H108" s="1">
        <v>539936378</v>
      </c>
      <c r="I108" s="1">
        <v>899900000</v>
      </c>
      <c r="J108" s="1">
        <v>835915000</v>
      </c>
      <c r="K108" s="1">
        <v>646325218</v>
      </c>
      <c r="L108" s="1">
        <f t="shared" si="1"/>
        <v>67905896</v>
      </c>
      <c r="AA108" s="7">
        <v>43926</v>
      </c>
      <c r="AB108">
        <v>-852188252</v>
      </c>
      <c r="AC108">
        <v>33411046</v>
      </c>
      <c r="AD108">
        <v>626075577</v>
      </c>
    </row>
    <row r="109" spans="1:30">
      <c r="A109" s="7">
        <v>43928</v>
      </c>
      <c r="B109" s="8">
        <v>0.465277777777778</v>
      </c>
      <c r="C109" s="6">
        <v>1</v>
      </c>
      <c r="D109" s="1">
        <v>22190554000</v>
      </c>
      <c r="E109" s="1">
        <v>21544228782</v>
      </c>
      <c r="F109" s="1">
        <v>1781431512</v>
      </c>
      <c r="G109" s="1">
        <v>-1658604353</v>
      </c>
      <c r="H109" s="1">
        <v>528851521</v>
      </c>
      <c r="I109" s="1">
        <v>899900000</v>
      </c>
      <c r="J109" s="1">
        <v>835915000</v>
      </c>
      <c r="K109" s="1">
        <v>646325218</v>
      </c>
      <c r="L109" s="1">
        <f t="shared" si="1"/>
        <v>122827159</v>
      </c>
      <c r="AA109" s="7">
        <v>43927</v>
      </c>
      <c r="AB109">
        <v>-864223880</v>
      </c>
      <c r="AC109">
        <v>67905896</v>
      </c>
      <c r="AD109">
        <v>539936378</v>
      </c>
    </row>
    <row r="110" spans="1:30">
      <c r="A110" s="7">
        <v>43929</v>
      </c>
      <c r="B110" s="8">
        <v>0.710416666666667</v>
      </c>
      <c r="C110" s="6">
        <v>1</v>
      </c>
      <c r="D110" s="1">
        <v>22190554000</v>
      </c>
      <c r="E110" s="1">
        <v>21544228782</v>
      </c>
      <c r="F110" s="1">
        <v>1122562031</v>
      </c>
      <c r="G110" s="1">
        <v>-1040336852</v>
      </c>
      <c r="H110" s="1">
        <v>511669662</v>
      </c>
      <c r="I110" s="1">
        <v>899900000</v>
      </c>
      <c r="J110" s="1">
        <v>835915000</v>
      </c>
      <c r="K110" s="1">
        <v>646325218</v>
      </c>
      <c r="L110" s="1">
        <f t="shared" si="1"/>
        <v>82225179</v>
      </c>
      <c r="AA110" s="7">
        <v>43928</v>
      </c>
      <c r="AB110">
        <v>-1658604353</v>
      </c>
      <c r="AC110">
        <v>122827159</v>
      </c>
      <c r="AD110">
        <v>528851521</v>
      </c>
    </row>
    <row r="111" spans="1:30">
      <c r="A111" s="7">
        <v>43930</v>
      </c>
      <c r="B111" s="8">
        <v>0.744444444444444</v>
      </c>
      <c r="C111" s="6">
        <v>1</v>
      </c>
      <c r="D111" s="1">
        <v>22190554000</v>
      </c>
      <c r="E111" s="1">
        <v>21544228782</v>
      </c>
      <c r="F111" s="1">
        <v>950107379</v>
      </c>
      <c r="G111" s="1">
        <v>-875533887</v>
      </c>
      <c r="H111" s="1">
        <v>571834746</v>
      </c>
      <c r="I111" s="1">
        <v>899900000</v>
      </c>
      <c r="J111" s="1">
        <v>835915000</v>
      </c>
      <c r="K111" s="1">
        <v>646325218</v>
      </c>
      <c r="L111" s="1">
        <f t="shared" si="1"/>
        <v>74573492</v>
      </c>
      <c r="AA111" s="7">
        <v>43929</v>
      </c>
      <c r="AB111">
        <v>-1040336852</v>
      </c>
      <c r="AC111">
        <v>82225179</v>
      </c>
      <c r="AD111">
        <v>511669662</v>
      </c>
    </row>
    <row r="112" spans="1:30">
      <c r="A112" s="7">
        <v>43931</v>
      </c>
      <c r="B112" s="8">
        <v>0.527083333333333</v>
      </c>
      <c r="C112" s="6">
        <v>1</v>
      </c>
      <c r="D112" s="1">
        <v>22190554000</v>
      </c>
      <c r="E112" s="1">
        <v>21544228782</v>
      </c>
      <c r="F112" s="1">
        <v>892952701</v>
      </c>
      <c r="G112" s="1">
        <v>-866603915</v>
      </c>
      <c r="H112" s="1">
        <v>457023352</v>
      </c>
      <c r="I112" s="1">
        <v>899900000</v>
      </c>
      <c r="J112" s="1">
        <v>835915000</v>
      </c>
      <c r="K112" s="1">
        <v>646325218</v>
      </c>
      <c r="L112" s="1">
        <f t="shared" si="1"/>
        <v>26348786</v>
      </c>
      <c r="AA112" s="7">
        <v>43930</v>
      </c>
      <c r="AB112">
        <v>-875533887</v>
      </c>
      <c r="AC112">
        <v>74573492</v>
      </c>
      <c r="AD112">
        <v>571834746</v>
      </c>
    </row>
    <row r="113" spans="1:30">
      <c r="A113" s="7">
        <v>43932</v>
      </c>
      <c r="B113" s="8">
        <v>0.443055555555556</v>
      </c>
      <c r="C113" s="6">
        <v>1</v>
      </c>
      <c r="D113" s="1">
        <v>22190554000</v>
      </c>
      <c r="E113" s="1">
        <v>21544228782</v>
      </c>
      <c r="F113" s="1">
        <v>1483238457</v>
      </c>
      <c r="G113" s="1">
        <v>-1404772571</v>
      </c>
      <c r="H113" s="1">
        <v>504080590</v>
      </c>
      <c r="I113" s="1">
        <v>899900000</v>
      </c>
      <c r="J113" s="1">
        <v>835915000</v>
      </c>
      <c r="K113" s="1">
        <v>646325218</v>
      </c>
      <c r="L113" s="1">
        <f t="shared" si="1"/>
        <v>78465886</v>
      </c>
      <c r="AA113" s="7">
        <v>43931</v>
      </c>
      <c r="AB113">
        <v>-866603915</v>
      </c>
      <c r="AC113">
        <v>26348786</v>
      </c>
      <c r="AD113">
        <v>457023352</v>
      </c>
    </row>
    <row r="114" spans="1:30">
      <c r="A114" s="7">
        <v>43933</v>
      </c>
      <c r="B114" s="8">
        <v>0.510416666666667</v>
      </c>
      <c r="C114" s="6">
        <v>1</v>
      </c>
      <c r="D114" s="1">
        <v>22190554000</v>
      </c>
      <c r="E114" s="1">
        <v>21544228782</v>
      </c>
      <c r="F114" s="1">
        <v>1018820357</v>
      </c>
      <c r="G114" s="1">
        <v>-903784719</v>
      </c>
      <c r="H114" s="1">
        <v>506538400</v>
      </c>
      <c r="I114" s="1">
        <v>899900000</v>
      </c>
      <c r="J114" s="1">
        <v>835915000</v>
      </c>
      <c r="K114" s="1">
        <v>646325218</v>
      </c>
      <c r="L114" s="1">
        <f t="shared" si="1"/>
        <v>115035638</v>
      </c>
      <c r="AA114" s="7">
        <v>43932</v>
      </c>
      <c r="AB114">
        <v>-1404772571</v>
      </c>
      <c r="AC114">
        <v>78465886</v>
      </c>
      <c r="AD114">
        <v>504080590</v>
      </c>
    </row>
    <row r="115" spans="1:30">
      <c r="A115" s="7">
        <v>43934</v>
      </c>
      <c r="B115" s="8">
        <v>0.716666666666667</v>
      </c>
      <c r="C115" s="6">
        <v>1</v>
      </c>
      <c r="D115" s="1">
        <v>22190554000</v>
      </c>
      <c r="E115" s="1">
        <v>21544228782</v>
      </c>
      <c r="F115" s="1">
        <v>1015261000</v>
      </c>
      <c r="G115" s="1">
        <v>-883786613</v>
      </c>
      <c r="H115" s="1">
        <v>604601741</v>
      </c>
      <c r="I115" s="1">
        <v>899900000</v>
      </c>
      <c r="J115" s="1">
        <v>835915000</v>
      </c>
      <c r="K115" s="1">
        <v>646325218</v>
      </c>
      <c r="L115" s="1">
        <f t="shared" si="1"/>
        <v>131474387</v>
      </c>
      <c r="AA115" s="7">
        <v>43933</v>
      </c>
      <c r="AB115">
        <v>-903784719</v>
      </c>
      <c r="AC115">
        <v>115035638</v>
      </c>
      <c r="AD115">
        <v>506538400</v>
      </c>
    </row>
    <row r="116" spans="1:30">
      <c r="A116" s="7">
        <v>43935</v>
      </c>
      <c r="B116" s="8">
        <v>0.725</v>
      </c>
      <c r="C116" s="6">
        <v>1</v>
      </c>
      <c r="D116" s="1">
        <v>22190554000</v>
      </c>
      <c r="E116" s="1">
        <v>21544228782</v>
      </c>
      <c r="F116" s="1">
        <v>989892649</v>
      </c>
      <c r="G116" s="1">
        <v>-962414868</v>
      </c>
      <c r="H116" s="1">
        <v>564173626</v>
      </c>
      <c r="I116" s="1">
        <v>899900000</v>
      </c>
      <c r="J116" s="1">
        <v>835915000</v>
      </c>
      <c r="K116" s="1">
        <v>646325218</v>
      </c>
      <c r="L116" s="1">
        <f t="shared" si="1"/>
        <v>27477781</v>
      </c>
      <c r="AA116" s="7">
        <v>43934</v>
      </c>
      <c r="AB116">
        <v>-883786613</v>
      </c>
      <c r="AC116">
        <v>131474387</v>
      </c>
      <c r="AD116">
        <v>604601741</v>
      </c>
    </row>
    <row r="117" spans="1:30">
      <c r="A117" s="7">
        <v>43936</v>
      </c>
      <c r="B117" s="8">
        <v>0.660416666666667</v>
      </c>
      <c r="C117" s="6">
        <v>1</v>
      </c>
      <c r="D117" s="1">
        <v>22190554000</v>
      </c>
      <c r="E117" s="1">
        <v>21544228782</v>
      </c>
      <c r="F117" s="1">
        <v>1867869973</v>
      </c>
      <c r="G117" s="1">
        <v>-1753060812</v>
      </c>
      <c r="H117" s="1">
        <v>596583743</v>
      </c>
      <c r="I117" s="1">
        <v>899900000</v>
      </c>
      <c r="J117" s="1">
        <v>835915000</v>
      </c>
      <c r="K117" s="1">
        <v>646325218</v>
      </c>
      <c r="L117" s="1">
        <f t="shared" si="1"/>
        <v>114809161</v>
      </c>
      <c r="AA117" s="7">
        <v>43935</v>
      </c>
      <c r="AB117">
        <v>-962414868</v>
      </c>
      <c r="AC117">
        <v>27477781</v>
      </c>
      <c r="AD117">
        <v>564173626</v>
      </c>
    </row>
    <row r="118" spans="27:30">
      <c r="AA118" s="7">
        <v>43936</v>
      </c>
      <c r="AB118">
        <v>-1753060812</v>
      </c>
      <c r="AC118">
        <v>114809161</v>
      </c>
      <c r="AD118">
        <v>596583743</v>
      </c>
    </row>
    <row r="119" spans="27:30">
      <c r="AA119" t="s">
        <v>308</v>
      </c>
      <c r="AB119">
        <v>-136834556901</v>
      </c>
      <c r="AC119">
        <v>12624428569</v>
      </c>
      <c r="AD119">
        <v>47441541474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9"/>
  <sheetViews>
    <sheetView workbookViewId="0">
      <pane ySplit="3" topLeftCell="A100" activePane="bottomLeft" state="frozen"/>
      <selection/>
      <selection pane="bottomLeft" activeCell="I107" sqref="I10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490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306</v>
      </c>
    </row>
    <row r="5" spans="1:31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ca="1" t="shared" si="0"/>
        <v>-1443593853</v>
      </c>
      <c r="M5" s="10"/>
      <c r="U5" s="7"/>
      <c r="AB5" s="7">
        <v>43833</v>
      </c>
      <c r="AC5">
        <v>0</v>
      </c>
      <c r="AD5">
        <v>0</v>
      </c>
      <c r="AE5">
        <v>0</v>
      </c>
    </row>
    <row r="6" spans="1:31">
      <c r="A6" s="7">
        <v>43835</v>
      </c>
      <c r="B6" s="8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ca="1" t="shared" si="0"/>
        <v>-2579442116</v>
      </c>
      <c r="AB6" s="7">
        <v>43834</v>
      </c>
      <c r="AC6">
        <v>-1443593853</v>
      </c>
      <c r="AD6">
        <v>-1443593853</v>
      </c>
      <c r="AE6">
        <v>-1443593853</v>
      </c>
    </row>
    <row r="7" spans="1:31">
      <c r="A7" s="7">
        <v>43836</v>
      </c>
      <c r="B7" s="8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ca="1" t="shared" si="0"/>
        <v>-869419324</v>
      </c>
      <c r="AB7" s="7">
        <v>43835</v>
      </c>
      <c r="AC7">
        <v>-2579442116</v>
      </c>
      <c r="AD7">
        <v>-2579442116</v>
      </c>
      <c r="AE7">
        <v>-2579442116</v>
      </c>
    </row>
    <row r="8" spans="1:31">
      <c r="A8" s="7">
        <v>43837</v>
      </c>
      <c r="B8" s="8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ca="1" t="shared" si="0"/>
        <v>-949634269</v>
      </c>
      <c r="AB8" s="7">
        <v>43836</v>
      </c>
      <c r="AC8">
        <v>-869419324</v>
      </c>
      <c r="AD8">
        <v>-869419324</v>
      </c>
      <c r="AE8">
        <v>-3274083611</v>
      </c>
    </row>
    <row r="9" spans="1:31">
      <c r="A9" s="7">
        <v>43838</v>
      </c>
      <c r="B9" s="8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ca="1" t="shared" si="0"/>
        <v>-749633866</v>
      </c>
      <c r="N9" s="1"/>
      <c r="O9" s="1"/>
      <c r="AB9" s="7">
        <v>43837</v>
      </c>
      <c r="AC9">
        <v>-949634269</v>
      </c>
      <c r="AD9">
        <v>-949634269</v>
      </c>
      <c r="AE9">
        <v>-4223717880</v>
      </c>
    </row>
    <row r="10" spans="1:31">
      <c r="A10" s="7">
        <v>43839</v>
      </c>
      <c r="B10" s="8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ca="1" t="shared" si="0"/>
        <v>-840723446</v>
      </c>
      <c r="AB10" s="7">
        <v>43838</v>
      </c>
      <c r="AC10">
        <v>-749633866</v>
      </c>
      <c r="AD10">
        <v>-749633866</v>
      </c>
      <c r="AE10">
        <v>-4973351746</v>
      </c>
    </row>
    <row r="11" spans="1:31">
      <c r="A11" s="7">
        <v>43840</v>
      </c>
      <c r="B11" s="8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ca="1" t="shared" si="0"/>
        <v>-1655934069</v>
      </c>
      <c r="AB11" s="7">
        <v>43839</v>
      </c>
      <c r="AC11">
        <v>-840723446</v>
      </c>
      <c r="AD11">
        <v>-840723446</v>
      </c>
      <c r="AE11">
        <v>-5814075192</v>
      </c>
    </row>
    <row r="12" spans="1:31">
      <c r="A12" s="7">
        <v>43841</v>
      </c>
      <c r="B12" s="8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ca="1" t="shared" si="0"/>
        <v>3967714483</v>
      </c>
      <c r="AB12" s="7">
        <v>43840</v>
      </c>
      <c r="AC12">
        <v>-1655934069</v>
      </c>
      <c r="AD12">
        <v>-1655934069</v>
      </c>
      <c r="AE12">
        <v>-6629285815</v>
      </c>
    </row>
    <row r="13" spans="1:31">
      <c r="A13" s="7">
        <v>43842</v>
      </c>
      <c r="B13" s="8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ca="1" t="shared" si="0"/>
        <v>136565372</v>
      </c>
      <c r="AB13" s="7">
        <v>43841</v>
      </c>
      <c r="AC13">
        <v>-990423825</v>
      </c>
      <c r="AD13">
        <v>3967714483</v>
      </c>
      <c r="AE13">
        <v>-2661571332</v>
      </c>
    </row>
    <row r="14" spans="1:31">
      <c r="A14" s="7">
        <v>43843</v>
      </c>
      <c r="B14" s="8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ca="1" t="shared" si="0"/>
        <v>213644712</v>
      </c>
      <c r="AB14" s="7">
        <v>43842</v>
      </c>
      <c r="AC14">
        <v>-906996799</v>
      </c>
      <c r="AD14">
        <v>136565372</v>
      </c>
      <c r="AE14">
        <v>-1081412107</v>
      </c>
    </row>
    <row r="15" spans="1:31">
      <c r="A15" s="7">
        <v>43844</v>
      </c>
      <c r="B15" s="8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ca="1" t="shared" si="0"/>
        <v>-24280013</v>
      </c>
      <c r="AB15" s="7">
        <v>43843</v>
      </c>
      <c r="AC15">
        <v>-1326057242</v>
      </c>
      <c r="AD15">
        <v>213644712</v>
      </c>
      <c r="AE15">
        <v>156455888</v>
      </c>
    </row>
    <row r="16" spans="1:31">
      <c r="A16" s="7">
        <v>43845</v>
      </c>
      <c r="B16" s="8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ca="1" t="shared" si="0"/>
        <v>140199051</v>
      </c>
      <c r="AB16" s="7">
        <v>43844</v>
      </c>
      <c r="AC16">
        <v>-840665396</v>
      </c>
      <c r="AD16">
        <v>-24280013</v>
      </c>
      <c r="AE16">
        <v>826817370</v>
      </c>
    </row>
    <row r="17" spans="1:31">
      <c r="A17" s="7">
        <v>43846</v>
      </c>
      <c r="B17" s="8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ca="1" t="shared" si="0"/>
        <v>192244093</v>
      </c>
      <c r="AB17" s="7">
        <v>43845</v>
      </c>
      <c r="AC17">
        <v>-903533170</v>
      </c>
      <c r="AD17">
        <v>140199051</v>
      </c>
      <c r="AE17">
        <v>1916650690</v>
      </c>
    </row>
    <row r="18" spans="1:31">
      <c r="A18" s="7">
        <v>43847</v>
      </c>
      <c r="B18" s="8">
        <v>0.678472222222222</v>
      </c>
      <c r="C18" s="6">
        <v>1</v>
      </c>
      <c r="D18" s="1">
        <v>22190554000</v>
      </c>
      <c r="E18" s="1">
        <v>21544228782</v>
      </c>
      <c r="F18" s="1">
        <v>1038921847</v>
      </c>
      <c r="G18" s="1">
        <v>-897070309</v>
      </c>
      <c r="H18" s="1">
        <v>3700904582</v>
      </c>
      <c r="I18" s="1">
        <v>901012000</v>
      </c>
      <c r="J18" s="1">
        <v>835915000</v>
      </c>
      <c r="K18" s="1">
        <v>646325218</v>
      </c>
      <c r="L18" s="1">
        <f ca="1" t="shared" si="0"/>
        <v>141851538</v>
      </c>
      <c r="AB18" s="7">
        <v>43846</v>
      </c>
      <c r="AC18">
        <v>-1570852627</v>
      </c>
      <c r="AD18">
        <v>192244093</v>
      </c>
      <c r="AE18">
        <v>2719329598</v>
      </c>
    </row>
    <row r="19" spans="1:31">
      <c r="A19" s="7">
        <v>43848</v>
      </c>
      <c r="B19" s="8">
        <v>0.720138888888889</v>
      </c>
      <c r="C19" s="6">
        <v>1</v>
      </c>
      <c r="D19" s="1">
        <v>22190554000</v>
      </c>
      <c r="E19" s="1">
        <v>21544228782</v>
      </c>
      <c r="F19" s="1">
        <v>297188231</v>
      </c>
      <c r="G19" s="1">
        <v>-855429356</v>
      </c>
      <c r="H19" s="1">
        <v>3957874080</v>
      </c>
      <c r="I19" s="1">
        <v>901012000</v>
      </c>
      <c r="J19" s="1">
        <v>835915000</v>
      </c>
      <c r="K19" s="1">
        <v>646325218</v>
      </c>
      <c r="L19" s="1">
        <f ca="1" t="shared" si="0"/>
        <v>-558241125</v>
      </c>
      <c r="AB19" s="7">
        <v>43847</v>
      </c>
      <c r="AC19">
        <v>-897070309</v>
      </c>
      <c r="AD19">
        <v>141851538</v>
      </c>
      <c r="AE19">
        <v>3700904582</v>
      </c>
    </row>
    <row r="20" spans="1:31">
      <c r="A20" s="7">
        <v>43849</v>
      </c>
      <c r="B20" s="8">
        <v>0.735416666666667</v>
      </c>
      <c r="C20" s="6">
        <v>1</v>
      </c>
      <c r="D20" s="1">
        <v>22190554000</v>
      </c>
      <c r="E20" s="1">
        <v>21544228782</v>
      </c>
      <c r="F20" s="1">
        <v>1529274091</v>
      </c>
      <c r="G20" s="1">
        <v>-824798491</v>
      </c>
      <c r="H20" s="1">
        <v>669694805</v>
      </c>
      <c r="I20" s="1">
        <v>901012000</v>
      </c>
      <c r="J20" s="1">
        <v>835915000</v>
      </c>
      <c r="K20" s="1">
        <v>646325218</v>
      </c>
      <c r="L20" s="1">
        <f ca="1" t="shared" si="0"/>
        <v>704475600</v>
      </c>
      <c r="AB20" s="7">
        <v>43848</v>
      </c>
      <c r="AC20">
        <v>-855429356</v>
      </c>
      <c r="AD20">
        <v>-558241125</v>
      </c>
      <c r="AE20">
        <v>3957874080</v>
      </c>
    </row>
    <row r="21" spans="1:31">
      <c r="A21" s="7">
        <v>43850</v>
      </c>
      <c r="B21" s="8">
        <v>0.893055555555556</v>
      </c>
      <c r="C21" s="6">
        <v>1</v>
      </c>
      <c r="D21" s="1">
        <v>22190554000</v>
      </c>
      <c r="E21" s="1">
        <v>21544228782</v>
      </c>
      <c r="F21" s="1">
        <v>1022185841</v>
      </c>
      <c r="G21" s="1">
        <v>-1034425462</v>
      </c>
      <c r="H21" s="1">
        <v>545830204</v>
      </c>
      <c r="I21" s="1">
        <v>901012000</v>
      </c>
      <c r="J21" s="1">
        <v>835915000</v>
      </c>
      <c r="K21" s="1">
        <v>646325218</v>
      </c>
      <c r="L21" s="1">
        <f ca="1" t="shared" si="0"/>
        <v>-12239621</v>
      </c>
      <c r="AB21" s="7">
        <v>43849</v>
      </c>
      <c r="AC21">
        <v>-824798491</v>
      </c>
      <c r="AD21">
        <v>704475600</v>
      </c>
      <c r="AE21">
        <v>669694805</v>
      </c>
    </row>
    <row r="22" spans="1:31">
      <c r="A22" s="7">
        <v>43851</v>
      </c>
      <c r="B22" s="8">
        <v>0.745833333333333</v>
      </c>
      <c r="C22" s="6">
        <v>1</v>
      </c>
      <c r="D22" s="1">
        <v>22190554000</v>
      </c>
      <c r="E22" s="1">
        <v>21544228782</v>
      </c>
      <c r="F22" s="1">
        <v>1643609653</v>
      </c>
      <c r="G22" s="1">
        <v>-1595988128</v>
      </c>
      <c r="H22" s="1">
        <v>503671618</v>
      </c>
      <c r="I22" s="1">
        <v>901012000</v>
      </c>
      <c r="J22" s="1">
        <v>835915000</v>
      </c>
      <c r="K22" s="1">
        <v>646325218</v>
      </c>
      <c r="L22" s="1">
        <f ca="1" t="shared" si="0"/>
        <v>47621525</v>
      </c>
      <c r="AB22" s="7">
        <v>43850</v>
      </c>
      <c r="AC22">
        <v>-1034425462</v>
      </c>
      <c r="AD22">
        <v>-12239621</v>
      </c>
      <c r="AE22">
        <v>545830204</v>
      </c>
    </row>
    <row r="23" spans="1:31">
      <c r="A23" s="7">
        <v>43852</v>
      </c>
      <c r="B23" s="8">
        <v>0.876388888888889</v>
      </c>
      <c r="C23" s="6">
        <v>1</v>
      </c>
      <c r="D23" s="1">
        <v>22190554000</v>
      </c>
      <c r="E23" s="1">
        <v>21544228782</v>
      </c>
      <c r="F23" s="1">
        <v>906895196</v>
      </c>
      <c r="G23" s="1">
        <v>-901269234</v>
      </c>
      <c r="H23" s="1">
        <v>566376044</v>
      </c>
      <c r="I23" s="1">
        <v>901012000</v>
      </c>
      <c r="J23" s="1">
        <v>835915000</v>
      </c>
      <c r="K23" s="1">
        <v>646325218</v>
      </c>
      <c r="L23" s="1">
        <f ca="1" t="shared" si="0"/>
        <v>5625962</v>
      </c>
      <c r="AB23" s="7">
        <v>43851</v>
      </c>
      <c r="AC23">
        <v>-1595988128</v>
      </c>
      <c r="AD23">
        <v>47621525</v>
      </c>
      <c r="AE23">
        <v>503671618</v>
      </c>
    </row>
    <row r="24" spans="1:31">
      <c r="A24" s="7">
        <v>43853</v>
      </c>
      <c r="B24" s="8">
        <v>0.873611111111111</v>
      </c>
      <c r="C24" s="6">
        <v>1</v>
      </c>
      <c r="D24" s="1">
        <v>22190554000</v>
      </c>
      <c r="E24" s="1">
        <v>21544228782</v>
      </c>
      <c r="F24" s="1">
        <v>1876517823</v>
      </c>
      <c r="G24" s="1">
        <v>-1744188892</v>
      </c>
      <c r="H24" s="1">
        <v>544267189</v>
      </c>
      <c r="I24" s="1">
        <v>901012000</v>
      </c>
      <c r="J24" s="1">
        <v>835915000</v>
      </c>
      <c r="K24" s="1">
        <v>646325218</v>
      </c>
      <c r="L24" s="1">
        <f ca="1" t="shared" si="0"/>
        <v>132328931</v>
      </c>
      <c r="AB24" s="7">
        <v>43852</v>
      </c>
      <c r="AC24">
        <v>-901269234</v>
      </c>
      <c r="AD24">
        <v>5625962</v>
      </c>
      <c r="AE24">
        <v>566376044</v>
      </c>
    </row>
    <row r="25" spans="1:31">
      <c r="A25" s="7">
        <v>43854</v>
      </c>
      <c r="B25" s="8">
        <v>0.920138888888889</v>
      </c>
      <c r="C25" s="6">
        <v>1</v>
      </c>
      <c r="D25" s="1">
        <v>22190554000</v>
      </c>
      <c r="E25" s="1">
        <v>21544228782</v>
      </c>
      <c r="F25" s="1">
        <v>1676198704</v>
      </c>
      <c r="G25" s="1">
        <v>-1556446640</v>
      </c>
      <c r="H25" s="1">
        <v>470143116</v>
      </c>
      <c r="I25" s="1">
        <v>901012000</v>
      </c>
      <c r="J25" s="1">
        <v>835915000</v>
      </c>
      <c r="K25" s="1">
        <v>646325218</v>
      </c>
      <c r="L25" s="1">
        <f ca="1" t="shared" si="0"/>
        <v>119752064</v>
      </c>
      <c r="AB25" s="7">
        <v>43853</v>
      </c>
      <c r="AC25">
        <v>-1744188892</v>
      </c>
      <c r="AD25">
        <v>132328931</v>
      </c>
      <c r="AE25">
        <v>544267189</v>
      </c>
    </row>
    <row r="26" spans="1:31">
      <c r="A26" s="7">
        <v>43855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899363438</v>
      </c>
      <c r="G26" s="1">
        <v>-868829152</v>
      </c>
      <c r="H26" s="1">
        <v>345024953</v>
      </c>
      <c r="I26" s="1">
        <v>901012000</v>
      </c>
      <c r="J26" s="1">
        <v>835915000</v>
      </c>
      <c r="K26" s="1">
        <v>646325218</v>
      </c>
      <c r="L26" s="1">
        <f ca="1" t="shared" si="0"/>
        <v>30534286</v>
      </c>
      <c r="AB26" s="7">
        <v>43854</v>
      </c>
      <c r="AC26">
        <v>-1556446640</v>
      </c>
      <c r="AD26">
        <v>119752064</v>
      </c>
      <c r="AE26">
        <v>470143116</v>
      </c>
    </row>
    <row r="27" spans="1:31">
      <c r="A27" s="7">
        <v>43856</v>
      </c>
      <c r="B27" s="8">
        <v>0.852777777777778</v>
      </c>
      <c r="C27" s="6">
        <v>1</v>
      </c>
      <c r="D27" s="1">
        <v>22190554000</v>
      </c>
      <c r="E27" s="1">
        <v>21544228782</v>
      </c>
      <c r="F27" s="1">
        <v>853138321</v>
      </c>
      <c r="G27" s="1">
        <v>-837772588</v>
      </c>
      <c r="H27" s="1">
        <v>956173621</v>
      </c>
      <c r="I27" s="1">
        <v>901012000</v>
      </c>
      <c r="J27" s="1">
        <v>835915000</v>
      </c>
      <c r="K27" s="1">
        <v>646325218</v>
      </c>
      <c r="L27" s="1">
        <f ca="1" t="shared" si="0"/>
        <v>15365733</v>
      </c>
      <c r="AB27" s="7">
        <v>43855</v>
      </c>
      <c r="AC27">
        <v>-868829152</v>
      </c>
      <c r="AD27">
        <v>30534286</v>
      </c>
      <c r="AE27">
        <v>345024953</v>
      </c>
    </row>
    <row r="28" spans="1:31">
      <c r="A28" s="7">
        <v>43857</v>
      </c>
      <c r="B28" s="8">
        <v>0.869444444444444</v>
      </c>
      <c r="C28" s="6">
        <v>1</v>
      </c>
      <c r="D28" s="1">
        <v>22190554000</v>
      </c>
      <c r="E28" s="1">
        <v>21544228782</v>
      </c>
      <c r="F28" s="1">
        <v>898199078</v>
      </c>
      <c r="G28" s="1">
        <v>-907432172</v>
      </c>
      <c r="H28" s="1">
        <v>242464927</v>
      </c>
      <c r="I28" s="1">
        <v>901012000</v>
      </c>
      <c r="J28" s="1">
        <v>835915000</v>
      </c>
      <c r="K28" s="1">
        <v>646325218</v>
      </c>
      <c r="L28" s="1">
        <f ca="1" t="shared" si="0"/>
        <v>-9233094</v>
      </c>
      <c r="AB28" s="7">
        <v>43856</v>
      </c>
      <c r="AC28">
        <v>-837772588</v>
      </c>
      <c r="AD28">
        <v>15365733</v>
      </c>
      <c r="AE28">
        <v>956173621</v>
      </c>
    </row>
    <row r="29" spans="1:31">
      <c r="A29" s="7">
        <v>43858</v>
      </c>
      <c r="B29" s="8">
        <v>0.90625</v>
      </c>
      <c r="C29" s="6">
        <v>1</v>
      </c>
      <c r="D29" s="1">
        <v>22190554000</v>
      </c>
      <c r="E29" s="1">
        <v>21544228782</v>
      </c>
      <c r="F29" s="1">
        <v>989004482</v>
      </c>
      <c r="G29" s="1">
        <v>-865578372</v>
      </c>
      <c r="H29" s="1">
        <v>378130658</v>
      </c>
      <c r="I29" s="1">
        <v>901012000</v>
      </c>
      <c r="J29" s="1">
        <v>835915000</v>
      </c>
      <c r="K29" s="1">
        <v>646325218</v>
      </c>
      <c r="L29" s="1">
        <f ca="1" t="shared" si="0"/>
        <v>123426110</v>
      </c>
      <c r="AB29" s="7">
        <v>43857</v>
      </c>
      <c r="AC29">
        <v>-907432172</v>
      </c>
      <c r="AD29">
        <v>-9233094</v>
      </c>
      <c r="AE29">
        <v>242464927</v>
      </c>
    </row>
    <row r="30" spans="1:31">
      <c r="A30" s="7">
        <v>43859</v>
      </c>
      <c r="B30" s="8">
        <v>0.851388888888889</v>
      </c>
      <c r="C30" s="6">
        <v>1</v>
      </c>
      <c r="D30" s="1">
        <v>22190554000</v>
      </c>
      <c r="E30" s="1">
        <v>21544228782</v>
      </c>
      <c r="F30" s="1">
        <v>1847148420</v>
      </c>
      <c r="G30" s="1">
        <v>-1659397698</v>
      </c>
      <c r="H30" s="1">
        <v>349795673</v>
      </c>
      <c r="I30" s="1">
        <v>901012000</v>
      </c>
      <c r="J30" s="1">
        <v>835915000</v>
      </c>
      <c r="K30" s="1">
        <v>646325218</v>
      </c>
      <c r="L30" s="1">
        <f ca="1" t="shared" si="0"/>
        <v>187750722</v>
      </c>
      <c r="AB30" s="7">
        <v>43858</v>
      </c>
      <c r="AC30">
        <v>-865578372</v>
      </c>
      <c r="AD30">
        <v>123426110</v>
      </c>
      <c r="AE30">
        <v>378130658</v>
      </c>
    </row>
    <row r="31" spans="1:31">
      <c r="A31" s="7">
        <v>43860</v>
      </c>
      <c r="B31" s="8">
        <v>0.927083333333333</v>
      </c>
      <c r="C31" s="6">
        <v>1</v>
      </c>
      <c r="D31" s="1">
        <v>22190554000</v>
      </c>
      <c r="E31" s="1">
        <v>21544228782</v>
      </c>
      <c r="F31" s="1">
        <v>972577972</v>
      </c>
      <c r="G31" s="1">
        <v>-870202994</v>
      </c>
      <c r="H31" s="1">
        <v>446544689</v>
      </c>
      <c r="I31" s="1">
        <v>901012000</v>
      </c>
      <c r="J31" s="1">
        <v>835915000</v>
      </c>
      <c r="K31" s="1">
        <v>646325218</v>
      </c>
      <c r="L31" s="1">
        <f ca="1" t="shared" si="0"/>
        <v>102374978</v>
      </c>
      <c r="AB31" s="7">
        <v>43859</v>
      </c>
      <c r="AC31">
        <v>-1659397698</v>
      </c>
      <c r="AD31">
        <v>187750722</v>
      </c>
      <c r="AE31">
        <v>349795673</v>
      </c>
    </row>
    <row r="32" spans="1:31">
      <c r="A32" s="7">
        <v>43861</v>
      </c>
      <c r="B32" s="8">
        <v>0.848611111111111</v>
      </c>
      <c r="C32" s="6">
        <v>1</v>
      </c>
      <c r="D32" s="1">
        <v>22190554000</v>
      </c>
      <c r="E32" s="1">
        <v>21544228782</v>
      </c>
      <c r="F32" s="1">
        <v>1631090615</v>
      </c>
      <c r="G32" s="1">
        <v>-1530653243</v>
      </c>
      <c r="H32" s="1">
        <v>317904114</v>
      </c>
      <c r="I32" s="1">
        <v>901012000</v>
      </c>
      <c r="J32" s="1">
        <v>835915000</v>
      </c>
      <c r="K32" s="1">
        <v>646325218</v>
      </c>
      <c r="L32" s="1">
        <f ca="1" t="shared" si="0"/>
        <v>100437372</v>
      </c>
      <c r="AB32" s="7">
        <v>43860</v>
      </c>
      <c r="AC32">
        <v>-870202994</v>
      </c>
      <c r="AD32">
        <v>102374978</v>
      </c>
      <c r="AE32">
        <v>446544689</v>
      </c>
    </row>
    <row r="33" spans="1:31">
      <c r="A33" s="7">
        <v>43862</v>
      </c>
      <c r="B33" s="8">
        <v>0.954861111111111</v>
      </c>
      <c r="C33" s="6">
        <v>1</v>
      </c>
      <c r="D33" s="1">
        <v>22190554000</v>
      </c>
      <c r="E33" s="1">
        <v>21544228782</v>
      </c>
      <c r="F33" s="1">
        <v>1220403174</v>
      </c>
      <c r="G33" s="1">
        <v>-1046935162</v>
      </c>
      <c r="H33" s="1">
        <v>467798619</v>
      </c>
      <c r="I33" s="1">
        <v>901012000</v>
      </c>
      <c r="J33" s="1">
        <v>835915000</v>
      </c>
      <c r="K33" s="1">
        <v>646325218</v>
      </c>
      <c r="L33" s="1">
        <f ca="1" t="shared" si="0"/>
        <v>173468012</v>
      </c>
      <c r="AB33" s="7">
        <v>43861</v>
      </c>
      <c r="AC33">
        <v>-1530653243</v>
      </c>
      <c r="AD33">
        <v>100437372</v>
      </c>
      <c r="AE33">
        <v>317904114</v>
      </c>
    </row>
    <row r="34" spans="1:31">
      <c r="A34" s="7">
        <v>43863</v>
      </c>
      <c r="B34" s="8">
        <v>0.477083333333333</v>
      </c>
      <c r="C34" s="6">
        <v>1</v>
      </c>
      <c r="D34" s="1">
        <v>22190554000</v>
      </c>
      <c r="E34" s="1">
        <v>21544228782</v>
      </c>
      <c r="F34" s="1">
        <v>1665703902</v>
      </c>
      <c r="G34" s="1">
        <v>-1490589308</v>
      </c>
      <c r="H34" s="1">
        <v>469445201</v>
      </c>
      <c r="I34" s="1">
        <v>901012000</v>
      </c>
      <c r="J34" s="1">
        <v>835915000</v>
      </c>
      <c r="K34" s="1">
        <v>646325218</v>
      </c>
      <c r="L34" s="1">
        <f ca="1" t="shared" si="0"/>
        <v>175114594</v>
      </c>
      <c r="AB34" s="7">
        <v>43862</v>
      </c>
      <c r="AC34">
        <v>-1046935162</v>
      </c>
      <c r="AD34">
        <v>173468012</v>
      </c>
      <c r="AE34">
        <v>467798619</v>
      </c>
    </row>
    <row r="35" spans="1:31">
      <c r="A35" s="7">
        <v>43864</v>
      </c>
      <c r="B35" s="8">
        <v>0.491666666666667</v>
      </c>
      <c r="C35" s="6">
        <v>1</v>
      </c>
      <c r="D35" s="1">
        <v>22190554000</v>
      </c>
      <c r="E35" s="1">
        <v>21544228782</v>
      </c>
      <c r="F35" s="1">
        <v>835206545</v>
      </c>
      <c r="G35" s="1">
        <v>-847911928</v>
      </c>
      <c r="H35" s="1">
        <v>441364211</v>
      </c>
      <c r="I35" s="1">
        <v>901012000</v>
      </c>
      <c r="J35" s="1">
        <v>835915000</v>
      </c>
      <c r="K35" s="1">
        <v>646325218</v>
      </c>
      <c r="L35" s="1">
        <f ca="1" t="shared" si="0"/>
        <v>-12705383</v>
      </c>
      <c r="AB35" s="7">
        <v>43863</v>
      </c>
      <c r="AC35">
        <v>-1490589308</v>
      </c>
      <c r="AD35">
        <v>175114594</v>
      </c>
      <c r="AE35">
        <v>469445201</v>
      </c>
    </row>
    <row r="36" spans="1:31">
      <c r="A36" s="7">
        <v>43865</v>
      </c>
      <c r="B36" s="8">
        <v>0.933333333333333</v>
      </c>
      <c r="C36" s="6">
        <v>1</v>
      </c>
      <c r="D36" s="1">
        <v>22190554000</v>
      </c>
      <c r="E36" s="1">
        <v>21544228782</v>
      </c>
      <c r="F36" s="1">
        <v>993800139</v>
      </c>
      <c r="G36" s="1">
        <v>-854161940</v>
      </c>
      <c r="H36" s="1">
        <v>587619464</v>
      </c>
      <c r="I36" s="1">
        <v>901012000</v>
      </c>
      <c r="J36" s="1">
        <v>835915000</v>
      </c>
      <c r="K36" s="1">
        <v>646325218</v>
      </c>
      <c r="L36" s="1">
        <f ca="1" t="shared" si="0"/>
        <v>139638199</v>
      </c>
      <c r="AB36" s="7">
        <v>43864</v>
      </c>
      <c r="AC36">
        <v>-847911928</v>
      </c>
      <c r="AD36">
        <v>-12705383</v>
      </c>
      <c r="AE36">
        <v>441364211</v>
      </c>
    </row>
    <row r="37" spans="1:31">
      <c r="A37" s="7">
        <v>43866</v>
      </c>
      <c r="B37" s="8">
        <v>0.411805555555556</v>
      </c>
      <c r="C37" s="6">
        <v>1</v>
      </c>
      <c r="D37" s="1">
        <v>22190554000</v>
      </c>
      <c r="E37" s="1">
        <v>21544228782</v>
      </c>
      <c r="F37" s="1">
        <v>1432479010</v>
      </c>
      <c r="G37" s="1">
        <v>-1250321795</v>
      </c>
      <c r="H37" s="1">
        <v>506712370</v>
      </c>
      <c r="I37" s="1">
        <v>901012000</v>
      </c>
      <c r="J37" s="1">
        <v>835915000</v>
      </c>
      <c r="K37" s="1">
        <v>646325218</v>
      </c>
      <c r="L37" s="1">
        <f ca="1" t="shared" si="0"/>
        <v>182157215</v>
      </c>
      <c r="AB37" s="7">
        <v>43865</v>
      </c>
      <c r="AC37">
        <v>-854161940</v>
      </c>
      <c r="AD37">
        <v>139638199</v>
      </c>
      <c r="AE37">
        <v>587619464</v>
      </c>
    </row>
    <row r="38" spans="1:31">
      <c r="A38" s="7">
        <v>43867</v>
      </c>
      <c r="B38" s="8">
        <v>0.931944444444444</v>
      </c>
      <c r="C38" s="6">
        <v>1</v>
      </c>
      <c r="D38" s="1">
        <v>22190554000</v>
      </c>
      <c r="E38" s="1">
        <v>21544228782</v>
      </c>
      <c r="F38" s="1">
        <v>1282300343</v>
      </c>
      <c r="G38" s="1">
        <v>-1271993666</v>
      </c>
      <c r="H38" s="1">
        <v>452694435</v>
      </c>
      <c r="I38" s="1">
        <v>901012000</v>
      </c>
      <c r="J38" s="1">
        <v>835915000</v>
      </c>
      <c r="K38" s="1">
        <v>646325218</v>
      </c>
      <c r="L38" s="1">
        <f ca="1" t="shared" si="0"/>
        <v>10306677</v>
      </c>
      <c r="AB38" s="7">
        <v>43866</v>
      </c>
      <c r="AC38">
        <v>-1250321795</v>
      </c>
      <c r="AD38">
        <v>182157215</v>
      </c>
      <c r="AE38">
        <v>506712370</v>
      </c>
    </row>
    <row r="39" spans="1:31">
      <c r="A39" s="7">
        <v>43868</v>
      </c>
      <c r="B39" s="8">
        <v>0.496527777777778</v>
      </c>
      <c r="C39" s="6">
        <v>1</v>
      </c>
      <c r="D39" s="1">
        <v>22190554000</v>
      </c>
      <c r="E39" s="1">
        <v>21544228782</v>
      </c>
      <c r="F39" s="1">
        <v>1801947874</v>
      </c>
      <c r="G39" s="1">
        <v>-1735316969</v>
      </c>
      <c r="H39" s="1">
        <v>406643685</v>
      </c>
      <c r="I39" s="1">
        <v>901012000</v>
      </c>
      <c r="J39" s="1">
        <v>835915000</v>
      </c>
      <c r="K39" s="1">
        <v>646325218</v>
      </c>
      <c r="L39" s="1">
        <f ca="1" t="shared" si="0"/>
        <v>66630905</v>
      </c>
      <c r="AB39" s="7">
        <v>43867</v>
      </c>
      <c r="AC39">
        <v>-1271993666</v>
      </c>
      <c r="AD39">
        <v>10306677</v>
      </c>
      <c r="AE39">
        <v>452694435</v>
      </c>
    </row>
    <row r="40" spans="1:31">
      <c r="A40" s="7">
        <v>43869</v>
      </c>
      <c r="B40" s="8">
        <v>0.564583333333333</v>
      </c>
      <c r="C40" s="6">
        <v>1</v>
      </c>
      <c r="D40" s="1">
        <v>22190554000</v>
      </c>
      <c r="E40" s="1">
        <v>21544228782</v>
      </c>
      <c r="F40" s="1">
        <v>936945101</v>
      </c>
      <c r="G40" s="1">
        <v>-875572587</v>
      </c>
      <c r="H40" s="1">
        <v>469953805</v>
      </c>
      <c r="I40" s="1">
        <v>901012000</v>
      </c>
      <c r="J40" s="1">
        <v>835915000</v>
      </c>
      <c r="K40" s="1">
        <v>646325218</v>
      </c>
      <c r="L40" s="1">
        <f ca="1" t="shared" si="0"/>
        <v>61372514</v>
      </c>
      <c r="AB40" s="7">
        <v>43868</v>
      </c>
      <c r="AC40">
        <v>-1735316969</v>
      </c>
      <c r="AD40">
        <v>66630905</v>
      </c>
      <c r="AE40">
        <v>406643685</v>
      </c>
    </row>
    <row r="41" spans="1:31">
      <c r="A41" s="7">
        <v>43870</v>
      </c>
      <c r="B41" s="8">
        <v>0.870833333333333</v>
      </c>
      <c r="C41" s="6">
        <v>1</v>
      </c>
      <c r="D41" s="1">
        <v>22190554000</v>
      </c>
      <c r="E41" s="1">
        <v>21544228782</v>
      </c>
      <c r="F41" s="1">
        <v>1146652116</v>
      </c>
      <c r="G41" s="1">
        <v>-1109009591</v>
      </c>
      <c r="H41" s="1">
        <v>334128318</v>
      </c>
      <c r="I41" s="1">
        <v>901012000</v>
      </c>
      <c r="J41" s="1">
        <v>835915000</v>
      </c>
      <c r="K41" s="1">
        <v>646325218</v>
      </c>
      <c r="L41" s="1">
        <f ca="1" t="shared" si="0"/>
        <v>37642525</v>
      </c>
      <c r="AB41" s="7">
        <v>43869</v>
      </c>
      <c r="AC41">
        <v>-875572587</v>
      </c>
      <c r="AD41">
        <v>61372514</v>
      </c>
      <c r="AE41">
        <v>469953805</v>
      </c>
    </row>
    <row r="42" spans="1:31">
      <c r="A42" s="7">
        <v>43871</v>
      </c>
      <c r="B42" s="8">
        <v>0.447222222222222</v>
      </c>
      <c r="C42" s="6">
        <v>1</v>
      </c>
      <c r="D42" s="1">
        <v>22190554000</v>
      </c>
      <c r="E42" s="1">
        <v>21544228782</v>
      </c>
      <c r="F42" s="1">
        <v>1641546455</v>
      </c>
      <c r="G42" s="1">
        <v>-1598822886</v>
      </c>
      <c r="H42" s="1">
        <v>337562780</v>
      </c>
      <c r="I42" s="1">
        <v>901012000</v>
      </c>
      <c r="J42" s="1">
        <v>835915000</v>
      </c>
      <c r="K42" s="1">
        <v>646325218</v>
      </c>
      <c r="L42" s="1">
        <f ca="1" t="shared" si="0"/>
        <v>42723569</v>
      </c>
      <c r="AB42" s="7">
        <v>43870</v>
      </c>
      <c r="AC42">
        <v>-1109009591</v>
      </c>
      <c r="AD42">
        <v>37642525</v>
      </c>
      <c r="AE42">
        <v>334128318</v>
      </c>
    </row>
    <row r="43" spans="1:31">
      <c r="A43" s="7">
        <v>43872</v>
      </c>
      <c r="B43" s="8">
        <v>0.713194444444444</v>
      </c>
      <c r="C43" s="6">
        <v>1</v>
      </c>
      <c r="D43" s="1">
        <v>22190554000</v>
      </c>
      <c r="E43" s="1">
        <v>21544228782</v>
      </c>
      <c r="F43" s="1">
        <v>1105269159</v>
      </c>
      <c r="G43" s="1">
        <v>-945890067</v>
      </c>
      <c r="H43" s="1">
        <v>512263295</v>
      </c>
      <c r="I43" s="1">
        <v>901012000</v>
      </c>
      <c r="J43" s="1">
        <v>835915000</v>
      </c>
      <c r="K43" s="1">
        <v>646325218</v>
      </c>
      <c r="L43" s="1">
        <f ca="1" t="shared" si="0"/>
        <v>159379092</v>
      </c>
      <c r="AB43" s="7">
        <v>43871</v>
      </c>
      <c r="AC43">
        <v>-1598822886</v>
      </c>
      <c r="AD43">
        <v>42723569</v>
      </c>
      <c r="AE43">
        <v>337562780</v>
      </c>
    </row>
    <row r="44" spans="1:31">
      <c r="A44" s="7">
        <v>43873</v>
      </c>
      <c r="B44" s="8">
        <v>0.845833333333333</v>
      </c>
      <c r="C44" s="6">
        <v>1</v>
      </c>
      <c r="D44" s="1">
        <v>22190554000</v>
      </c>
      <c r="E44" s="1">
        <v>21544228782</v>
      </c>
      <c r="F44" s="1">
        <v>1228365490</v>
      </c>
      <c r="G44" s="1">
        <v>-1043752106</v>
      </c>
      <c r="H44" s="1">
        <v>557238480</v>
      </c>
      <c r="I44" s="1">
        <v>901012000</v>
      </c>
      <c r="J44" s="1">
        <v>835915000</v>
      </c>
      <c r="K44" s="1">
        <v>646325218</v>
      </c>
      <c r="L44" s="1">
        <f ca="1" t="shared" si="0"/>
        <v>184613384</v>
      </c>
      <c r="AB44" s="7">
        <v>43872</v>
      </c>
      <c r="AC44">
        <v>-945890067</v>
      </c>
      <c r="AD44">
        <v>159379092</v>
      </c>
      <c r="AE44">
        <v>512263295</v>
      </c>
    </row>
    <row r="45" spans="1:31">
      <c r="A45" s="7">
        <v>43874</v>
      </c>
      <c r="B45" s="8">
        <v>0.757638888888889</v>
      </c>
      <c r="C45" s="6">
        <v>1</v>
      </c>
      <c r="D45" s="1">
        <v>22190554000</v>
      </c>
      <c r="E45" s="1">
        <v>21544228782</v>
      </c>
      <c r="F45" s="1">
        <v>1984683184</v>
      </c>
      <c r="G45" s="1">
        <v>-1782095314</v>
      </c>
      <c r="H45" s="1">
        <v>532693950</v>
      </c>
      <c r="I45" s="1">
        <v>901012000</v>
      </c>
      <c r="J45" s="1">
        <v>835915000</v>
      </c>
      <c r="K45" s="1">
        <v>646325218</v>
      </c>
      <c r="L45" s="1">
        <f ca="1" t="shared" si="0"/>
        <v>202587870</v>
      </c>
      <c r="AB45" s="7">
        <v>43873</v>
      </c>
      <c r="AC45">
        <v>-1043752106</v>
      </c>
      <c r="AD45">
        <v>184613384</v>
      </c>
      <c r="AE45">
        <v>557238480</v>
      </c>
    </row>
    <row r="46" spans="1:31">
      <c r="A46" s="7">
        <v>43875</v>
      </c>
      <c r="B46" s="8">
        <v>0.871527777777778</v>
      </c>
      <c r="C46" s="6">
        <v>1</v>
      </c>
      <c r="D46" s="1">
        <v>22190554000</v>
      </c>
      <c r="E46" s="1">
        <v>21544228782</v>
      </c>
      <c r="F46" s="1">
        <v>941187609</v>
      </c>
      <c r="G46" s="1">
        <v>-946025516</v>
      </c>
      <c r="H46" s="1">
        <v>517549366</v>
      </c>
      <c r="I46" s="1">
        <v>901012000</v>
      </c>
      <c r="J46" s="1">
        <v>835915000</v>
      </c>
      <c r="K46" s="1">
        <v>646325218</v>
      </c>
      <c r="L46" s="1">
        <f ca="1" t="shared" si="0"/>
        <v>-4837907</v>
      </c>
      <c r="AB46" s="7">
        <v>43874</v>
      </c>
      <c r="AC46">
        <v>-1782095314</v>
      </c>
      <c r="AD46">
        <v>202587870</v>
      </c>
      <c r="AE46">
        <v>532693950</v>
      </c>
    </row>
    <row r="47" spans="1:31">
      <c r="A47" s="7">
        <v>43876</v>
      </c>
      <c r="B47" s="8">
        <v>0.727083333333333</v>
      </c>
      <c r="C47" s="6">
        <v>1</v>
      </c>
      <c r="D47" s="1">
        <v>22190554000</v>
      </c>
      <c r="E47" s="1">
        <v>21544228782</v>
      </c>
      <c r="F47" s="1">
        <v>1728111864</v>
      </c>
      <c r="G47" s="1">
        <v>-1682617560</v>
      </c>
      <c r="H47" s="1">
        <v>511557349</v>
      </c>
      <c r="I47" s="1">
        <v>901012000</v>
      </c>
      <c r="J47" s="1">
        <v>835915000</v>
      </c>
      <c r="K47" s="1">
        <v>646325218</v>
      </c>
      <c r="L47" s="1">
        <f ca="1" t="shared" si="0"/>
        <v>45494304</v>
      </c>
      <c r="AB47" s="7">
        <v>43875</v>
      </c>
      <c r="AC47">
        <v>-946025516</v>
      </c>
      <c r="AD47">
        <v>-4837907</v>
      </c>
      <c r="AE47">
        <v>517549366</v>
      </c>
    </row>
    <row r="48" spans="1:31">
      <c r="A48" s="7">
        <v>43877</v>
      </c>
      <c r="B48" s="8">
        <v>0.932638888888889</v>
      </c>
      <c r="C48" s="6">
        <v>1</v>
      </c>
      <c r="D48" s="1">
        <v>22190554000</v>
      </c>
      <c r="E48" s="1">
        <v>21544228782</v>
      </c>
      <c r="F48" s="1">
        <v>1135262404</v>
      </c>
      <c r="G48" s="1">
        <v>-992716787</v>
      </c>
      <c r="H48" s="1">
        <v>592730452</v>
      </c>
      <c r="I48" s="1">
        <v>901012000</v>
      </c>
      <c r="J48" s="1">
        <v>835915000</v>
      </c>
      <c r="K48" s="1">
        <v>646325218</v>
      </c>
      <c r="L48" s="1">
        <f ca="1" t="shared" si="0"/>
        <v>142545617</v>
      </c>
      <c r="AB48" s="7">
        <v>43876</v>
      </c>
      <c r="AC48">
        <v>-1682617560</v>
      </c>
      <c r="AD48">
        <v>45494304</v>
      </c>
      <c r="AE48">
        <v>511557349</v>
      </c>
    </row>
    <row r="49" spans="1:31">
      <c r="A49" s="7">
        <v>43878</v>
      </c>
      <c r="B49" s="8">
        <v>0.714583333333333</v>
      </c>
      <c r="C49" s="6">
        <v>1</v>
      </c>
      <c r="D49" s="1">
        <v>22190554000</v>
      </c>
      <c r="E49" s="1">
        <v>21544228782</v>
      </c>
      <c r="F49" s="1">
        <v>1801573228</v>
      </c>
      <c r="G49" s="1">
        <v>-1663316050</v>
      </c>
      <c r="H49" s="1">
        <v>550799488</v>
      </c>
      <c r="I49" s="1">
        <v>901012000</v>
      </c>
      <c r="J49" s="1">
        <v>835915000</v>
      </c>
      <c r="K49" s="1">
        <v>646325218</v>
      </c>
      <c r="L49" s="1">
        <f ca="1" t="shared" si="0"/>
        <v>138257178</v>
      </c>
      <c r="AB49" s="7">
        <v>43877</v>
      </c>
      <c r="AC49">
        <v>-992716787</v>
      </c>
      <c r="AD49">
        <v>142545617</v>
      </c>
      <c r="AE49">
        <v>592730452</v>
      </c>
    </row>
    <row r="50" spans="1:31">
      <c r="A50" s="7">
        <v>43879</v>
      </c>
      <c r="B50" s="8">
        <v>0.460416666666667</v>
      </c>
      <c r="C50" s="6">
        <v>1</v>
      </c>
      <c r="D50" s="1">
        <v>22190554000</v>
      </c>
      <c r="E50" s="1">
        <v>21544228782</v>
      </c>
      <c r="F50" s="1">
        <v>1281165064</v>
      </c>
      <c r="G50" s="1">
        <v>-1294391156</v>
      </c>
      <c r="H50" s="1">
        <v>536780791</v>
      </c>
      <c r="I50" s="1">
        <v>901012000</v>
      </c>
      <c r="J50" s="1">
        <v>835915000</v>
      </c>
      <c r="K50" s="1">
        <v>646325218</v>
      </c>
      <c r="L50" s="1">
        <f ca="1" t="shared" si="0"/>
        <v>-13226092</v>
      </c>
      <c r="AB50" s="7">
        <v>43878</v>
      </c>
      <c r="AC50">
        <v>-1663316050</v>
      </c>
      <c r="AD50">
        <v>138257178</v>
      </c>
      <c r="AE50">
        <v>550799488</v>
      </c>
    </row>
    <row r="51" spans="1:31">
      <c r="A51" s="7">
        <v>43880</v>
      </c>
      <c r="B51" s="8">
        <v>0.760416666666667</v>
      </c>
      <c r="C51" s="6">
        <v>1</v>
      </c>
      <c r="D51" s="1">
        <v>22190554000</v>
      </c>
      <c r="E51" s="1">
        <v>21544228782</v>
      </c>
      <c r="F51" s="1">
        <v>1134760925</v>
      </c>
      <c r="G51" s="1">
        <v>-1043587631</v>
      </c>
      <c r="H51" s="1">
        <v>468574993</v>
      </c>
      <c r="I51" s="1">
        <v>901012000</v>
      </c>
      <c r="J51" s="1">
        <v>835915000</v>
      </c>
      <c r="K51" s="1">
        <v>646325218</v>
      </c>
      <c r="L51" s="1">
        <f ca="1" t="shared" si="0"/>
        <v>91173294</v>
      </c>
      <c r="AB51" s="7">
        <v>43879</v>
      </c>
      <c r="AC51">
        <v>-1294391156</v>
      </c>
      <c r="AD51">
        <v>-13226092</v>
      </c>
      <c r="AE51">
        <v>536780791</v>
      </c>
    </row>
    <row r="52" spans="1:31">
      <c r="A52" s="7">
        <v>43881</v>
      </c>
      <c r="B52" s="8">
        <v>0.9625</v>
      </c>
      <c r="C52" s="6">
        <v>1</v>
      </c>
      <c r="D52" s="1">
        <v>22190554000</v>
      </c>
      <c r="E52" s="1">
        <v>21544228782</v>
      </c>
      <c r="F52" s="1">
        <v>1135889094</v>
      </c>
      <c r="G52" s="1">
        <v>-1049121699</v>
      </c>
      <c r="H52" s="1">
        <v>370729004</v>
      </c>
      <c r="I52" s="1">
        <v>901012000</v>
      </c>
      <c r="J52" s="1">
        <v>835915000</v>
      </c>
      <c r="K52" s="1">
        <v>646325218</v>
      </c>
      <c r="L52" s="1">
        <f ca="1" t="shared" si="0"/>
        <v>86767395</v>
      </c>
      <c r="AB52" s="7">
        <v>43880</v>
      </c>
      <c r="AC52">
        <v>-1043587631</v>
      </c>
      <c r="AD52">
        <v>91173294</v>
      </c>
      <c r="AE52">
        <v>468574993</v>
      </c>
    </row>
    <row r="53" spans="1:31">
      <c r="A53" s="7">
        <v>43882</v>
      </c>
      <c r="B53" s="8">
        <v>0.743055555555556</v>
      </c>
      <c r="C53" s="6">
        <v>1</v>
      </c>
      <c r="D53" s="1">
        <v>22190554000</v>
      </c>
      <c r="E53" s="1">
        <v>21544228782</v>
      </c>
      <c r="F53" s="1">
        <v>1817694658</v>
      </c>
      <c r="G53" s="1">
        <v>-1697623395</v>
      </c>
      <c r="H53" s="1">
        <v>386058386</v>
      </c>
      <c r="I53" s="1">
        <v>901012000</v>
      </c>
      <c r="J53" s="1">
        <v>835915000</v>
      </c>
      <c r="K53" s="1">
        <v>646325218</v>
      </c>
      <c r="L53" s="1">
        <f ca="1" t="shared" si="0"/>
        <v>120071263</v>
      </c>
      <c r="AB53" s="7">
        <v>43881</v>
      </c>
      <c r="AC53">
        <v>-1049121699</v>
      </c>
      <c r="AD53">
        <v>86767395</v>
      </c>
      <c r="AE53">
        <v>370729004</v>
      </c>
    </row>
    <row r="54" spans="1:31">
      <c r="A54" s="7">
        <v>43883</v>
      </c>
      <c r="B54" s="8">
        <v>0.465972222222222</v>
      </c>
      <c r="C54" s="6">
        <v>1</v>
      </c>
      <c r="D54" s="1">
        <v>22190554000</v>
      </c>
      <c r="E54" s="1">
        <v>21544228782</v>
      </c>
      <c r="F54" s="1">
        <v>1292111117</v>
      </c>
      <c r="G54" s="1">
        <v>-1240134082</v>
      </c>
      <c r="H54" s="1">
        <v>409569460</v>
      </c>
      <c r="I54" s="1">
        <v>901012000</v>
      </c>
      <c r="J54" s="1">
        <v>835915000</v>
      </c>
      <c r="K54" s="1">
        <v>646325218</v>
      </c>
      <c r="L54" s="1">
        <f ca="1" t="shared" si="0"/>
        <v>51977035</v>
      </c>
      <c r="AB54" s="7">
        <v>43882</v>
      </c>
      <c r="AC54">
        <v>-1697623395</v>
      </c>
      <c r="AD54">
        <v>120071263</v>
      </c>
      <c r="AE54">
        <v>386058386</v>
      </c>
    </row>
    <row r="55" spans="1:31">
      <c r="A55" s="7">
        <v>43884</v>
      </c>
      <c r="B55" s="8">
        <v>0.486805555555556</v>
      </c>
      <c r="C55" s="6">
        <v>1</v>
      </c>
      <c r="D55" s="1">
        <v>22190554000</v>
      </c>
      <c r="E55" s="1">
        <v>21544228782</v>
      </c>
      <c r="F55" s="1">
        <v>835875703</v>
      </c>
      <c r="G55" s="1">
        <v>-848327950</v>
      </c>
      <c r="H55" s="1">
        <v>346785002</v>
      </c>
      <c r="I55" s="1">
        <v>901012000</v>
      </c>
      <c r="J55" s="1">
        <v>835915000</v>
      </c>
      <c r="K55" s="1">
        <v>646325218</v>
      </c>
      <c r="L55" s="1">
        <f ca="1" t="shared" si="0"/>
        <v>-12452247</v>
      </c>
      <c r="AB55" s="7">
        <v>43883</v>
      </c>
      <c r="AC55">
        <v>-1240134082</v>
      </c>
      <c r="AD55">
        <v>51977035</v>
      </c>
      <c r="AE55">
        <v>409569460</v>
      </c>
    </row>
    <row r="56" spans="1:31">
      <c r="A56" s="7">
        <v>43885</v>
      </c>
      <c r="B56" s="8">
        <v>0.473611111111111</v>
      </c>
      <c r="C56" s="6">
        <v>1</v>
      </c>
      <c r="D56" s="1">
        <v>22190554000</v>
      </c>
      <c r="E56" s="1">
        <v>21544228782</v>
      </c>
      <c r="F56" s="1">
        <v>873134452</v>
      </c>
      <c r="G56" s="1">
        <v>-832877067</v>
      </c>
      <c r="H56" s="1">
        <v>244496770</v>
      </c>
      <c r="I56" s="1">
        <v>901012000</v>
      </c>
      <c r="J56" s="1">
        <v>835915000</v>
      </c>
      <c r="K56" s="1">
        <v>646325218</v>
      </c>
      <c r="L56" s="1">
        <f ca="1" t="shared" si="0"/>
        <v>40257385</v>
      </c>
      <c r="AB56" s="7">
        <v>43884</v>
      </c>
      <c r="AC56">
        <v>-848327950</v>
      </c>
      <c r="AD56">
        <v>-12452247</v>
      </c>
      <c r="AE56">
        <v>346785002</v>
      </c>
    </row>
    <row r="57" spans="1:31">
      <c r="A57" s="7">
        <v>43886</v>
      </c>
      <c r="B57" s="8">
        <v>0.722916666666667</v>
      </c>
      <c r="C57" s="6">
        <v>1</v>
      </c>
      <c r="D57" s="1">
        <v>22190554000</v>
      </c>
      <c r="E57" s="1">
        <v>21544228782</v>
      </c>
      <c r="F57" s="1">
        <v>1158720510</v>
      </c>
      <c r="G57" s="1">
        <v>-1050901888</v>
      </c>
      <c r="H57" s="1">
        <v>356603831</v>
      </c>
      <c r="I57" s="1">
        <v>901012000</v>
      </c>
      <c r="J57" s="1">
        <v>835915000</v>
      </c>
      <c r="K57" s="1">
        <v>646325218</v>
      </c>
      <c r="L57" s="1">
        <f ca="1" t="shared" si="0"/>
        <v>107818622</v>
      </c>
      <c r="AB57" s="7">
        <v>43885</v>
      </c>
      <c r="AC57">
        <v>-832877067</v>
      </c>
      <c r="AD57">
        <v>40257385</v>
      </c>
      <c r="AE57">
        <v>244496770</v>
      </c>
    </row>
    <row r="58" spans="1:31">
      <c r="A58" s="7">
        <v>43887</v>
      </c>
      <c r="B58" s="8">
        <v>0.515972222222222</v>
      </c>
      <c r="C58" s="6">
        <v>1</v>
      </c>
      <c r="D58" s="1">
        <v>22190554000</v>
      </c>
      <c r="E58" s="1">
        <v>21544228782</v>
      </c>
      <c r="F58" s="1">
        <v>872415200</v>
      </c>
      <c r="G58" s="1">
        <v>-877178627</v>
      </c>
      <c r="H58" s="1">
        <v>343206019</v>
      </c>
      <c r="I58" s="1">
        <v>901012000</v>
      </c>
      <c r="J58" s="1">
        <v>835915000</v>
      </c>
      <c r="K58" s="1">
        <v>646325218</v>
      </c>
      <c r="L58" s="1">
        <f ca="1" t="shared" si="0"/>
        <v>-4763427</v>
      </c>
      <c r="AB58" s="7">
        <v>43886</v>
      </c>
      <c r="AC58">
        <v>-1050901888</v>
      </c>
      <c r="AD58">
        <v>107818622</v>
      </c>
      <c r="AE58">
        <v>356603831</v>
      </c>
    </row>
    <row r="59" spans="1:31">
      <c r="A59" s="7">
        <v>43888</v>
      </c>
      <c r="B59" s="8">
        <v>0.480555555555556</v>
      </c>
      <c r="C59" s="6">
        <v>1</v>
      </c>
      <c r="D59" s="1">
        <v>22190554000</v>
      </c>
      <c r="E59" s="1">
        <v>21544228782</v>
      </c>
      <c r="F59" s="1">
        <v>1532070637</v>
      </c>
      <c r="G59" s="1">
        <v>-1473677509</v>
      </c>
      <c r="H59" s="1">
        <v>332761318</v>
      </c>
      <c r="I59" s="1">
        <v>901012000</v>
      </c>
      <c r="J59" s="1">
        <v>835915000</v>
      </c>
      <c r="K59" s="1">
        <v>646325218</v>
      </c>
      <c r="L59" s="1">
        <f ca="1" t="shared" si="0"/>
        <v>58393128</v>
      </c>
      <c r="AB59" s="7">
        <v>43887</v>
      </c>
      <c r="AC59">
        <v>-877178627</v>
      </c>
      <c r="AD59">
        <v>-4763427</v>
      </c>
      <c r="AE59">
        <v>343206019</v>
      </c>
    </row>
    <row r="60" spans="1:31">
      <c r="A60" s="7">
        <v>43889</v>
      </c>
      <c r="B60" s="8">
        <v>0.738194444444444</v>
      </c>
      <c r="C60" s="6">
        <v>1</v>
      </c>
      <c r="D60" s="1">
        <v>22190554000</v>
      </c>
      <c r="E60" s="1">
        <v>21544228782</v>
      </c>
      <c r="F60" s="1">
        <v>1191710778</v>
      </c>
      <c r="G60" s="1">
        <v>-1061350826</v>
      </c>
      <c r="H60" s="1">
        <v>376353875</v>
      </c>
      <c r="I60" s="1">
        <v>901012000</v>
      </c>
      <c r="J60" s="1">
        <v>835915000</v>
      </c>
      <c r="K60" s="1">
        <v>646325218</v>
      </c>
      <c r="L60" s="1">
        <f ca="1" t="shared" si="0"/>
        <v>130359952</v>
      </c>
      <c r="AB60" s="7">
        <v>43888</v>
      </c>
      <c r="AC60">
        <v>-1473677509</v>
      </c>
      <c r="AD60">
        <v>58393128</v>
      </c>
      <c r="AE60">
        <v>332761318</v>
      </c>
    </row>
    <row r="61" spans="1:31">
      <c r="A61" s="7">
        <v>43890</v>
      </c>
      <c r="B61" s="8">
        <v>0.756944444444444</v>
      </c>
      <c r="C61" s="6">
        <v>1</v>
      </c>
      <c r="D61" s="1">
        <v>22190554000</v>
      </c>
      <c r="E61" s="1">
        <v>21544228782</v>
      </c>
      <c r="F61" s="1">
        <v>935817225</v>
      </c>
      <c r="G61" s="1">
        <v>-842174687</v>
      </c>
      <c r="H61" s="1">
        <v>436692545</v>
      </c>
      <c r="I61" s="1">
        <v>901012000</v>
      </c>
      <c r="J61" s="1">
        <v>835915000</v>
      </c>
      <c r="K61" s="1">
        <v>646325218</v>
      </c>
      <c r="L61" s="1">
        <f ca="1" t="shared" si="0"/>
        <v>93642538</v>
      </c>
      <c r="AB61" s="7">
        <v>43889</v>
      </c>
      <c r="AC61">
        <v>-1061350826</v>
      </c>
      <c r="AD61">
        <v>130359952</v>
      </c>
      <c r="AE61">
        <v>376353875</v>
      </c>
    </row>
    <row r="62" spans="1:31">
      <c r="A62" s="7">
        <v>43891</v>
      </c>
      <c r="B62" s="8">
        <v>0.553472222222222</v>
      </c>
      <c r="C62" s="6">
        <v>1</v>
      </c>
      <c r="D62" s="1">
        <v>22190554000</v>
      </c>
      <c r="E62" s="1">
        <v>21544228782</v>
      </c>
      <c r="F62" s="1">
        <v>935817225</v>
      </c>
      <c r="G62" s="1">
        <v>-1386757829</v>
      </c>
      <c r="H62" s="1">
        <v>-126563764</v>
      </c>
      <c r="I62" s="1">
        <v>901012000</v>
      </c>
      <c r="J62" s="1">
        <v>835915000</v>
      </c>
      <c r="K62" s="1">
        <v>646325218</v>
      </c>
      <c r="L62" s="1">
        <f ca="1" t="shared" si="0"/>
        <v>-450940604</v>
      </c>
      <c r="AB62" s="7">
        <v>43890</v>
      </c>
      <c r="AC62">
        <v>-842174687</v>
      </c>
      <c r="AD62">
        <v>93642538</v>
      </c>
      <c r="AE62">
        <v>436692545</v>
      </c>
    </row>
    <row r="63" spans="1:31">
      <c r="A63" s="7">
        <v>43892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1955240791</v>
      </c>
      <c r="G63" s="1">
        <v>-1262831494</v>
      </c>
      <c r="H63" s="1">
        <v>558544772</v>
      </c>
      <c r="I63" s="1">
        <v>901012000</v>
      </c>
      <c r="J63" s="1">
        <v>835915000</v>
      </c>
      <c r="K63" s="1">
        <v>646325218</v>
      </c>
      <c r="L63" s="1">
        <f ca="1" t="shared" si="0"/>
        <v>692409297</v>
      </c>
      <c r="AB63" s="7">
        <v>43891</v>
      </c>
      <c r="AC63">
        <v>-1386757829</v>
      </c>
      <c r="AD63">
        <v>-450940604</v>
      </c>
      <c r="AE63">
        <v>-126563764</v>
      </c>
    </row>
    <row r="64" spans="1:31">
      <c r="A64" s="7">
        <v>43893</v>
      </c>
      <c r="B64" s="8">
        <v>0.56875</v>
      </c>
      <c r="C64" s="6">
        <v>1</v>
      </c>
      <c r="D64" s="1">
        <v>22190554000</v>
      </c>
      <c r="E64" s="1">
        <v>21544228782</v>
      </c>
      <c r="F64" s="1">
        <v>1375746743</v>
      </c>
      <c r="G64" s="1">
        <v>-1338760440</v>
      </c>
      <c r="H64" s="1">
        <v>545028981</v>
      </c>
      <c r="I64" s="1">
        <v>901012000</v>
      </c>
      <c r="J64" s="1">
        <v>835915000</v>
      </c>
      <c r="K64" s="1">
        <v>646325218</v>
      </c>
      <c r="L64" s="1">
        <f ca="1" t="shared" si="0"/>
        <v>36986303</v>
      </c>
      <c r="AB64" s="7">
        <v>43892</v>
      </c>
      <c r="AC64">
        <v>-1262831494</v>
      </c>
      <c r="AD64">
        <v>692409297</v>
      </c>
      <c r="AE64">
        <v>558544772</v>
      </c>
    </row>
    <row r="65" spans="1:31">
      <c r="A65" s="7">
        <v>43894</v>
      </c>
      <c r="B65" s="8">
        <v>0.770138888888889</v>
      </c>
      <c r="C65" s="6">
        <v>1</v>
      </c>
      <c r="D65" s="1">
        <v>22190554000</v>
      </c>
      <c r="E65" s="1">
        <v>21544228782</v>
      </c>
      <c r="F65" s="1">
        <v>1150679665</v>
      </c>
      <c r="G65" s="1">
        <v>-992107265</v>
      </c>
      <c r="H65" s="1">
        <v>595782759</v>
      </c>
      <c r="I65" s="1">
        <v>901012000</v>
      </c>
      <c r="J65" s="1">
        <v>835915000</v>
      </c>
      <c r="K65" s="1">
        <v>646325218</v>
      </c>
      <c r="L65" s="1">
        <f ca="1" t="shared" si="0"/>
        <v>158572400</v>
      </c>
      <c r="AB65" s="7">
        <v>43893</v>
      </c>
      <c r="AC65">
        <v>-1338760440</v>
      </c>
      <c r="AD65">
        <v>36986303</v>
      </c>
      <c r="AE65">
        <v>545028981</v>
      </c>
    </row>
    <row r="66" spans="1:31">
      <c r="A66" s="7">
        <v>43895</v>
      </c>
      <c r="B66" s="8">
        <v>0.733333333333333</v>
      </c>
      <c r="C66" s="6">
        <v>1</v>
      </c>
      <c r="D66" s="1">
        <v>22190554000</v>
      </c>
      <c r="E66" s="1">
        <v>21544228782</v>
      </c>
      <c r="F66" s="1">
        <v>1578091346</v>
      </c>
      <c r="G66" s="1">
        <v>-1362599499</v>
      </c>
      <c r="H66" s="1">
        <v>724831666</v>
      </c>
      <c r="I66" s="1">
        <v>901012000</v>
      </c>
      <c r="J66" s="1">
        <v>835915000</v>
      </c>
      <c r="K66" s="1">
        <v>646325218</v>
      </c>
      <c r="L66" s="1">
        <f ca="1" t="shared" si="0"/>
        <v>215491847</v>
      </c>
      <c r="AB66" s="7">
        <v>43894</v>
      </c>
      <c r="AC66">
        <v>-992107265</v>
      </c>
      <c r="AD66">
        <v>158572400</v>
      </c>
      <c r="AE66">
        <v>595782759</v>
      </c>
    </row>
    <row r="67" spans="1:31">
      <c r="A67" s="7">
        <v>43896</v>
      </c>
      <c r="B67" s="8">
        <v>0.747222222222222</v>
      </c>
      <c r="C67" s="6">
        <v>1</v>
      </c>
      <c r="D67" s="1">
        <v>22190554000</v>
      </c>
      <c r="E67" s="1">
        <v>21544228782</v>
      </c>
      <c r="F67" s="1">
        <v>1798685706</v>
      </c>
      <c r="G67" s="1">
        <v>-1655150399</v>
      </c>
      <c r="H67" s="1">
        <v>680924938</v>
      </c>
      <c r="I67" s="1">
        <v>901012000</v>
      </c>
      <c r="J67" s="1">
        <v>835915000</v>
      </c>
      <c r="K67" s="1">
        <v>646325218</v>
      </c>
      <c r="L67" s="1">
        <f ca="1" t="shared" si="0"/>
        <v>143535307</v>
      </c>
      <c r="AB67" s="7">
        <v>43895</v>
      </c>
      <c r="AC67">
        <v>-1362599499</v>
      </c>
      <c r="AD67">
        <v>215491847</v>
      </c>
      <c r="AE67">
        <v>724831666</v>
      </c>
    </row>
    <row r="68" spans="1:31">
      <c r="A68" s="7">
        <v>43897</v>
      </c>
      <c r="B68" s="8">
        <v>0.780555555555556</v>
      </c>
      <c r="C68" s="6">
        <v>1</v>
      </c>
      <c r="D68" s="1">
        <v>22190554000</v>
      </c>
      <c r="E68" s="1">
        <v>21544228782</v>
      </c>
      <c r="F68" s="1">
        <v>1677272390</v>
      </c>
      <c r="G68" s="1">
        <v>-1657482060</v>
      </c>
      <c r="H68" s="1">
        <v>556703224</v>
      </c>
      <c r="I68" s="1">
        <v>901012000</v>
      </c>
      <c r="J68" s="1">
        <v>835915000</v>
      </c>
      <c r="K68" s="1">
        <v>646325218</v>
      </c>
      <c r="L68" s="1">
        <f t="shared" ref="L68:L107" si="1">F68+G68</f>
        <v>19790330</v>
      </c>
      <c r="AB68" s="7">
        <v>43896</v>
      </c>
      <c r="AC68">
        <v>-1655150399</v>
      </c>
      <c r="AD68">
        <v>143535307</v>
      </c>
      <c r="AE68">
        <v>680924938</v>
      </c>
    </row>
    <row r="69" spans="1:31">
      <c r="A69" s="7">
        <v>43898</v>
      </c>
      <c r="B69" s="8">
        <v>0.580555555555556</v>
      </c>
      <c r="C69" s="6">
        <v>1</v>
      </c>
      <c r="D69" s="1">
        <v>22190554000</v>
      </c>
      <c r="E69" s="1">
        <v>21544228782</v>
      </c>
      <c r="F69" s="1">
        <v>1026295955</v>
      </c>
      <c r="G69" s="1">
        <v>-1393327114</v>
      </c>
      <c r="H69" s="1">
        <v>89891289</v>
      </c>
      <c r="I69" s="1">
        <v>899900000</v>
      </c>
      <c r="J69" s="1">
        <v>835915000</v>
      </c>
      <c r="K69" s="1">
        <v>646325218</v>
      </c>
      <c r="L69" s="1">
        <f t="shared" si="1"/>
        <v>-367031159</v>
      </c>
      <c r="AB69" s="7">
        <v>43897</v>
      </c>
      <c r="AC69">
        <v>-1657482060</v>
      </c>
      <c r="AD69">
        <v>19790330</v>
      </c>
      <c r="AE69">
        <v>556703224</v>
      </c>
    </row>
    <row r="70" spans="1:31">
      <c r="A70" s="7">
        <v>43899</v>
      </c>
      <c r="B70" s="8">
        <v>0.720833333333333</v>
      </c>
      <c r="C70" s="6">
        <v>1</v>
      </c>
      <c r="D70" s="1">
        <v>22190554000</v>
      </c>
      <c r="E70" s="1">
        <v>21544228782</v>
      </c>
      <c r="F70" s="1">
        <v>1425415750</v>
      </c>
      <c r="G70" s="1">
        <v>-1049924719</v>
      </c>
      <c r="H70" s="1">
        <v>347553882</v>
      </c>
      <c r="I70" s="1">
        <v>899900000</v>
      </c>
      <c r="J70" s="1">
        <v>835915000</v>
      </c>
      <c r="K70" s="1">
        <v>646325218</v>
      </c>
      <c r="L70" s="1">
        <f t="shared" si="1"/>
        <v>375491031</v>
      </c>
      <c r="AB70" s="7">
        <v>43898</v>
      </c>
      <c r="AC70">
        <v>-1393327114</v>
      </c>
      <c r="AD70">
        <v>-367031159</v>
      </c>
      <c r="AE70">
        <v>89891289</v>
      </c>
    </row>
    <row r="71" spans="1:31">
      <c r="A71" s="7">
        <v>43900</v>
      </c>
      <c r="B71" s="8">
        <v>0.7875</v>
      </c>
      <c r="C71" s="6">
        <v>1</v>
      </c>
      <c r="D71" s="1">
        <v>22190554000</v>
      </c>
      <c r="E71" s="1">
        <v>21544228782</v>
      </c>
      <c r="F71" s="1">
        <v>988391507</v>
      </c>
      <c r="G71" s="1">
        <v>-941720166</v>
      </c>
      <c r="H71" s="1">
        <v>364227506</v>
      </c>
      <c r="I71" s="1">
        <v>899900000</v>
      </c>
      <c r="J71" s="1">
        <v>835915000</v>
      </c>
      <c r="K71" s="1">
        <v>646325218</v>
      </c>
      <c r="L71" s="1">
        <f t="shared" si="1"/>
        <v>46671341</v>
      </c>
      <c r="AB71" s="7">
        <v>43899</v>
      </c>
      <c r="AC71">
        <v>-1049924719</v>
      </c>
      <c r="AD71">
        <v>375491031</v>
      </c>
      <c r="AE71">
        <v>347553882</v>
      </c>
    </row>
    <row r="72" spans="1:31">
      <c r="A72" s="7">
        <v>43901</v>
      </c>
      <c r="B72" s="8">
        <v>0.759027777777778</v>
      </c>
      <c r="C72" s="6">
        <v>1</v>
      </c>
      <c r="D72" s="1">
        <v>22190554000</v>
      </c>
      <c r="E72" s="1">
        <v>21544228782</v>
      </c>
      <c r="F72" s="1">
        <v>1303928404</v>
      </c>
      <c r="G72" s="1">
        <v>-1264563310</v>
      </c>
      <c r="H72" s="1">
        <v>307176349</v>
      </c>
      <c r="I72" s="1">
        <v>899900000</v>
      </c>
      <c r="J72" s="1">
        <v>835915000</v>
      </c>
      <c r="K72" s="1">
        <v>646325218</v>
      </c>
      <c r="L72" s="1">
        <f t="shared" si="1"/>
        <v>39365094</v>
      </c>
      <c r="AB72" s="7">
        <v>43900</v>
      </c>
      <c r="AC72">
        <v>-941720166</v>
      </c>
      <c r="AD72">
        <v>46671341</v>
      </c>
      <c r="AE72">
        <v>364227506</v>
      </c>
    </row>
    <row r="73" spans="1:31">
      <c r="A73" s="7">
        <v>43902</v>
      </c>
      <c r="B73" s="8">
        <v>0.761111111111111</v>
      </c>
      <c r="C73" s="6">
        <v>1</v>
      </c>
      <c r="D73" s="1">
        <v>22190554000</v>
      </c>
      <c r="E73" s="1">
        <v>21544228782</v>
      </c>
      <c r="F73" s="1">
        <v>1023642911</v>
      </c>
      <c r="G73" s="1">
        <v>-912588916</v>
      </c>
      <c r="H73" s="1">
        <v>332621712</v>
      </c>
      <c r="I73" s="1">
        <v>899900000</v>
      </c>
      <c r="J73" s="1">
        <v>835915000</v>
      </c>
      <c r="K73" s="1">
        <v>646325218</v>
      </c>
      <c r="L73" s="1">
        <f t="shared" si="1"/>
        <v>111053995</v>
      </c>
      <c r="AB73" s="7">
        <v>43901</v>
      </c>
      <c r="AC73">
        <v>-1264563310</v>
      </c>
      <c r="AD73">
        <v>39365094</v>
      </c>
      <c r="AE73">
        <v>307176349</v>
      </c>
    </row>
    <row r="74" spans="1:31">
      <c r="A74" s="7">
        <v>43903</v>
      </c>
      <c r="B74" s="8">
        <v>0.765972222222222</v>
      </c>
      <c r="C74" s="6">
        <v>1</v>
      </c>
      <c r="D74" s="1">
        <v>22190554000</v>
      </c>
      <c r="E74" s="1">
        <v>21544228782</v>
      </c>
      <c r="F74" s="1">
        <v>897468835</v>
      </c>
      <c r="G74" s="1">
        <v>-863140287</v>
      </c>
      <c r="H74" s="1">
        <v>237067045</v>
      </c>
      <c r="I74" s="1">
        <v>899900000</v>
      </c>
      <c r="J74" s="1">
        <v>835915000</v>
      </c>
      <c r="K74" s="1">
        <v>646325218</v>
      </c>
      <c r="L74" s="1">
        <f t="shared" si="1"/>
        <v>34328548</v>
      </c>
      <c r="AB74" s="7">
        <v>43902</v>
      </c>
      <c r="AC74">
        <v>-912588916</v>
      </c>
      <c r="AD74">
        <v>111053995</v>
      </c>
      <c r="AE74">
        <v>332621712</v>
      </c>
    </row>
    <row r="75" spans="1:31">
      <c r="A75" s="7">
        <v>43904</v>
      </c>
      <c r="B75" s="8">
        <v>0.697222222222222</v>
      </c>
      <c r="C75" s="6">
        <v>1</v>
      </c>
      <c r="D75" s="1">
        <v>22190554000</v>
      </c>
      <c r="E75" s="1">
        <v>21544228782</v>
      </c>
      <c r="F75" s="1">
        <v>1699161097</v>
      </c>
      <c r="G75" s="1">
        <v>-1676928694</v>
      </c>
      <c r="H75" s="1">
        <v>211318808</v>
      </c>
      <c r="I75" s="1">
        <v>899900000</v>
      </c>
      <c r="J75" s="1">
        <v>835915000</v>
      </c>
      <c r="K75" s="1">
        <v>646325218</v>
      </c>
      <c r="L75" s="1">
        <f t="shared" si="1"/>
        <v>22232403</v>
      </c>
      <c r="AB75" s="7">
        <v>43903</v>
      </c>
      <c r="AC75">
        <v>-863140287</v>
      </c>
      <c r="AD75">
        <v>34328548</v>
      </c>
      <c r="AE75">
        <v>237067045</v>
      </c>
    </row>
    <row r="76" spans="1:31">
      <c r="A76" s="7">
        <v>43905</v>
      </c>
      <c r="B76" s="8">
        <v>0.70625</v>
      </c>
      <c r="C76" s="6">
        <v>1</v>
      </c>
      <c r="D76" s="1">
        <v>22190554000</v>
      </c>
      <c r="E76" s="1">
        <v>21544228782</v>
      </c>
      <c r="F76" s="1">
        <v>1715568744</v>
      </c>
      <c r="G76" s="1">
        <v>-1660974714</v>
      </c>
      <c r="H76" s="1">
        <v>248764188</v>
      </c>
      <c r="I76" s="1">
        <v>899900000</v>
      </c>
      <c r="J76" s="1">
        <v>835915000</v>
      </c>
      <c r="K76" s="1">
        <v>646325218</v>
      </c>
      <c r="L76" s="1">
        <f t="shared" si="1"/>
        <v>54594030</v>
      </c>
      <c r="AB76" s="7">
        <v>43904</v>
      </c>
      <c r="AC76">
        <v>-1676928694</v>
      </c>
      <c r="AD76">
        <v>22232403</v>
      </c>
      <c r="AE76">
        <v>211318808</v>
      </c>
    </row>
    <row r="77" spans="1:31">
      <c r="A77" s="7">
        <v>43906</v>
      </c>
      <c r="B77" s="8">
        <v>0.599305555555556</v>
      </c>
      <c r="C77" s="6">
        <v>1</v>
      </c>
      <c r="D77" s="1">
        <v>22190554000</v>
      </c>
      <c r="E77" s="1">
        <v>21544228782</v>
      </c>
      <c r="F77" s="1">
        <v>1646120820</v>
      </c>
      <c r="G77" s="1">
        <v>-1587754752</v>
      </c>
      <c r="H77" s="1">
        <v>636716035</v>
      </c>
      <c r="I77" s="1">
        <v>899900000</v>
      </c>
      <c r="J77" s="1">
        <v>835915000</v>
      </c>
      <c r="K77" s="1">
        <v>646325218</v>
      </c>
      <c r="L77" s="1">
        <f t="shared" si="1"/>
        <v>58366068</v>
      </c>
      <c r="AB77" s="7">
        <v>43905</v>
      </c>
      <c r="AC77">
        <v>-1660974714</v>
      </c>
      <c r="AD77">
        <v>54594030</v>
      </c>
      <c r="AE77">
        <v>248764188</v>
      </c>
    </row>
    <row r="78" spans="1:31">
      <c r="A78" s="7">
        <v>43907</v>
      </c>
      <c r="B78" s="8">
        <v>0.763194444444444</v>
      </c>
      <c r="C78" s="6">
        <v>1</v>
      </c>
      <c r="D78" s="1">
        <v>22190554000</v>
      </c>
      <c r="E78" s="1">
        <v>21544228782</v>
      </c>
      <c r="F78" s="1">
        <v>1000065083</v>
      </c>
      <c r="G78" s="1">
        <v>-859841131</v>
      </c>
      <c r="H78" s="1">
        <v>371241512</v>
      </c>
      <c r="I78" s="1">
        <v>899900000</v>
      </c>
      <c r="J78" s="1">
        <v>835915000</v>
      </c>
      <c r="K78" s="1">
        <v>646325218</v>
      </c>
      <c r="L78" s="1">
        <f t="shared" si="1"/>
        <v>140223952</v>
      </c>
      <c r="AB78" s="7">
        <v>43906</v>
      </c>
      <c r="AC78">
        <v>-1587754752</v>
      </c>
      <c r="AD78">
        <v>58366068</v>
      </c>
      <c r="AE78">
        <v>636716035</v>
      </c>
    </row>
    <row r="79" spans="1:31">
      <c r="A79" s="7">
        <v>43908</v>
      </c>
      <c r="B79" s="8">
        <v>0.742361111111111</v>
      </c>
      <c r="C79" s="6">
        <v>1</v>
      </c>
      <c r="D79" s="1">
        <v>22190554000</v>
      </c>
      <c r="E79" s="1">
        <v>21544228782</v>
      </c>
      <c r="F79" s="1">
        <v>897887819</v>
      </c>
      <c r="G79" s="1">
        <v>-783970235</v>
      </c>
      <c r="H79" s="1">
        <v>468695199</v>
      </c>
      <c r="I79" s="1">
        <v>899900000</v>
      </c>
      <c r="J79" s="1">
        <v>835915000</v>
      </c>
      <c r="K79" s="1">
        <v>646325218</v>
      </c>
      <c r="L79" s="1">
        <f t="shared" si="1"/>
        <v>113917584</v>
      </c>
      <c r="AB79" s="7">
        <v>43907</v>
      </c>
      <c r="AC79">
        <v>-859841131</v>
      </c>
      <c r="AD79">
        <v>140223952</v>
      </c>
      <c r="AE79">
        <v>371241512</v>
      </c>
    </row>
    <row r="80" spans="1:31">
      <c r="A80" s="7">
        <v>43909</v>
      </c>
      <c r="B80" s="8">
        <v>0.702083333333333</v>
      </c>
      <c r="C80" s="6">
        <v>1</v>
      </c>
      <c r="D80" s="1">
        <v>22190554000</v>
      </c>
      <c r="E80" s="1">
        <v>21544228782</v>
      </c>
      <c r="F80" s="1">
        <v>998791489</v>
      </c>
      <c r="G80" s="1">
        <v>-936466673</v>
      </c>
      <c r="H80" s="1">
        <v>508118818</v>
      </c>
      <c r="I80" s="1">
        <v>899900000</v>
      </c>
      <c r="J80" s="1">
        <v>835915000</v>
      </c>
      <c r="K80" s="1">
        <v>646325218</v>
      </c>
      <c r="L80" s="1">
        <f t="shared" si="1"/>
        <v>62324816</v>
      </c>
      <c r="AB80" s="7">
        <v>43908</v>
      </c>
      <c r="AC80">
        <v>-783970235</v>
      </c>
      <c r="AD80">
        <v>113917584</v>
      </c>
      <c r="AE80">
        <v>468695199</v>
      </c>
    </row>
    <row r="81" spans="1:31">
      <c r="A81" s="7">
        <v>43910</v>
      </c>
      <c r="B81" s="8">
        <v>0.739583333333333</v>
      </c>
      <c r="C81" s="6">
        <v>1</v>
      </c>
      <c r="D81" s="1">
        <v>22190554000</v>
      </c>
      <c r="E81" s="1">
        <v>21544228782</v>
      </c>
      <c r="F81" s="1">
        <v>796856474</v>
      </c>
      <c r="G81" s="1">
        <v>-767716332</v>
      </c>
      <c r="H81" s="1">
        <v>426204965</v>
      </c>
      <c r="I81" s="1">
        <v>1349851000</v>
      </c>
      <c r="J81" s="1">
        <v>1253873000</v>
      </c>
      <c r="K81" s="1">
        <v>646325218</v>
      </c>
      <c r="L81" s="1">
        <f t="shared" si="1"/>
        <v>29140142</v>
      </c>
      <c r="AB81" s="7">
        <v>43909</v>
      </c>
      <c r="AC81">
        <v>-936466673</v>
      </c>
      <c r="AD81">
        <v>62324816</v>
      </c>
      <c r="AE81">
        <v>508118818</v>
      </c>
    </row>
    <row r="82" spans="1:31">
      <c r="A82" s="7">
        <v>43911</v>
      </c>
      <c r="B82" s="8">
        <v>0.48125</v>
      </c>
      <c r="C82" s="6">
        <v>1</v>
      </c>
      <c r="D82" s="1">
        <v>22190554000</v>
      </c>
      <c r="E82" s="1">
        <v>21544228782</v>
      </c>
      <c r="F82" s="1">
        <v>1921619097</v>
      </c>
      <c r="G82" s="1">
        <v>-1859195363</v>
      </c>
      <c r="H82" s="1">
        <v>425160009</v>
      </c>
      <c r="I82" s="1">
        <v>1349851000</v>
      </c>
      <c r="J82" s="1">
        <v>1253873000</v>
      </c>
      <c r="K82" s="1">
        <v>646325218</v>
      </c>
      <c r="L82" s="1">
        <f t="shared" si="1"/>
        <v>62423734</v>
      </c>
      <c r="AB82" s="7">
        <v>43910</v>
      </c>
      <c r="AC82">
        <v>-767716332</v>
      </c>
      <c r="AD82">
        <v>29140142</v>
      </c>
      <c r="AE82">
        <v>426204965</v>
      </c>
    </row>
    <row r="83" spans="1:31">
      <c r="A83" s="7">
        <v>43912</v>
      </c>
      <c r="B83" s="8">
        <v>0.752083333333333</v>
      </c>
      <c r="C83" s="6">
        <v>1</v>
      </c>
      <c r="D83" s="1">
        <v>22190554000</v>
      </c>
      <c r="E83" s="1">
        <v>21544228782</v>
      </c>
      <c r="F83" s="1">
        <v>1047131668</v>
      </c>
      <c r="G83" s="1">
        <v>-1039446757</v>
      </c>
      <c r="H83" s="1">
        <v>444941065</v>
      </c>
      <c r="I83" s="1">
        <v>899900000</v>
      </c>
      <c r="J83" s="1">
        <v>835915000</v>
      </c>
      <c r="K83" s="1">
        <v>646325218</v>
      </c>
      <c r="L83" s="1">
        <f t="shared" si="1"/>
        <v>7684911</v>
      </c>
      <c r="AB83" s="7">
        <v>43911</v>
      </c>
      <c r="AC83">
        <v>-1859195363</v>
      </c>
      <c r="AD83">
        <v>62423734</v>
      </c>
      <c r="AE83">
        <v>425160009</v>
      </c>
    </row>
    <row r="84" spans="1:31">
      <c r="A84" s="7">
        <v>43913</v>
      </c>
      <c r="B84" s="8">
        <v>0.807638888888889</v>
      </c>
      <c r="C84" s="6">
        <v>1</v>
      </c>
      <c r="D84" s="1">
        <v>22190554000</v>
      </c>
      <c r="E84" s="1">
        <v>21544228782</v>
      </c>
      <c r="F84" s="1">
        <v>953227832</v>
      </c>
      <c r="G84" s="1">
        <v>-904994086</v>
      </c>
      <c r="H84" s="1">
        <v>426484636</v>
      </c>
      <c r="I84" s="1">
        <v>899900000</v>
      </c>
      <c r="J84" s="1">
        <v>835915000</v>
      </c>
      <c r="K84" s="1">
        <v>646325218</v>
      </c>
      <c r="L84" s="1">
        <f t="shared" si="1"/>
        <v>48233746</v>
      </c>
      <c r="AB84" s="7">
        <v>43912</v>
      </c>
      <c r="AC84">
        <v>-1039446757</v>
      </c>
      <c r="AD84">
        <v>7684911</v>
      </c>
      <c r="AE84">
        <v>444941065</v>
      </c>
    </row>
    <row r="85" spans="1:31">
      <c r="A85" s="7">
        <v>43914</v>
      </c>
      <c r="B85" s="8">
        <v>0.78125</v>
      </c>
      <c r="C85" s="6">
        <v>1</v>
      </c>
      <c r="D85" s="1">
        <v>22190554000</v>
      </c>
      <c r="E85" s="1">
        <v>21544228782</v>
      </c>
      <c r="F85" s="1">
        <v>1768555986</v>
      </c>
      <c r="G85" s="1">
        <v>-1733972152</v>
      </c>
      <c r="H85" s="1">
        <v>421158831</v>
      </c>
      <c r="I85" s="1">
        <v>899900000</v>
      </c>
      <c r="J85" s="1">
        <v>835915000</v>
      </c>
      <c r="K85" s="1">
        <v>646325218</v>
      </c>
      <c r="L85" s="1">
        <f t="shared" si="1"/>
        <v>34583834</v>
      </c>
      <c r="AB85" s="7">
        <v>43913</v>
      </c>
      <c r="AC85">
        <v>-904994086</v>
      </c>
      <c r="AD85">
        <v>48233746</v>
      </c>
      <c r="AE85">
        <v>426484636</v>
      </c>
    </row>
    <row r="86" spans="1:31">
      <c r="A86" s="7">
        <v>43915</v>
      </c>
      <c r="B86" s="8">
        <v>0.804166666666667</v>
      </c>
      <c r="C86" s="6">
        <v>1</v>
      </c>
      <c r="D86" s="1">
        <v>22190554000</v>
      </c>
      <c r="E86" s="1">
        <v>21544228782</v>
      </c>
      <c r="F86" s="1">
        <v>1569751117</v>
      </c>
      <c r="G86" s="1">
        <v>-1588228824</v>
      </c>
      <c r="H86" s="1">
        <v>276107084</v>
      </c>
      <c r="I86" s="1">
        <v>899900000</v>
      </c>
      <c r="J86" s="1">
        <v>835915000</v>
      </c>
      <c r="K86" s="1">
        <v>646325218</v>
      </c>
      <c r="L86" s="1">
        <f t="shared" si="1"/>
        <v>-18477707</v>
      </c>
      <c r="AB86" s="7">
        <v>43914</v>
      </c>
      <c r="AC86">
        <v>-1733972152</v>
      </c>
      <c r="AD86">
        <v>34583834</v>
      </c>
      <c r="AE86">
        <v>421158831</v>
      </c>
    </row>
    <row r="87" spans="1:31">
      <c r="A87" s="7">
        <v>43916</v>
      </c>
      <c r="B87" s="8">
        <v>0.697916666666667</v>
      </c>
      <c r="C87" s="6">
        <v>1</v>
      </c>
      <c r="D87" s="1">
        <v>22190554000</v>
      </c>
      <c r="E87" s="1">
        <v>21544228782</v>
      </c>
      <c r="F87" s="1">
        <v>1518797332</v>
      </c>
      <c r="G87" s="1">
        <v>-1524306481</v>
      </c>
      <c r="H87" s="1">
        <v>158254250</v>
      </c>
      <c r="I87" s="1">
        <v>899900000</v>
      </c>
      <c r="J87" s="1">
        <v>835915000</v>
      </c>
      <c r="K87" s="1">
        <v>646325218</v>
      </c>
      <c r="L87" s="1">
        <f t="shared" si="1"/>
        <v>-5509149</v>
      </c>
      <c r="AB87" s="7">
        <v>43915</v>
      </c>
      <c r="AC87">
        <v>-1588228824</v>
      </c>
      <c r="AD87">
        <v>-18477707</v>
      </c>
      <c r="AE87">
        <v>276107084</v>
      </c>
    </row>
    <row r="88" spans="1:31">
      <c r="A88" s="7">
        <v>43917</v>
      </c>
      <c r="B88" s="8">
        <v>0.629861111111111</v>
      </c>
      <c r="C88" s="6">
        <v>1</v>
      </c>
      <c r="D88" s="1">
        <v>22190554000</v>
      </c>
      <c r="E88" s="1">
        <v>21544228782</v>
      </c>
      <c r="F88" s="1">
        <v>803160740</v>
      </c>
      <c r="G88" s="1">
        <v>-816681215</v>
      </c>
      <c r="H88" s="1">
        <v>85662855</v>
      </c>
      <c r="I88" s="1">
        <v>1349851000</v>
      </c>
      <c r="J88" s="1">
        <v>1253873000</v>
      </c>
      <c r="K88" s="1">
        <v>646325218</v>
      </c>
      <c r="L88" s="1">
        <f t="shared" si="1"/>
        <v>-13520475</v>
      </c>
      <c r="AB88" s="7">
        <v>43916</v>
      </c>
      <c r="AC88">
        <v>-1524306481</v>
      </c>
      <c r="AD88">
        <v>-5509149</v>
      </c>
      <c r="AE88">
        <v>158254250</v>
      </c>
    </row>
    <row r="89" spans="1:31">
      <c r="A89" s="7">
        <v>43918</v>
      </c>
      <c r="B89" s="8">
        <v>0.703472222222222</v>
      </c>
      <c r="C89" s="6">
        <v>1</v>
      </c>
      <c r="D89" s="1">
        <v>22190554000</v>
      </c>
      <c r="E89" s="1">
        <v>21544228782</v>
      </c>
      <c r="F89" s="1">
        <v>1606167868</v>
      </c>
      <c r="G89" s="1">
        <v>-1403350915</v>
      </c>
      <c r="H89" s="1">
        <v>259339666</v>
      </c>
      <c r="I89" s="1">
        <v>1349851000</v>
      </c>
      <c r="J89" s="1">
        <v>1253873000</v>
      </c>
      <c r="K89" s="1">
        <v>646325218</v>
      </c>
      <c r="L89" s="1">
        <f t="shared" si="1"/>
        <v>202816953</v>
      </c>
      <c r="AB89" s="7">
        <v>43917</v>
      </c>
      <c r="AC89">
        <v>-816681215</v>
      </c>
      <c r="AD89">
        <v>-13520475</v>
      </c>
      <c r="AE89">
        <v>85662855</v>
      </c>
    </row>
    <row r="90" spans="1:31">
      <c r="A90" s="7">
        <v>43919</v>
      </c>
      <c r="B90" s="8">
        <v>0.742361111111111</v>
      </c>
      <c r="C90" s="6">
        <v>1</v>
      </c>
      <c r="D90" s="1">
        <v>22190554000</v>
      </c>
      <c r="E90" s="1">
        <v>21544228782</v>
      </c>
      <c r="F90" s="1">
        <v>911137074</v>
      </c>
      <c r="G90" s="1">
        <v>-871315613</v>
      </c>
      <c r="H90" s="1">
        <v>265877535</v>
      </c>
      <c r="I90" s="1">
        <v>899900000</v>
      </c>
      <c r="J90" s="1">
        <v>835915000</v>
      </c>
      <c r="K90" s="1">
        <v>646325218</v>
      </c>
      <c r="L90" s="1">
        <f t="shared" si="1"/>
        <v>39821461</v>
      </c>
      <c r="AB90" s="7">
        <v>43918</v>
      </c>
      <c r="AC90">
        <v>-1403350915</v>
      </c>
      <c r="AD90">
        <v>202816953</v>
      </c>
      <c r="AE90">
        <v>259339666</v>
      </c>
    </row>
    <row r="91" spans="1:31">
      <c r="A91" s="7">
        <v>43920</v>
      </c>
      <c r="B91" s="8">
        <v>0.696527777777778</v>
      </c>
      <c r="C91" s="6">
        <v>1</v>
      </c>
      <c r="D91" s="1">
        <v>22190554000</v>
      </c>
      <c r="E91" s="1">
        <v>21544228782</v>
      </c>
      <c r="F91" s="1">
        <v>1693192380</v>
      </c>
      <c r="G91" s="1">
        <v>-1642988997</v>
      </c>
      <c r="H91" s="1">
        <v>268574546</v>
      </c>
      <c r="I91" s="1">
        <v>899900000</v>
      </c>
      <c r="J91" s="1">
        <v>835915000</v>
      </c>
      <c r="K91" s="1">
        <v>646325218</v>
      </c>
      <c r="L91" s="1">
        <f t="shared" si="1"/>
        <v>50203383</v>
      </c>
      <c r="AB91" s="7">
        <v>43919</v>
      </c>
      <c r="AC91">
        <v>-871315613</v>
      </c>
      <c r="AD91">
        <v>39821461</v>
      </c>
      <c r="AE91">
        <v>265877535</v>
      </c>
    </row>
    <row r="92" spans="1:31">
      <c r="A92" s="7">
        <v>43921</v>
      </c>
      <c r="B92" s="8">
        <v>0.459722222222222</v>
      </c>
      <c r="C92" s="6">
        <v>1</v>
      </c>
      <c r="D92" s="1">
        <v>22190554000</v>
      </c>
      <c r="E92" s="1">
        <v>21544228782</v>
      </c>
      <c r="F92" s="1">
        <v>1555763252</v>
      </c>
      <c r="G92" s="1">
        <v>-1436951429</v>
      </c>
      <c r="H92" s="1">
        <v>328770701</v>
      </c>
      <c r="I92" s="1">
        <v>899900000</v>
      </c>
      <c r="J92" s="1">
        <v>835915000</v>
      </c>
      <c r="K92" s="1">
        <v>646325218</v>
      </c>
      <c r="L92" s="1">
        <f t="shared" si="1"/>
        <v>118811823</v>
      </c>
      <c r="AB92" s="7">
        <v>43920</v>
      </c>
      <c r="AC92">
        <v>-1642988997</v>
      </c>
      <c r="AD92">
        <v>50203383</v>
      </c>
      <c r="AE92">
        <v>268574546</v>
      </c>
    </row>
    <row r="93" spans="1:31">
      <c r="A93" s="7">
        <v>43922</v>
      </c>
      <c r="B93" s="8">
        <v>0.565277777777778</v>
      </c>
      <c r="C93" s="6">
        <v>1</v>
      </c>
      <c r="D93" s="1">
        <v>22190554000</v>
      </c>
      <c r="E93" s="1">
        <v>21544228782</v>
      </c>
      <c r="F93" s="1">
        <v>981183137</v>
      </c>
      <c r="G93" s="1">
        <v>-921828486</v>
      </c>
      <c r="H93" s="1">
        <v>401775264</v>
      </c>
      <c r="I93" s="1">
        <v>899900000</v>
      </c>
      <c r="J93" s="1">
        <v>835915000</v>
      </c>
      <c r="K93" s="1">
        <v>646325218</v>
      </c>
      <c r="L93" s="1">
        <f t="shared" si="1"/>
        <v>59354651</v>
      </c>
      <c r="AB93" s="7">
        <v>43921</v>
      </c>
      <c r="AC93">
        <v>-1436951429</v>
      </c>
      <c r="AD93">
        <v>118811823</v>
      </c>
      <c r="AE93">
        <v>328770701</v>
      </c>
    </row>
    <row r="94" spans="1:31">
      <c r="A94" s="7">
        <v>43923</v>
      </c>
      <c r="B94" s="8">
        <v>0.736805555555556</v>
      </c>
      <c r="C94" s="6">
        <v>1</v>
      </c>
      <c r="D94" s="1">
        <v>22190554000</v>
      </c>
      <c r="E94" s="1">
        <v>21544228782</v>
      </c>
      <c r="F94" s="1">
        <v>1155375781</v>
      </c>
      <c r="G94" s="1">
        <v>-976221010</v>
      </c>
      <c r="H94" s="1">
        <v>585757830</v>
      </c>
      <c r="I94" s="1">
        <v>899900000</v>
      </c>
      <c r="J94" s="1">
        <v>835915000</v>
      </c>
      <c r="K94" s="1">
        <v>646325218</v>
      </c>
      <c r="L94" s="1">
        <f t="shared" si="1"/>
        <v>179154771</v>
      </c>
      <c r="AB94" s="7">
        <v>43922</v>
      </c>
      <c r="AC94">
        <v>-921828486</v>
      </c>
      <c r="AD94">
        <v>59354651</v>
      </c>
      <c r="AE94">
        <v>401775264</v>
      </c>
    </row>
    <row r="95" spans="1:31">
      <c r="A95" s="7">
        <v>43924</v>
      </c>
      <c r="B95" s="8">
        <v>0.484722222222222</v>
      </c>
      <c r="C95" s="6">
        <v>1</v>
      </c>
      <c r="D95" s="1">
        <v>22190554000</v>
      </c>
      <c r="E95" s="1">
        <v>21544228782</v>
      </c>
      <c r="F95" s="1">
        <v>1811184832</v>
      </c>
      <c r="G95" s="1">
        <v>-1599751680</v>
      </c>
      <c r="H95" s="1">
        <v>618717565</v>
      </c>
      <c r="I95" s="1">
        <v>899900000</v>
      </c>
      <c r="J95" s="1">
        <v>835915000</v>
      </c>
      <c r="K95" s="1">
        <v>646325218</v>
      </c>
      <c r="L95" s="1">
        <f t="shared" si="1"/>
        <v>211433152</v>
      </c>
      <c r="AB95" s="7">
        <v>43923</v>
      </c>
      <c r="AC95">
        <v>-976221010</v>
      </c>
      <c r="AD95">
        <v>179154771</v>
      </c>
      <c r="AE95">
        <v>585757830</v>
      </c>
    </row>
    <row r="96" spans="1:31">
      <c r="A96" s="7">
        <v>43925</v>
      </c>
      <c r="B96" s="8">
        <v>0.4625</v>
      </c>
      <c r="C96" s="6">
        <v>1</v>
      </c>
      <c r="D96" s="1">
        <v>22190554000</v>
      </c>
      <c r="E96" s="1">
        <v>21544228782</v>
      </c>
      <c r="F96" s="1">
        <v>1483808511</v>
      </c>
      <c r="G96" s="1">
        <v>-1440511808</v>
      </c>
      <c r="H96" s="1">
        <v>643256362</v>
      </c>
      <c r="I96" s="1">
        <v>899900000</v>
      </c>
      <c r="J96" s="1">
        <v>835915000</v>
      </c>
      <c r="K96" s="1">
        <v>646325218</v>
      </c>
      <c r="L96" s="1">
        <f t="shared" si="1"/>
        <v>43296703</v>
      </c>
      <c r="AB96" s="7">
        <v>43924</v>
      </c>
      <c r="AC96">
        <v>-1599751680</v>
      </c>
      <c r="AD96">
        <v>211433152</v>
      </c>
      <c r="AE96">
        <v>618717565</v>
      </c>
    </row>
    <row r="97" spans="1:31">
      <c r="A97" s="7">
        <v>43926</v>
      </c>
      <c r="B97" s="8">
        <v>0.479861111111111</v>
      </c>
      <c r="C97" s="6">
        <v>1</v>
      </c>
      <c r="D97" s="1">
        <v>22190554000</v>
      </c>
      <c r="E97" s="1">
        <v>21544228782</v>
      </c>
      <c r="F97" s="1">
        <v>856851167</v>
      </c>
      <c r="G97" s="1">
        <v>-852188252</v>
      </c>
      <c r="H97" s="1">
        <v>445102324</v>
      </c>
      <c r="I97" s="1">
        <v>899900000</v>
      </c>
      <c r="J97" s="1">
        <v>835915000</v>
      </c>
      <c r="K97" s="1">
        <v>646325218</v>
      </c>
      <c r="L97" s="1">
        <f t="shared" si="1"/>
        <v>4662915</v>
      </c>
      <c r="AB97" s="7">
        <v>43925</v>
      </c>
      <c r="AC97">
        <v>-1440511808</v>
      </c>
      <c r="AD97">
        <v>43296703</v>
      </c>
      <c r="AE97">
        <v>643256362</v>
      </c>
    </row>
    <row r="98" spans="1:31">
      <c r="A98" s="7">
        <v>43927</v>
      </c>
      <c r="B98" s="8">
        <v>0.508333333333333</v>
      </c>
      <c r="C98" s="6">
        <v>1</v>
      </c>
      <c r="D98" s="1">
        <v>22190554000</v>
      </c>
      <c r="E98" s="1">
        <v>21544228782</v>
      </c>
      <c r="F98" s="1">
        <v>958420499</v>
      </c>
      <c r="G98" s="1">
        <v>-864223880</v>
      </c>
      <c r="H98" s="1">
        <v>499477482</v>
      </c>
      <c r="I98" s="1">
        <v>899900000</v>
      </c>
      <c r="J98" s="1">
        <v>835915000</v>
      </c>
      <c r="K98" s="1">
        <v>646325218</v>
      </c>
      <c r="L98" s="1">
        <f t="shared" si="1"/>
        <v>94196619</v>
      </c>
      <c r="AB98" s="7">
        <v>43926</v>
      </c>
      <c r="AC98">
        <v>-852188252</v>
      </c>
      <c r="AD98">
        <v>4662915</v>
      </c>
      <c r="AE98">
        <v>445102324</v>
      </c>
    </row>
    <row r="99" spans="1:31">
      <c r="A99" s="7">
        <v>43928</v>
      </c>
      <c r="B99" s="8">
        <v>0.465277777777778</v>
      </c>
      <c r="C99" s="6">
        <v>1</v>
      </c>
      <c r="D99" s="1">
        <v>22190554000</v>
      </c>
      <c r="E99" s="1">
        <v>21544228782</v>
      </c>
      <c r="F99" s="1">
        <v>1782883299</v>
      </c>
      <c r="G99" s="1">
        <v>-1658604353</v>
      </c>
      <c r="H99" s="1">
        <v>519177887</v>
      </c>
      <c r="I99" s="1">
        <v>899900000</v>
      </c>
      <c r="J99" s="1">
        <v>835915000</v>
      </c>
      <c r="K99" s="1">
        <v>646325218</v>
      </c>
      <c r="L99" s="1">
        <f t="shared" si="1"/>
        <v>124278946</v>
      </c>
      <c r="AB99" s="7">
        <v>43927</v>
      </c>
      <c r="AC99">
        <v>-864223880</v>
      </c>
      <c r="AD99">
        <v>94196619</v>
      </c>
      <c r="AE99">
        <v>499477482</v>
      </c>
    </row>
    <row r="100" spans="1:31">
      <c r="A100" s="7">
        <v>43929</v>
      </c>
      <c r="B100" s="8">
        <v>0.710416666666667</v>
      </c>
      <c r="C100" s="6">
        <v>1</v>
      </c>
      <c r="D100" s="1">
        <v>22190554000</v>
      </c>
      <c r="E100" s="1">
        <v>21544228782</v>
      </c>
      <c r="F100" s="1">
        <v>1009615994</v>
      </c>
      <c r="G100" s="1">
        <v>-1040336852</v>
      </c>
      <c r="H100" s="1">
        <v>380027128</v>
      </c>
      <c r="I100" s="1">
        <v>899900000</v>
      </c>
      <c r="J100" s="1">
        <v>835915000</v>
      </c>
      <c r="K100" s="1">
        <v>646325218</v>
      </c>
      <c r="L100" s="1">
        <f t="shared" si="1"/>
        <v>-30720858</v>
      </c>
      <c r="AB100" s="7">
        <v>43928</v>
      </c>
      <c r="AC100">
        <v>-1658604353</v>
      </c>
      <c r="AD100">
        <v>124278946</v>
      </c>
      <c r="AE100">
        <v>519177887</v>
      </c>
    </row>
    <row r="101" spans="1:31">
      <c r="A101" s="7">
        <v>43930</v>
      </c>
      <c r="B101" s="8">
        <v>0.744444444444444</v>
      </c>
      <c r="C101" s="6">
        <v>1</v>
      </c>
      <c r="D101" s="1">
        <v>22190554000</v>
      </c>
      <c r="E101" s="1">
        <v>21544228782</v>
      </c>
      <c r="F101" s="1">
        <v>954925134</v>
      </c>
      <c r="G101" s="1">
        <v>-875533887</v>
      </c>
      <c r="H101" s="1">
        <v>400063724</v>
      </c>
      <c r="I101" s="1">
        <v>899900000</v>
      </c>
      <c r="J101" s="1">
        <v>835915000</v>
      </c>
      <c r="K101" s="1">
        <v>646325218</v>
      </c>
      <c r="L101" s="1">
        <f t="shared" si="1"/>
        <v>79391247</v>
      </c>
      <c r="AB101" s="7">
        <v>43929</v>
      </c>
      <c r="AC101">
        <v>-1040336852</v>
      </c>
      <c r="AD101">
        <v>-30720858</v>
      </c>
      <c r="AE101">
        <v>380027128</v>
      </c>
    </row>
    <row r="102" spans="1:31">
      <c r="A102" s="7">
        <v>43931</v>
      </c>
      <c r="B102" s="8">
        <v>0.527777777777778</v>
      </c>
      <c r="C102" s="6">
        <v>1</v>
      </c>
      <c r="D102" s="1">
        <v>22190554000</v>
      </c>
      <c r="E102" s="1">
        <v>21544228782</v>
      </c>
      <c r="F102" s="1">
        <v>907285008</v>
      </c>
      <c r="G102" s="1">
        <v>-866603915</v>
      </c>
      <c r="H102" s="1">
        <v>267265485</v>
      </c>
      <c r="I102" s="1">
        <v>899900000</v>
      </c>
      <c r="J102" s="1">
        <v>835915000</v>
      </c>
      <c r="K102" s="1">
        <v>646325218</v>
      </c>
      <c r="L102" s="1">
        <f t="shared" si="1"/>
        <v>40681093</v>
      </c>
      <c r="AB102" s="7">
        <v>43930</v>
      </c>
      <c r="AC102">
        <v>-875533887</v>
      </c>
      <c r="AD102">
        <v>79391247</v>
      </c>
      <c r="AE102">
        <v>400063724</v>
      </c>
    </row>
    <row r="103" spans="1:31">
      <c r="A103" s="7">
        <v>43932</v>
      </c>
      <c r="B103" s="8">
        <v>0.443055555555556</v>
      </c>
      <c r="C103" s="6">
        <v>1</v>
      </c>
      <c r="D103" s="1">
        <v>22190554000</v>
      </c>
      <c r="E103" s="1">
        <v>21544228782</v>
      </c>
      <c r="F103" s="1">
        <v>1440494160</v>
      </c>
      <c r="G103" s="1">
        <v>-1404772571</v>
      </c>
      <c r="H103" s="1">
        <v>224352161</v>
      </c>
      <c r="I103" s="1">
        <v>899900000</v>
      </c>
      <c r="J103" s="1">
        <v>835915000</v>
      </c>
      <c r="K103" s="1">
        <v>646325218</v>
      </c>
      <c r="L103" s="1">
        <f t="shared" si="1"/>
        <v>35721589</v>
      </c>
      <c r="AB103" s="7">
        <v>43931</v>
      </c>
      <c r="AC103">
        <v>-866603915</v>
      </c>
      <c r="AD103">
        <v>40681093</v>
      </c>
      <c r="AE103">
        <v>267265485</v>
      </c>
    </row>
    <row r="104" spans="1:31">
      <c r="A104" s="7">
        <v>43933</v>
      </c>
      <c r="B104" s="8">
        <v>0.510416666666667</v>
      </c>
      <c r="C104" s="6">
        <v>1</v>
      </c>
      <c r="D104" s="1">
        <v>22190554000</v>
      </c>
      <c r="E104" s="1">
        <v>21544228782</v>
      </c>
      <c r="F104" s="1">
        <v>1061683159</v>
      </c>
      <c r="G104" s="1">
        <v>-903784719</v>
      </c>
      <c r="H104" s="1">
        <v>371232279</v>
      </c>
      <c r="I104" s="1">
        <v>899900000</v>
      </c>
      <c r="J104" s="1">
        <v>835915000</v>
      </c>
      <c r="K104" s="1">
        <v>646325218</v>
      </c>
      <c r="L104" s="1">
        <f t="shared" si="1"/>
        <v>157898440</v>
      </c>
      <c r="AB104" s="7">
        <v>43932</v>
      </c>
      <c r="AC104">
        <v>-1404772571</v>
      </c>
      <c r="AD104">
        <v>35721589</v>
      </c>
      <c r="AE104">
        <v>224352161</v>
      </c>
    </row>
    <row r="105" spans="1:31">
      <c r="A105" s="7">
        <v>43934</v>
      </c>
      <c r="B105" s="8">
        <v>0.716666666666667</v>
      </c>
      <c r="C105" s="6">
        <v>1</v>
      </c>
      <c r="D105" s="1">
        <v>22190554000</v>
      </c>
      <c r="E105" s="1">
        <v>21544228782</v>
      </c>
      <c r="F105" s="1">
        <v>933826334</v>
      </c>
      <c r="G105" s="1">
        <v>-883786613</v>
      </c>
      <c r="H105" s="1">
        <v>416609085</v>
      </c>
      <c r="I105" s="1">
        <v>899900000</v>
      </c>
      <c r="J105" s="1">
        <v>835915000</v>
      </c>
      <c r="K105" s="1">
        <v>646325218</v>
      </c>
      <c r="L105" s="1">
        <f t="shared" si="1"/>
        <v>50039721</v>
      </c>
      <c r="AB105" s="7">
        <v>43933</v>
      </c>
      <c r="AC105">
        <v>-903784719</v>
      </c>
      <c r="AD105">
        <v>157898440</v>
      </c>
      <c r="AE105">
        <v>371232279</v>
      </c>
    </row>
    <row r="106" spans="1:31">
      <c r="A106" s="7">
        <v>43935</v>
      </c>
      <c r="B106" s="8">
        <v>0.725</v>
      </c>
      <c r="C106" s="6">
        <v>1</v>
      </c>
      <c r="D106" s="1">
        <v>22190554000</v>
      </c>
      <c r="E106" s="1">
        <v>21544228782</v>
      </c>
      <c r="F106" s="1">
        <v>990351255</v>
      </c>
      <c r="G106" s="1">
        <v>-962414868</v>
      </c>
      <c r="H106" s="1">
        <v>350348853</v>
      </c>
      <c r="I106" s="1">
        <v>899900000</v>
      </c>
      <c r="J106" s="1">
        <v>835915000</v>
      </c>
      <c r="K106" s="1">
        <v>646325218</v>
      </c>
      <c r="L106" s="1">
        <f t="shared" si="1"/>
        <v>27936387</v>
      </c>
      <c r="AB106" s="7">
        <v>43934</v>
      </c>
      <c r="AC106">
        <v>-883786613</v>
      </c>
      <c r="AD106">
        <v>50039721</v>
      </c>
      <c r="AE106">
        <v>416609085</v>
      </c>
    </row>
    <row r="107" spans="1:31">
      <c r="A107" s="7">
        <v>43936</v>
      </c>
      <c r="B107" s="8">
        <v>0.661111111111111</v>
      </c>
      <c r="C107" s="6">
        <v>1</v>
      </c>
      <c r="D107" s="1">
        <v>22190554000</v>
      </c>
      <c r="E107" s="1">
        <v>21544228782</v>
      </c>
      <c r="F107" s="1">
        <v>1829344388</v>
      </c>
      <c r="G107" s="1">
        <v>-1753060812</v>
      </c>
      <c r="H107" s="1">
        <v>368613715</v>
      </c>
      <c r="I107" s="1">
        <v>899900000</v>
      </c>
      <c r="J107" s="1">
        <v>835915000</v>
      </c>
      <c r="K107" s="1">
        <v>646325218</v>
      </c>
      <c r="L107" s="1">
        <f t="shared" si="1"/>
        <v>76283576</v>
      </c>
      <c r="AB107" s="7">
        <v>43935</v>
      </c>
      <c r="AC107">
        <v>-962414868</v>
      </c>
      <c r="AD107">
        <v>27936387</v>
      </c>
      <c r="AE107">
        <v>350348853</v>
      </c>
    </row>
    <row r="108" spans="28:31">
      <c r="AB108" s="7">
        <v>43936</v>
      </c>
      <c r="AC108">
        <v>-1753060812</v>
      </c>
      <c r="AD108">
        <v>76283576</v>
      </c>
      <c r="AE108">
        <v>368613715</v>
      </c>
    </row>
    <row r="109" spans="28:31">
      <c r="AB109" t="s">
        <v>308</v>
      </c>
      <c r="AC109">
        <v>-123204450049</v>
      </c>
      <c r="AD109">
        <v>2381149138</v>
      </c>
      <c r="AE109">
        <v>17727845635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7"/>
  <sheetViews>
    <sheetView workbookViewId="0">
      <pane ySplit="3" topLeftCell="A97" activePane="bottomLeft" state="frozen"/>
      <selection/>
      <selection pane="bottomLeft" activeCell="G105" sqref="G10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491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ca="1" t="shared" ref="L4:L67" si="0">F4+G4</f>
        <v>-283482943</v>
      </c>
      <c r="M4" s="10"/>
      <c r="N4" s="7">
        <v>43834</v>
      </c>
      <c r="O4" s="8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306</v>
      </c>
    </row>
    <row r="5" spans="1:31">
      <c r="A5" s="7">
        <v>43836</v>
      </c>
      <c r="B5" s="8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ca="1" t="shared" si="0"/>
        <v>-225594612</v>
      </c>
      <c r="AB5" s="7">
        <v>43835</v>
      </c>
      <c r="AC5">
        <v>-283482943</v>
      </c>
      <c r="AD5">
        <v>-283482943</v>
      </c>
      <c r="AE5">
        <v>-283482943</v>
      </c>
    </row>
    <row r="6" spans="1:31">
      <c r="A6" s="7">
        <v>43837</v>
      </c>
      <c r="B6" s="8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ca="1" t="shared" si="0"/>
        <v>-246408572</v>
      </c>
      <c r="AB6" s="7">
        <v>43836</v>
      </c>
      <c r="AC6">
        <v>-225594612</v>
      </c>
      <c r="AD6">
        <v>-225594612</v>
      </c>
      <c r="AE6">
        <v>-463726669</v>
      </c>
    </row>
    <row r="7" spans="1:31">
      <c r="A7" s="7">
        <v>43838</v>
      </c>
      <c r="B7" s="8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ca="1" t="shared" si="0"/>
        <v>-194513000</v>
      </c>
      <c r="AB7" s="7">
        <v>43837</v>
      </c>
      <c r="AC7">
        <v>-246408572</v>
      </c>
      <c r="AD7">
        <v>-246408572</v>
      </c>
      <c r="AE7">
        <v>-710135241</v>
      </c>
    </row>
    <row r="8" spans="1:31">
      <c r="A8" s="7">
        <v>43839</v>
      </c>
      <c r="B8" s="8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ca="1" t="shared" si="0"/>
        <v>-218148682</v>
      </c>
      <c r="AB8" s="7">
        <v>43838</v>
      </c>
      <c r="AC8">
        <v>-194513000</v>
      </c>
      <c r="AD8">
        <v>-194513000</v>
      </c>
      <c r="AE8">
        <v>-904648241</v>
      </c>
    </row>
    <row r="9" spans="1:31">
      <c r="A9" s="7">
        <v>43840</v>
      </c>
      <c r="B9" s="8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ca="1" t="shared" si="0"/>
        <v>1014826968</v>
      </c>
      <c r="AB9" s="7">
        <v>43839</v>
      </c>
      <c r="AC9">
        <v>-218148682</v>
      </c>
      <c r="AD9">
        <v>-218148682</v>
      </c>
      <c r="AE9">
        <v>-1122796923</v>
      </c>
    </row>
    <row r="10" spans="1:31">
      <c r="A10" s="7">
        <v>43841</v>
      </c>
      <c r="B10" s="8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ca="1" t="shared" si="0"/>
        <v>13084618</v>
      </c>
      <c r="AB10" s="7">
        <v>43840</v>
      </c>
      <c r="AC10">
        <v>-429677365</v>
      </c>
      <c r="AD10">
        <v>1014826968</v>
      </c>
      <c r="AE10">
        <v>110178727</v>
      </c>
    </row>
    <row r="11" spans="1:31">
      <c r="A11" s="7">
        <v>43842</v>
      </c>
      <c r="B11" s="8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ca="1" t="shared" si="0"/>
        <v>822954</v>
      </c>
      <c r="AB11" s="7">
        <v>43841</v>
      </c>
      <c r="AC11">
        <v>-256995049</v>
      </c>
      <c r="AD11">
        <v>13084618</v>
      </c>
      <c r="AE11">
        <v>123263345</v>
      </c>
    </row>
    <row r="12" spans="1:31">
      <c r="A12" s="7">
        <v>43843</v>
      </c>
      <c r="B12" s="8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ca="1" t="shared" si="0"/>
        <v>25538500</v>
      </c>
      <c r="AB12" s="7">
        <v>43842</v>
      </c>
      <c r="AC12">
        <v>-235345115</v>
      </c>
      <c r="AD12">
        <v>822954</v>
      </c>
      <c r="AE12">
        <v>124086299</v>
      </c>
    </row>
    <row r="13" spans="1:31">
      <c r="A13" s="7">
        <v>43844</v>
      </c>
      <c r="B13" s="8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ca="1" t="shared" si="0"/>
        <v>29278801</v>
      </c>
      <c r="AB13" s="7">
        <v>43843</v>
      </c>
      <c r="AC13">
        <v>-344081803</v>
      </c>
      <c r="AD13">
        <v>25538500</v>
      </c>
      <c r="AE13">
        <v>432824130</v>
      </c>
    </row>
    <row r="14" spans="1:31">
      <c r="A14" s="7">
        <v>43845</v>
      </c>
      <c r="B14" s="8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ca="1" t="shared" si="0"/>
        <v>10546694</v>
      </c>
      <c r="AB14" s="7">
        <v>43844</v>
      </c>
      <c r="AC14">
        <v>-218133620</v>
      </c>
      <c r="AD14">
        <v>29278801</v>
      </c>
      <c r="AE14">
        <v>642346657</v>
      </c>
    </row>
    <row r="15" spans="1:31">
      <c r="A15" s="7">
        <v>43846</v>
      </c>
      <c r="B15" s="8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ca="1" t="shared" si="0"/>
        <v>15643018</v>
      </c>
      <c r="AB15" s="7">
        <v>43845</v>
      </c>
      <c r="AC15">
        <v>-234448893</v>
      </c>
      <c r="AD15">
        <v>10546694</v>
      </c>
      <c r="AE15">
        <v>899301923</v>
      </c>
    </row>
    <row r="16" spans="1:31">
      <c r="A16" s="7">
        <v>43847</v>
      </c>
      <c r="B16" s="8">
        <v>0.678472222222222</v>
      </c>
      <c r="C16" s="6">
        <v>1</v>
      </c>
      <c r="D16" s="1">
        <v>5757969000</v>
      </c>
      <c r="E16" s="1">
        <v>5590262552</v>
      </c>
      <c r="F16" s="1">
        <v>241735814</v>
      </c>
      <c r="G16" s="1">
        <v>-232769416</v>
      </c>
      <c r="H16" s="1">
        <v>1326026327</v>
      </c>
      <c r="I16" s="1">
        <v>233792000</v>
      </c>
      <c r="J16" s="1">
        <v>216901000</v>
      </c>
      <c r="K16" s="1">
        <v>167706448</v>
      </c>
      <c r="L16" s="1">
        <f ca="1" t="shared" si="0"/>
        <v>8966398</v>
      </c>
      <c r="AB16" s="7">
        <v>43846</v>
      </c>
      <c r="AC16">
        <v>-407600659</v>
      </c>
      <c r="AD16">
        <v>15643018</v>
      </c>
      <c r="AE16">
        <v>1098911247</v>
      </c>
    </row>
    <row r="17" spans="1:31">
      <c r="A17" s="7">
        <v>43848</v>
      </c>
      <c r="B17" s="8">
        <v>0.720138888888889</v>
      </c>
      <c r="C17" s="6">
        <v>1</v>
      </c>
      <c r="D17" s="1">
        <v>5757969000</v>
      </c>
      <c r="E17" s="1">
        <v>5590262552</v>
      </c>
      <c r="F17" s="1">
        <v>78817852</v>
      </c>
      <c r="G17" s="1">
        <v>-221964532</v>
      </c>
      <c r="H17" s="1">
        <v>-50096003</v>
      </c>
      <c r="I17" s="1">
        <v>233792000</v>
      </c>
      <c r="J17" s="1">
        <v>216901000</v>
      </c>
      <c r="K17" s="1">
        <v>167706448</v>
      </c>
      <c r="L17" s="1">
        <f ca="1" t="shared" si="0"/>
        <v>-143146680</v>
      </c>
      <c r="AB17" s="7">
        <v>43847</v>
      </c>
      <c r="AC17">
        <v>-232769416</v>
      </c>
      <c r="AD17">
        <v>8966398</v>
      </c>
      <c r="AE17">
        <v>1326026327</v>
      </c>
    </row>
    <row r="18" spans="1:31">
      <c r="A18" s="7">
        <v>43849</v>
      </c>
      <c r="B18" s="8">
        <v>0.736111111111111</v>
      </c>
      <c r="C18" s="6">
        <v>1</v>
      </c>
      <c r="D18" s="1">
        <v>5757969000</v>
      </c>
      <c r="E18" s="1">
        <v>5590262552</v>
      </c>
      <c r="F18" s="1">
        <v>405668178</v>
      </c>
      <c r="G18" s="1">
        <v>-214016517</v>
      </c>
      <c r="H18" s="1">
        <v>127931698</v>
      </c>
      <c r="I18" s="1">
        <v>233792000</v>
      </c>
      <c r="J18" s="1">
        <v>216901000</v>
      </c>
      <c r="K18" s="1">
        <v>167706448</v>
      </c>
      <c r="L18" s="1">
        <f ca="1" t="shared" si="0"/>
        <v>191651661</v>
      </c>
      <c r="AB18" s="7">
        <v>43848</v>
      </c>
      <c r="AC18">
        <v>-221964532</v>
      </c>
      <c r="AD18">
        <v>-143146680</v>
      </c>
      <c r="AE18">
        <v>-50096003</v>
      </c>
    </row>
    <row r="19" spans="1:31">
      <c r="A19" s="7">
        <v>43850</v>
      </c>
      <c r="B19" s="8">
        <v>0.893055555555556</v>
      </c>
      <c r="C19" s="6">
        <v>1</v>
      </c>
      <c r="D19" s="1">
        <v>5757969000</v>
      </c>
      <c r="E19" s="1">
        <v>5590262552</v>
      </c>
      <c r="F19" s="1">
        <v>269283196</v>
      </c>
      <c r="G19" s="1">
        <v>-268409966</v>
      </c>
      <c r="H19" s="1">
        <v>128521316</v>
      </c>
      <c r="I19" s="1">
        <v>233792000</v>
      </c>
      <c r="J19" s="1">
        <v>216901000</v>
      </c>
      <c r="K19" s="1">
        <v>167706448</v>
      </c>
      <c r="L19" s="1">
        <f ca="1" t="shared" si="0"/>
        <v>873230</v>
      </c>
      <c r="AB19" s="7">
        <v>43849</v>
      </c>
      <c r="AC19">
        <v>-214016517</v>
      </c>
      <c r="AD19">
        <v>191651661</v>
      </c>
      <c r="AE19">
        <v>127931698</v>
      </c>
    </row>
    <row r="20" spans="1:31">
      <c r="A20" s="7">
        <v>43851</v>
      </c>
      <c r="B20" s="8">
        <v>0.745833333333333</v>
      </c>
      <c r="C20" s="6">
        <v>1</v>
      </c>
      <c r="D20" s="1">
        <v>5757969000</v>
      </c>
      <c r="E20" s="1">
        <v>5590262552</v>
      </c>
      <c r="F20" s="1">
        <v>416676733</v>
      </c>
      <c r="G20" s="1">
        <v>-414122752</v>
      </c>
      <c r="H20" s="1">
        <v>104947179</v>
      </c>
      <c r="I20" s="1">
        <v>233792000</v>
      </c>
      <c r="J20" s="1">
        <v>216901000</v>
      </c>
      <c r="K20" s="1">
        <v>167706448</v>
      </c>
      <c r="L20" s="1">
        <f ca="1" t="shared" si="0"/>
        <v>2553981</v>
      </c>
      <c r="AB20" s="7">
        <v>43850</v>
      </c>
      <c r="AC20">
        <v>-268409966</v>
      </c>
      <c r="AD20">
        <v>873230</v>
      </c>
      <c r="AE20">
        <v>128521316</v>
      </c>
    </row>
    <row r="21" spans="1:31">
      <c r="A21" s="7">
        <v>43852</v>
      </c>
      <c r="B21" s="8">
        <v>0.876388888888889</v>
      </c>
      <c r="C21" s="6">
        <v>1</v>
      </c>
      <c r="D21" s="1">
        <v>5757969000</v>
      </c>
      <c r="E21" s="1">
        <v>5590262552</v>
      </c>
      <c r="F21" s="1">
        <v>244770901</v>
      </c>
      <c r="G21" s="1">
        <v>-233858942</v>
      </c>
      <c r="H21" s="1">
        <v>92163171</v>
      </c>
      <c r="I21" s="1">
        <v>233792000</v>
      </c>
      <c r="J21" s="1">
        <v>216901000</v>
      </c>
      <c r="K21" s="1">
        <v>167706448</v>
      </c>
      <c r="L21" s="1">
        <f ca="1" t="shared" si="0"/>
        <v>10911959</v>
      </c>
      <c r="AB21" s="7">
        <v>43851</v>
      </c>
      <c r="AC21">
        <v>-414122752</v>
      </c>
      <c r="AD21">
        <v>2553981</v>
      </c>
      <c r="AE21">
        <v>104947179</v>
      </c>
    </row>
    <row r="22" spans="1:31">
      <c r="A22" s="7">
        <v>43853</v>
      </c>
      <c r="B22" s="8">
        <v>0.873611111111111</v>
      </c>
      <c r="C22" s="6">
        <v>1</v>
      </c>
      <c r="D22" s="1">
        <v>5757969000</v>
      </c>
      <c r="E22" s="1">
        <v>5590262552</v>
      </c>
      <c r="F22" s="1">
        <v>470789229</v>
      </c>
      <c r="G22" s="1">
        <v>-452577492</v>
      </c>
      <c r="H22" s="1">
        <v>83952905</v>
      </c>
      <c r="I22" s="1">
        <v>233792000</v>
      </c>
      <c r="J22" s="1">
        <v>216901000</v>
      </c>
      <c r="K22" s="1">
        <v>167706448</v>
      </c>
      <c r="L22" s="1">
        <f ca="1" t="shared" si="0"/>
        <v>18211737</v>
      </c>
      <c r="AB22" s="7">
        <v>43852</v>
      </c>
      <c r="AC22">
        <v>-233858942</v>
      </c>
      <c r="AD22">
        <v>10911959</v>
      </c>
      <c r="AE22">
        <v>92163171</v>
      </c>
    </row>
    <row r="23" spans="1:31">
      <c r="A23" s="7">
        <v>43854</v>
      </c>
      <c r="B23" s="8">
        <v>0.920833333333333</v>
      </c>
      <c r="C23" s="6">
        <v>1</v>
      </c>
      <c r="D23" s="1">
        <v>5757969000</v>
      </c>
      <c r="E23" s="1">
        <v>5590262552</v>
      </c>
      <c r="F23" s="1">
        <v>412248447</v>
      </c>
      <c r="G23" s="1">
        <v>-403862632</v>
      </c>
      <c r="H23" s="1">
        <v>84828807</v>
      </c>
      <c r="I23" s="1">
        <v>233792000</v>
      </c>
      <c r="J23" s="1">
        <v>216901000</v>
      </c>
      <c r="K23" s="1">
        <v>167706448</v>
      </c>
      <c r="L23" s="1">
        <f ca="1" t="shared" si="0"/>
        <v>8385815</v>
      </c>
      <c r="AB23" s="7">
        <v>43853</v>
      </c>
      <c r="AC23">
        <v>-452577492</v>
      </c>
      <c r="AD23">
        <v>18211737</v>
      </c>
      <c r="AE23">
        <v>83952905</v>
      </c>
    </row>
    <row r="24" spans="1:31">
      <c r="A24" s="7">
        <v>43855</v>
      </c>
      <c r="B24" s="8">
        <v>0.813194444444444</v>
      </c>
      <c r="C24" s="6">
        <v>1</v>
      </c>
      <c r="D24" s="1">
        <v>5757969000</v>
      </c>
      <c r="E24" s="1">
        <v>5590262552</v>
      </c>
      <c r="F24" s="1">
        <v>235975315</v>
      </c>
      <c r="G24" s="1">
        <v>-225443986</v>
      </c>
      <c r="H24" s="1">
        <v>75025409</v>
      </c>
      <c r="I24" s="1">
        <v>233792000</v>
      </c>
      <c r="J24" s="1">
        <v>216901000</v>
      </c>
      <c r="K24" s="1">
        <v>167706448</v>
      </c>
      <c r="L24" s="1">
        <f ca="1" t="shared" si="0"/>
        <v>10531329</v>
      </c>
      <c r="AB24" s="7">
        <v>43854</v>
      </c>
      <c r="AC24">
        <v>-403862632</v>
      </c>
      <c r="AD24">
        <v>8385815</v>
      </c>
      <c r="AE24">
        <v>84828807</v>
      </c>
    </row>
    <row r="25" spans="1:31">
      <c r="A25" s="7">
        <v>43856</v>
      </c>
      <c r="B25" s="8">
        <v>0.852777777777778</v>
      </c>
      <c r="C25" s="6">
        <v>1</v>
      </c>
      <c r="D25" s="1">
        <v>5757969000</v>
      </c>
      <c r="E25" s="1">
        <v>5590262552</v>
      </c>
      <c r="F25" s="1">
        <v>216150374</v>
      </c>
      <c r="G25" s="1">
        <v>-217383002</v>
      </c>
      <c r="H25" s="1">
        <v>228384951</v>
      </c>
      <c r="I25" s="1">
        <v>233792000</v>
      </c>
      <c r="J25" s="1">
        <v>216901000</v>
      </c>
      <c r="K25" s="1">
        <v>167706448</v>
      </c>
      <c r="L25" s="1">
        <f ca="1" t="shared" si="0"/>
        <v>-1232628</v>
      </c>
      <c r="AB25" s="7">
        <v>43855</v>
      </c>
      <c r="AC25">
        <v>-225443986</v>
      </c>
      <c r="AD25">
        <v>10531329</v>
      </c>
      <c r="AE25">
        <v>75025409</v>
      </c>
    </row>
    <row r="26" spans="1:31">
      <c r="A26" s="7">
        <v>43857</v>
      </c>
      <c r="B26" s="8">
        <v>0.869444444444444</v>
      </c>
      <c r="C26" s="6">
        <v>1</v>
      </c>
      <c r="D26" s="1">
        <v>5757969000</v>
      </c>
      <c r="E26" s="1">
        <v>5590262552</v>
      </c>
      <c r="F26" s="1">
        <v>257795882</v>
      </c>
      <c r="G26" s="1">
        <v>-235458085</v>
      </c>
      <c r="H26" s="1">
        <v>59071087</v>
      </c>
      <c r="I26" s="1">
        <v>233792000</v>
      </c>
      <c r="J26" s="1">
        <v>216901000</v>
      </c>
      <c r="K26" s="1">
        <v>167706448</v>
      </c>
      <c r="L26" s="1">
        <f ca="1" t="shared" si="0"/>
        <v>22337797</v>
      </c>
      <c r="AB26" s="7">
        <v>43856</v>
      </c>
      <c r="AC26">
        <v>-217383002</v>
      </c>
      <c r="AD26">
        <v>-1232628</v>
      </c>
      <c r="AE26">
        <v>228384951</v>
      </c>
    </row>
    <row r="27" spans="1:31">
      <c r="A27" s="7">
        <v>43858</v>
      </c>
      <c r="B27" s="8">
        <v>0.90625</v>
      </c>
      <c r="C27" s="6">
        <v>1</v>
      </c>
      <c r="D27" s="1">
        <v>5757969000</v>
      </c>
      <c r="E27" s="1">
        <v>5590262552</v>
      </c>
      <c r="F27" s="1">
        <v>260181236</v>
      </c>
      <c r="G27" s="1">
        <v>-224597972</v>
      </c>
      <c r="H27" s="1">
        <v>93781121</v>
      </c>
      <c r="I27" s="1">
        <v>233792000</v>
      </c>
      <c r="J27" s="1">
        <v>216901000</v>
      </c>
      <c r="K27" s="1">
        <v>167706448</v>
      </c>
      <c r="L27" s="1">
        <f ca="1" t="shared" si="0"/>
        <v>35583264</v>
      </c>
      <c r="AB27" s="7">
        <v>43857</v>
      </c>
      <c r="AC27">
        <v>-235458085</v>
      </c>
      <c r="AD27">
        <v>22337797</v>
      </c>
      <c r="AE27">
        <v>59071087</v>
      </c>
    </row>
    <row r="28" spans="1:31">
      <c r="A28" s="7">
        <v>43859</v>
      </c>
      <c r="B28" s="8">
        <v>0.851388888888889</v>
      </c>
      <c r="C28" s="6">
        <v>1</v>
      </c>
      <c r="D28" s="1">
        <v>5757969000</v>
      </c>
      <c r="E28" s="1">
        <v>5590262552</v>
      </c>
      <c r="F28" s="1">
        <v>469190003</v>
      </c>
      <c r="G28" s="1">
        <v>-430576098</v>
      </c>
      <c r="H28" s="1">
        <v>89548177</v>
      </c>
      <c r="I28" s="1">
        <v>233792000</v>
      </c>
      <c r="J28" s="1">
        <v>216901000</v>
      </c>
      <c r="K28" s="1">
        <v>167706448</v>
      </c>
      <c r="L28" s="1">
        <f ca="1" t="shared" si="0"/>
        <v>38613905</v>
      </c>
      <c r="AB28" s="7">
        <v>43858</v>
      </c>
      <c r="AC28">
        <v>-224597972</v>
      </c>
      <c r="AD28">
        <v>35583264</v>
      </c>
      <c r="AE28">
        <v>93781121</v>
      </c>
    </row>
    <row r="29" spans="1:31">
      <c r="A29" s="7">
        <v>43860</v>
      </c>
      <c r="B29" s="8">
        <v>0.927083333333333</v>
      </c>
      <c r="C29" s="6">
        <v>1</v>
      </c>
      <c r="D29" s="1">
        <v>5757969000</v>
      </c>
      <c r="E29" s="1">
        <v>5590262552</v>
      </c>
      <c r="F29" s="1">
        <v>240571293</v>
      </c>
      <c r="G29" s="1">
        <v>-225797957</v>
      </c>
      <c r="H29" s="1">
        <v>93409554</v>
      </c>
      <c r="I29" s="1">
        <v>233792000</v>
      </c>
      <c r="J29" s="1">
        <v>216901000</v>
      </c>
      <c r="K29" s="1">
        <v>167706448</v>
      </c>
      <c r="L29" s="1">
        <f ca="1" t="shared" si="0"/>
        <v>14773336</v>
      </c>
      <c r="AB29" s="7">
        <v>43859</v>
      </c>
      <c r="AC29">
        <v>-430576098</v>
      </c>
      <c r="AD29">
        <v>38613905</v>
      </c>
      <c r="AE29">
        <v>89548177</v>
      </c>
    </row>
    <row r="30" spans="1:31">
      <c r="A30" s="7">
        <v>43861</v>
      </c>
      <c r="B30" s="8">
        <v>0.849305555555556</v>
      </c>
      <c r="C30" s="6">
        <v>1</v>
      </c>
      <c r="D30" s="1">
        <v>5757969000</v>
      </c>
      <c r="E30" s="1">
        <v>5590262552</v>
      </c>
      <c r="F30" s="1">
        <v>431532268</v>
      </c>
      <c r="G30" s="1">
        <v>-397169830</v>
      </c>
      <c r="H30" s="1">
        <v>105698878</v>
      </c>
      <c r="I30" s="1">
        <v>233792000</v>
      </c>
      <c r="J30" s="1">
        <v>216901000</v>
      </c>
      <c r="K30" s="1">
        <v>167706448</v>
      </c>
      <c r="L30" s="1">
        <f ca="1" t="shared" si="0"/>
        <v>34362438</v>
      </c>
      <c r="AB30" s="7">
        <v>43860</v>
      </c>
      <c r="AC30">
        <v>-225797957</v>
      </c>
      <c r="AD30">
        <v>14773336</v>
      </c>
      <c r="AE30">
        <v>93409554</v>
      </c>
    </row>
    <row r="31" spans="1:31">
      <c r="A31" s="7">
        <v>43862</v>
      </c>
      <c r="B31" s="8">
        <v>0.954861111111111</v>
      </c>
      <c r="C31" s="6">
        <v>1</v>
      </c>
      <c r="D31" s="1">
        <v>5757969000</v>
      </c>
      <c r="E31" s="1">
        <v>5590262552</v>
      </c>
      <c r="F31" s="1">
        <v>276469039</v>
      </c>
      <c r="G31" s="1">
        <v>-271655950</v>
      </c>
      <c r="H31" s="1">
        <v>103415598</v>
      </c>
      <c r="I31" s="1">
        <v>233792000</v>
      </c>
      <c r="J31" s="1">
        <v>216901000</v>
      </c>
      <c r="K31" s="1">
        <v>167706448</v>
      </c>
      <c r="L31" s="1">
        <f ca="1" t="shared" si="0"/>
        <v>4813089</v>
      </c>
      <c r="AB31" s="7">
        <v>43861</v>
      </c>
      <c r="AC31">
        <v>-397169830</v>
      </c>
      <c r="AD31">
        <v>34362438</v>
      </c>
      <c r="AE31">
        <v>105698878</v>
      </c>
    </row>
    <row r="32" spans="1:31">
      <c r="A32" s="7">
        <v>43863</v>
      </c>
      <c r="B32" s="8">
        <v>0.477083333333333</v>
      </c>
      <c r="C32" s="6">
        <v>1</v>
      </c>
      <c r="D32" s="1">
        <v>5757969000</v>
      </c>
      <c r="E32" s="1">
        <v>5590262552</v>
      </c>
      <c r="F32" s="1">
        <v>397767654</v>
      </c>
      <c r="G32" s="1">
        <v>-386774147</v>
      </c>
      <c r="H32" s="1">
        <v>109596016</v>
      </c>
      <c r="I32" s="1">
        <v>233792000</v>
      </c>
      <c r="J32" s="1">
        <v>216901000</v>
      </c>
      <c r="K32" s="1">
        <v>167706448</v>
      </c>
      <c r="L32" s="1">
        <f ca="1" t="shared" si="0"/>
        <v>10993507</v>
      </c>
      <c r="AB32" s="7">
        <v>43862</v>
      </c>
      <c r="AC32">
        <v>-271655950</v>
      </c>
      <c r="AD32">
        <v>4813089</v>
      </c>
      <c r="AE32">
        <v>103415598</v>
      </c>
    </row>
    <row r="33" spans="1:31">
      <c r="A33" s="7">
        <v>43864</v>
      </c>
      <c r="B33" s="8">
        <v>0.491666666666667</v>
      </c>
      <c r="C33" s="6">
        <v>1</v>
      </c>
      <c r="D33" s="1">
        <v>5757969000</v>
      </c>
      <c r="E33" s="1">
        <v>5590262552</v>
      </c>
      <c r="F33" s="1">
        <v>246122618</v>
      </c>
      <c r="G33" s="1">
        <v>-220013931</v>
      </c>
      <c r="H33" s="1">
        <v>132416334</v>
      </c>
      <c r="I33" s="1">
        <v>233792000</v>
      </c>
      <c r="J33" s="1">
        <v>216901000</v>
      </c>
      <c r="K33" s="1">
        <v>167706448</v>
      </c>
      <c r="L33" s="1">
        <f ca="1" t="shared" si="0"/>
        <v>26108687</v>
      </c>
      <c r="AB33" s="7">
        <v>43863</v>
      </c>
      <c r="AC33">
        <v>-386774147</v>
      </c>
      <c r="AD33">
        <v>10993507</v>
      </c>
      <c r="AE33">
        <v>109596016</v>
      </c>
    </row>
    <row r="34" spans="1:31">
      <c r="A34" s="7">
        <v>43865</v>
      </c>
      <c r="B34" s="8">
        <v>0.933333333333333</v>
      </c>
      <c r="C34" s="6">
        <v>1</v>
      </c>
      <c r="D34" s="1">
        <v>5757969000</v>
      </c>
      <c r="E34" s="1">
        <v>5590262552</v>
      </c>
      <c r="F34" s="1">
        <v>218051202</v>
      </c>
      <c r="G34" s="1">
        <v>-221635667</v>
      </c>
      <c r="H34" s="1">
        <v>118384090</v>
      </c>
      <c r="I34" s="1">
        <v>233792000</v>
      </c>
      <c r="J34" s="1">
        <v>216901000</v>
      </c>
      <c r="K34" s="1">
        <v>167706448</v>
      </c>
      <c r="L34" s="1">
        <f ca="1" t="shared" si="0"/>
        <v>-3584465</v>
      </c>
      <c r="AB34" s="7">
        <v>43864</v>
      </c>
      <c r="AC34">
        <v>-220013931</v>
      </c>
      <c r="AD34">
        <v>26108687</v>
      </c>
      <c r="AE34">
        <v>132416334</v>
      </c>
    </row>
    <row r="35" spans="1:31">
      <c r="A35" s="7">
        <v>43866</v>
      </c>
      <c r="B35" s="8">
        <v>0.411805555555556</v>
      </c>
      <c r="C35" s="6">
        <v>1</v>
      </c>
      <c r="D35" s="1">
        <v>5757969000</v>
      </c>
      <c r="E35" s="1">
        <v>5590262552</v>
      </c>
      <c r="F35" s="1">
        <v>331628063</v>
      </c>
      <c r="G35" s="1">
        <v>-324430172</v>
      </c>
      <c r="H35" s="1">
        <v>93583182</v>
      </c>
      <c r="I35" s="1">
        <v>233792000</v>
      </c>
      <c r="J35" s="1">
        <v>216901000</v>
      </c>
      <c r="K35" s="1">
        <v>167706448</v>
      </c>
      <c r="L35" s="1">
        <f ca="1" t="shared" si="0"/>
        <v>7197891</v>
      </c>
      <c r="AB35" s="7">
        <v>43865</v>
      </c>
      <c r="AC35">
        <v>-221635667</v>
      </c>
      <c r="AD35">
        <v>-3584465</v>
      </c>
      <c r="AE35">
        <v>118384090</v>
      </c>
    </row>
    <row r="36" spans="1:31">
      <c r="A36" s="7">
        <v>43867</v>
      </c>
      <c r="B36" s="8">
        <v>0.931944444444444</v>
      </c>
      <c r="C36" s="6">
        <v>1</v>
      </c>
      <c r="D36" s="1">
        <v>5757969000</v>
      </c>
      <c r="E36" s="1">
        <v>5590262552</v>
      </c>
      <c r="F36" s="1">
        <v>334525593</v>
      </c>
      <c r="G36" s="1">
        <v>-330053531</v>
      </c>
      <c r="H36" s="1">
        <v>95024603</v>
      </c>
      <c r="I36" s="1">
        <v>233792000</v>
      </c>
      <c r="J36" s="1">
        <v>216901000</v>
      </c>
      <c r="K36" s="1">
        <v>167706448</v>
      </c>
      <c r="L36" s="1">
        <f ca="1" t="shared" si="0"/>
        <v>4472062</v>
      </c>
      <c r="AB36" s="7">
        <v>43866</v>
      </c>
      <c r="AC36">
        <v>-324430172</v>
      </c>
      <c r="AD36">
        <v>7197891</v>
      </c>
      <c r="AE36">
        <v>93583182</v>
      </c>
    </row>
    <row r="37" spans="1:31">
      <c r="A37" s="7">
        <v>43868</v>
      </c>
      <c r="B37" s="8">
        <v>0.497222222222222</v>
      </c>
      <c r="C37" s="6">
        <v>1</v>
      </c>
      <c r="D37" s="1">
        <v>5757969000</v>
      </c>
      <c r="E37" s="1">
        <v>5590262552</v>
      </c>
      <c r="F37" s="1">
        <v>461961575</v>
      </c>
      <c r="G37" s="1">
        <v>-450275429</v>
      </c>
      <c r="H37" s="1">
        <v>87465351</v>
      </c>
      <c r="I37" s="1">
        <v>233792000</v>
      </c>
      <c r="J37" s="1">
        <v>216901000</v>
      </c>
      <c r="K37" s="1">
        <v>167706448</v>
      </c>
      <c r="L37" s="1">
        <f ca="1" t="shared" si="0"/>
        <v>11686146</v>
      </c>
      <c r="AB37" s="7">
        <v>43867</v>
      </c>
      <c r="AC37">
        <v>-330053531</v>
      </c>
      <c r="AD37">
        <v>4472062</v>
      </c>
      <c r="AE37">
        <v>95024603</v>
      </c>
    </row>
    <row r="38" spans="1:31">
      <c r="A38" s="7">
        <v>43869</v>
      </c>
      <c r="B38" s="8">
        <v>0.564583333333333</v>
      </c>
      <c r="C38" s="6">
        <v>1</v>
      </c>
      <c r="D38" s="1">
        <v>5757969000</v>
      </c>
      <c r="E38" s="1">
        <v>5590262552</v>
      </c>
      <c r="F38" s="1">
        <v>262146603</v>
      </c>
      <c r="G38" s="1">
        <v>-227191245</v>
      </c>
      <c r="H38" s="1">
        <v>102831607</v>
      </c>
      <c r="I38" s="1">
        <v>233792000</v>
      </c>
      <c r="J38" s="1">
        <v>216901000</v>
      </c>
      <c r="K38" s="1">
        <v>167706448</v>
      </c>
      <c r="L38" s="1">
        <f ca="1" t="shared" si="0"/>
        <v>34955358</v>
      </c>
      <c r="AB38" s="7">
        <v>43868</v>
      </c>
      <c r="AC38">
        <v>-450275429</v>
      </c>
      <c r="AD38">
        <v>11686146</v>
      </c>
      <c r="AE38">
        <v>87465351</v>
      </c>
    </row>
    <row r="39" spans="1:31">
      <c r="A39" s="7">
        <v>43870</v>
      </c>
      <c r="B39" s="8">
        <v>0.870833333333333</v>
      </c>
      <c r="C39" s="6">
        <v>1</v>
      </c>
      <c r="D39" s="1">
        <v>5757969000</v>
      </c>
      <c r="E39" s="1">
        <v>5590262552</v>
      </c>
      <c r="F39" s="1">
        <v>332753955</v>
      </c>
      <c r="G39" s="1">
        <v>-287762857</v>
      </c>
      <c r="H39" s="1">
        <v>143009616</v>
      </c>
      <c r="I39" s="1">
        <v>233792000</v>
      </c>
      <c r="J39" s="1">
        <v>216901000</v>
      </c>
      <c r="K39" s="1">
        <v>167706448</v>
      </c>
      <c r="L39" s="1">
        <f ca="1" t="shared" si="0"/>
        <v>44991098</v>
      </c>
      <c r="AB39" s="7">
        <v>43869</v>
      </c>
      <c r="AC39">
        <v>-227191245</v>
      </c>
      <c r="AD39">
        <v>34955358</v>
      </c>
      <c r="AE39">
        <v>102831607</v>
      </c>
    </row>
    <row r="40" spans="1:31">
      <c r="A40" s="7">
        <v>43871</v>
      </c>
      <c r="B40" s="8">
        <v>0.447222222222222</v>
      </c>
      <c r="C40" s="6">
        <v>1</v>
      </c>
      <c r="D40" s="1">
        <v>5757969000</v>
      </c>
      <c r="E40" s="1">
        <v>5590262552</v>
      </c>
      <c r="F40" s="1">
        <v>461850205</v>
      </c>
      <c r="G40" s="1">
        <v>-414858307</v>
      </c>
      <c r="H40" s="1">
        <v>138829998</v>
      </c>
      <c r="I40" s="1">
        <v>233792000</v>
      </c>
      <c r="J40" s="1">
        <v>216901000</v>
      </c>
      <c r="K40" s="1">
        <v>167706448</v>
      </c>
      <c r="L40" s="1">
        <f ca="1" t="shared" si="0"/>
        <v>46991898</v>
      </c>
      <c r="AB40" s="7">
        <v>43870</v>
      </c>
      <c r="AC40">
        <v>-287762857</v>
      </c>
      <c r="AD40">
        <v>44991098</v>
      </c>
      <c r="AE40">
        <v>143009616</v>
      </c>
    </row>
    <row r="41" spans="1:31">
      <c r="A41" s="7">
        <v>43872</v>
      </c>
      <c r="B41" s="8">
        <v>0.713888888888889</v>
      </c>
      <c r="C41" s="6">
        <v>1</v>
      </c>
      <c r="D41" s="1">
        <v>5757969000</v>
      </c>
      <c r="E41" s="1">
        <v>5590262552</v>
      </c>
      <c r="F41" s="1">
        <v>253840519</v>
      </c>
      <c r="G41" s="1">
        <v>-245437037</v>
      </c>
      <c r="H41" s="1">
        <v>109234775</v>
      </c>
      <c r="I41" s="1">
        <v>233792000</v>
      </c>
      <c r="J41" s="1">
        <v>216901000</v>
      </c>
      <c r="K41" s="1">
        <v>167706448</v>
      </c>
      <c r="L41" s="1">
        <f ca="1" t="shared" si="0"/>
        <v>8403482</v>
      </c>
      <c r="AB41" s="7">
        <v>43871</v>
      </c>
      <c r="AC41">
        <v>-414858307</v>
      </c>
      <c r="AD41">
        <v>46991898</v>
      </c>
      <c r="AE41">
        <v>138829998</v>
      </c>
    </row>
    <row r="42" spans="1:31">
      <c r="A42" s="7">
        <v>43873</v>
      </c>
      <c r="B42" s="8">
        <v>0.845833333333333</v>
      </c>
      <c r="C42" s="6">
        <v>1</v>
      </c>
      <c r="D42" s="1">
        <v>5757969000</v>
      </c>
      <c r="E42" s="1">
        <v>5590262552</v>
      </c>
      <c r="F42" s="1">
        <v>313605789</v>
      </c>
      <c r="G42" s="1">
        <v>-270830019</v>
      </c>
      <c r="H42" s="1">
        <v>155595010</v>
      </c>
      <c r="I42" s="1">
        <v>233792000</v>
      </c>
      <c r="J42" s="1">
        <v>216901000</v>
      </c>
      <c r="K42" s="1">
        <v>167706448</v>
      </c>
      <c r="L42" s="1">
        <f ca="1" t="shared" si="0"/>
        <v>42775770</v>
      </c>
      <c r="AB42" s="7">
        <v>43872</v>
      </c>
      <c r="AC42">
        <v>-245437037</v>
      </c>
      <c r="AD42">
        <v>8403482</v>
      </c>
      <c r="AE42">
        <v>109234775</v>
      </c>
    </row>
    <row r="43" spans="1:31">
      <c r="A43" s="7">
        <v>43874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513305796</v>
      </c>
      <c r="G43" s="1">
        <v>-462413350</v>
      </c>
      <c r="H43" s="1">
        <v>152929330</v>
      </c>
      <c r="I43" s="1">
        <v>233792000</v>
      </c>
      <c r="J43" s="1">
        <v>216901000</v>
      </c>
      <c r="K43" s="1">
        <v>167706448</v>
      </c>
      <c r="L43" s="1">
        <f ca="1" t="shared" si="0"/>
        <v>50892446</v>
      </c>
      <c r="AB43" s="7">
        <v>43873</v>
      </c>
      <c r="AC43">
        <v>-270830019</v>
      </c>
      <c r="AD43">
        <v>42775770</v>
      </c>
      <c r="AE43">
        <v>155595010</v>
      </c>
    </row>
    <row r="44" spans="1:31">
      <c r="A44" s="7">
        <v>43875</v>
      </c>
      <c r="B44" s="8">
        <v>0.872222222222222</v>
      </c>
      <c r="C44" s="6">
        <v>1</v>
      </c>
      <c r="D44" s="1">
        <v>5757969000</v>
      </c>
      <c r="E44" s="1">
        <v>5590262552</v>
      </c>
      <c r="F44" s="1">
        <v>280543202</v>
      </c>
      <c r="G44" s="1">
        <v>-245469673</v>
      </c>
      <c r="H44" s="1">
        <v>183530797</v>
      </c>
      <c r="I44" s="1">
        <v>233792000</v>
      </c>
      <c r="J44" s="1">
        <v>216901000</v>
      </c>
      <c r="K44" s="1">
        <v>167706448</v>
      </c>
      <c r="L44" s="1">
        <f ca="1" t="shared" si="0"/>
        <v>35073529</v>
      </c>
      <c r="AB44" s="7">
        <v>43874</v>
      </c>
      <c r="AC44">
        <v>-462413350</v>
      </c>
      <c r="AD44">
        <v>50892446</v>
      </c>
      <c r="AE44">
        <v>152929330</v>
      </c>
    </row>
    <row r="45" spans="1:31">
      <c r="A45" s="7">
        <v>43876</v>
      </c>
      <c r="B45" s="8">
        <v>0.727083333333333</v>
      </c>
      <c r="C45" s="6">
        <v>1</v>
      </c>
      <c r="D45" s="1">
        <v>5757969000</v>
      </c>
      <c r="E45" s="1">
        <v>5590262552</v>
      </c>
      <c r="F45" s="1">
        <v>490926339</v>
      </c>
      <c r="G45" s="1">
        <v>-436598616</v>
      </c>
      <c r="H45" s="1">
        <v>195570907</v>
      </c>
      <c r="I45" s="1">
        <v>233792000</v>
      </c>
      <c r="J45" s="1">
        <v>216901000</v>
      </c>
      <c r="K45" s="1">
        <v>167706448</v>
      </c>
      <c r="L45" s="1">
        <f ca="1" t="shared" si="0"/>
        <v>54327723</v>
      </c>
      <c r="AB45" s="7">
        <v>43875</v>
      </c>
      <c r="AC45">
        <v>-245469673</v>
      </c>
      <c r="AD45">
        <v>35073529</v>
      </c>
      <c r="AE45">
        <v>183530797</v>
      </c>
    </row>
    <row r="46" spans="1:31">
      <c r="A46" s="7">
        <v>43877</v>
      </c>
      <c r="B46" s="8">
        <v>0.932638888888889</v>
      </c>
      <c r="C46" s="6">
        <v>1</v>
      </c>
      <c r="D46" s="1">
        <v>5757969000</v>
      </c>
      <c r="E46" s="1">
        <v>5590262552</v>
      </c>
      <c r="F46" s="1">
        <v>266115687</v>
      </c>
      <c r="G46" s="1">
        <v>-257590020</v>
      </c>
      <c r="H46" s="1">
        <v>169141216</v>
      </c>
      <c r="I46" s="1">
        <v>233792000</v>
      </c>
      <c r="J46" s="1">
        <v>216901000</v>
      </c>
      <c r="K46" s="1">
        <v>167706448</v>
      </c>
      <c r="L46" s="1">
        <f ca="1" t="shared" si="0"/>
        <v>8525667</v>
      </c>
      <c r="AB46" s="7">
        <v>43876</v>
      </c>
      <c r="AC46">
        <v>-436598616</v>
      </c>
      <c r="AD46">
        <v>54327723</v>
      </c>
      <c r="AE46">
        <v>195570907</v>
      </c>
    </row>
    <row r="47" spans="1:31">
      <c r="A47" s="7">
        <v>43878</v>
      </c>
      <c r="B47" s="8">
        <v>0.714583333333333</v>
      </c>
      <c r="C47" s="6">
        <v>1</v>
      </c>
      <c r="D47" s="1">
        <v>5757969000</v>
      </c>
      <c r="E47" s="1">
        <v>5590262552</v>
      </c>
      <c r="F47" s="1">
        <v>469839710</v>
      </c>
      <c r="G47" s="1">
        <v>-431595332</v>
      </c>
      <c r="H47" s="1">
        <v>153868829</v>
      </c>
      <c r="I47" s="1">
        <v>233792000</v>
      </c>
      <c r="J47" s="1">
        <v>216901000</v>
      </c>
      <c r="K47" s="1">
        <v>167706448</v>
      </c>
      <c r="L47" s="1">
        <f ca="1" t="shared" si="0"/>
        <v>38244378</v>
      </c>
      <c r="AB47" s="7">
        <v>43877</v>
      </c>
      <c r="AC47">
        <v>-257590020</v>
      </c>
      <c r="AD47">
        <v>8525667</v>
      </c>
      <c r="AE47">
        <v>169141216</v>
      </c>
    </row>
    <row r="48" spans="1:31">
      <c r="A48" s="7">
        <v>43879</v>
      </c>
      <c r="B48" s="8">
        <v>0.461111111111111</v>
      </c>
      <c r="C48" s="6">
        <v>1</v>
      </c>
      <c r="D48" s="1">
        <v>5757969000</v>
      </c>
      <c r="E48" s="1">
        <v>5590262552</v>
      </c>
      <c r="F48" s="1">
        <v>388336847</v>
      </c>
      <c r="G48" s="1">
        <v>-335865172</v>
      </c>
      <c r="H48" s="1">
        <v>174620993</v>
      </c>
      <c r="I48" s="1">
        <v>233792000</v>
      </c>
      <c r="J48" s="1">
        <v>216901000</v>
      </c>
      <c r="K48" s="1">
        <v>167706448</v>
      </c>
      <c r="L48" s="1">
        <f ca="1" t="shared" si="0"/>
        <v>52471675</v>
      </c>
      <c r="AB48" s="7">
        <v>43878</v>
      </c>
      <c r="AC48">
        <v>-431595332</v>
      </c>
      <c r="AD48">
        <v>38244378</v>
      </c>
      <c r="AE48">
        <v>153868829</v>
      </c>
    </row>
    <row r="49" spans="1:31">
      <c r="A49" s="7">
        <v>43880</v>
      </c>
      <c r="B49" s="8">
        <v>0.761111111111111</v>
      </c>
      <c r="C49" s="6">
        <v>1</v>
      </c>
      <c r="D49" s="1">
        <v>5757969000</v>
      </c>
      <c r="E49" s="1">
        <v>5590262552</v>
      </c>
      <c r="F49" s="1">
        <v>300739879</v>
      </c>
      <c r="G49" s="1">
        <v>-270787341</v>
      </c>
      <c r="H49" s="1">
        <v>196170049</v>
      </c>
      <c r="I49" s="1">
        <v>233792000</v>
      </c>
      <c r="J49" s="1">
        <v>216901000</v>
      </c>
      <c r="K49" s="1">
        <v>167706448</v>
      </c>
      <c r="L49" s="1">
        <f ca="1" t="shared" si="0"/>
        <v>29952538</v>
      </c>
      <c r="AB49" s="7">
        <v>43879</v>
      </c>
      <c r="AC49">
        <v>-335865172</v>
      </c>
      <c r="AD49">
        <v>52471675</v>
      </c>
      <c r="AE49">
        <v>174620993</v>
      </c>
    </row>
    <row r="50" spans="1:31">
      <c r="A50" s="7">
        <v>43881</v>
      </c>
      <c r="B50" s="8">
        <v>0.963194444444444</v>
      </c>
      <c r="C50" s="6">
        <v>1</v>
      </c>
      <c r="D50" s="1">
        <v>5757969000</v>
      </c>
      <c r="E50" s="1">
        <v>5590262552</v>
      </c>
      <c r="F50" s="1">
        <v>281231554</v>
      </c>
      <c r="G50" s="1">
        <v>-272223307</v>
      </c>
      <c r="H50" s="1">
        <v>162402526</v>
      </c>
      <c r="I50" s="1">
        <v>233792000</v>
      </c>
      <c r="J50" s="1">
        <v>216901000</v>
      </c>
      <c r="K50" s="1">
        <v>167706448</v>
      </c>
      <c r="L50" s="1">
        <f ca="1" t="shared" si="0"/>
        <v>9008247</v>
      </c>
      <c r="AB50" s="7">
        <v>43880</v>
      </c>
      <c r="AC50">
        <v>-270787341</v>
      </c>
      <c r="AD50">
        <v>29952538</v>
      </c>
      <c r="AE50">
        <v>196170049</v>
      </c>
    </row>
    <row r="51" spans="1:31">
      <c r="A51" s="7">
        <v>43882</v>
      </c>
      <c r="B51" s="8">
        <v>0.743055555555556</v>
      </c>
      <c r="C51" s="6">
        <v>1</v>
      </c>
      <c r="D51" s="1">
        <v>5757969000</v>
      </c>
      <c r="E51" s="1">
        <v>5590262552</v>
      </c>
      <c r="F51" s="1">
        <v>454553269</v>
      </c>
      <c r="G51" s="1">
        <v>-440494801</v>
      </c>
      <c r="H51" s="1">
        <v>159336071</v>
      </c>
      <c r="I51" s="1">
        <v>233792000</v>
      </c>
      <c r="J51" s="1">
        <v>216901000</v>
      </c>
      <c r="K51" s="1">
        <v>167706448</v>
      </c>
      <c r="L51" s="1">
        <f ca="1" t="shared" si="0"/>
        <v>14058468</v>
      </c>
      <c r="AB51" s="7">
        <v>43881</v>
      </c>
      <c r="AC51">
        <v>-272223307</v>
      </c>
      <c r="AD51">
        <v>9008247</v>
      </c>
      <c r="AE51">
        <v>162402526</v>
      </c>
    </row>
    <row r="52" spans="1:31">
      <c r="A52" s="7">
        <v>43883</v>
      </c>
      <c r="B52" s="8">
        <v>0.465972222222222</v>
      </c>
      <c r="C52" s="6">
        <v>1</v>
      </c>
      <c r="D52" s="1">
        <v>5757969000</v>
      </c>
      <c r="E52" s="1">
        <v>5590262552</v>
      </c>
      <c r="F52" s="1">
        <v>327620018</v>
      </c>
      <c r="G52" s="1">
        <v>-321786691</v>
      </c>
      <c r="H52" s="1">
        <v>125045648</v>
      </c>
      <c r="I52" s="1">
        <v>233792000</v>
      </c>
      <c r="J52" s="1">
        <v>216901000</v>
      </c>
      <c r="K52" s="1">
        <v>167706448</v>
      </c>
      <c r="L52" s="1">
        <f ca="1" t="shared" si="0"/>
        <v>5833327</v>
      </c>
      <c r="AB52" s="7">
        <v>43882</v>
      </c>
      <c r="AC52">
        <v>-440494801</v>
      </c>
      <c r="AD52">
        <v>14058468</v>
      </c>
      <c r="AE52">
        <v>159336071</v>
      </c>
    </row>
    <row r="53" spans="1:31">
      <c r="A53" s="7">
        <v>43884</v>
      </c>
      <c r="B53" s="8">
        <v>0.486805555555556</v>
      </c>
      <c r="C53" s="6">
        <v>1</v>
      </c>
      <c r="D53" s="1">
        <v>5757969000</v>
      </c>
      <c r="E53" s="1">
        <v>5590262552</v>
      </c>
      <c r="F53" s="1">
        <v>260916187</v>
      </c>
      <c r="G53" s="1">
        <v>-220121879</v>
      </c>
      <c r="H53" s="1">
        <v>146585762</v>
      </c>
      <c r="I53" s="1">
        <v>233792000</v>
      </c>
      <c r="J53" s="1">
        <v>216901000</v>
      </c>
      <c r="K53" s="1">
        <v>167706448</v>
      </c>
      <c r="L53" s="1">
        <f ca="1" t="shared" si="0"/>
        <v>40794308</v>
      </c>
      <c r="AB53" s="7">
        <v>43883</v>
      </c>
      <c r="AC53">
        <v>-321786691</v>
      </c>
      <c r="AD53">
        <v>5833327</v>
      </c>
      <c r="AE53">
        <v>125045648</v>
      </c>
    </row>
    <row r="54" spans="1:31">
      <c r="A54" s="7">
        <v>43885</v>
      </c>
      <c r="B54" s="8">
        <v>0.475</v>
      </c>
      <c r="C54" s="6">
        <v>1</v>
      </c>
      <c r="D54" s="1">
        <v>5757969000</v>
      </c>
      <c r="E54" s="1">
        <v>5590262552</v>
      </c>
      <c r="F54" s="1">
        <v>231463537</v>
      </c>
      <c r="G54" s="1">
        <v>-216112724</v>
      </c>
      <c r="H54" s="1">
        <v>153410908</v>
      </c>
      <c r="I54" s="1">
        <v>233792000</v>
      </c>
      <c r="J54" s="1">
        <v>216901000</v>
      </c>
      <c r="K54" s="1">
        <v>167706448</v>
      </c>
      <c r="L54" s="1">
        <f ca="1" t="shared" si="0"/>
        <v>15350813</v>
      </c>
      <c r="AB54" s="7">
        <v>43884</v>
      </c>
      <c r="AC54">
        <v>-220121879</v>
      </c>
      <c r="AD54">
        <v>40794308</v>
      </c>
      <c r="AE54">
        <v>146585762</v>
      </c>
    </row>
    <row r="55" spans="1:31">
      <c r="A55" s="7">
        <v>43886</v>
      </c>
      <c r="B55" s="8">
        <v>0.722916666666667</v>
      </c>
      <c r="C55" s="6">
        <v>1</v>
      </c>
      <c r="D55" s="1">
        <v>5757969000</v>
      </c>
      <c r="E55" s="1">
        <v>5590262552</v>
      </c>
      <c r="F55" s="1">
        <v>295287048</v>
      </c>
      <c r="G55" s="1">
        <v>-272682225</v>
      </c>
      <c r="H55" s="1">
        <v>146294020</v>
      </c>
      <c r="I55" s="1">
        <v>233792000</v>
      </c>
      <c r="J55" s="1">
        <v>216901000</v>
      </c>
      <c r="K55" s="1">
        <v>167706448</v>
      </c>
      <c r="L55" s="1">
        <f ca="1" t="shared" si="0"/>
        <v>22604823</v>
      </c>
      <c r="AB55" s="7">
        <v>43885</v>
      </c>
      <c r="AC55">
        <v>-216112724</v>
      </c>
      <c r="AD55">
        <v>15350813</v>
      </c>
      <c r="AE55">
        <v>153410908</v>
      </c>
    </row>
    <row r="56" spans="1:31">
      <c r="A56" s="7">
        <v>43887</v>
      </c>
      <c r="B56" s="8">
        <v>0.516666666666667</v>
      </c>
      <c r="C56" s="6">
        <v>1</v>
      </c>
      <c r="D56" s="1">
        <v>5757969000</v>
      </c>
      <c r="E56" s="1">
        <v>5590262552</v>
      </c>
      <c r="F56" s="1">
        <v>251939179</v>
      </c>
      <c r="G56" s="1">
        <v>-227607976</v>
      </c>
      <c r="H56" s="1">
        <v>129612995</v>
      </c>
      <c r="I56" s="1">
        <v>233792000</v>
      </c>
      <c r="J56" s="1">
        <v>216901000</v>
      </c>
      <c r="K56" s="1">
        <v>167706448</v>
      </c>
      <c r="L56" s="1">
        <f ca="1" t="shared" si="0"/>
        <v>24331203</v>
      </c>
      <c r="AB56" s="7">
        <v>43886</v>
      </c>
      <c r="AC56">
        <v>-272682225</v>
      </c>
      <c r="AD56">
        <v>22604823</v>
      </c>
      <c r="AE56">
        <v>146294020</v>
      </c>
    </row>
    <row r="57" spans="1:31">
      <c r="A57" s="7">
        <v>43888</v>
      </c>
      <c r="B57" s="8">
        <v>0.480555555555556</v>
      </c>
      <c r="C57" s="6">
        <v>1</v>
      </c>
      <c r="D57" s="1">
        <v>5757969000</v>
      </c>
      <c r="E57" s="1">
        <v>5590262552</v>
      </c>
      <c r="F57" s="1">
        <v>447495285</v>
      </c>
      <c r="G57" s="1">
        <v>-382385919</v>
      </c>
      <c r="H57" s="1">
        <v>158697884</v>
      </c>
      <c r="I57" s="1">
        <v>233792000</v>
      </c>
      <c r="J57" s="1">
        <v>216901000</v>
      </c>
      <c r="K57" s="1">
        <v>167706448</v>
      </c>
      <c r="L57" s="1">
        <f ca="1" t="shared" si="0"/>
        <v>65109366</v>
      </c>
      <c r="AB57" s="7">
        <v>43887</v>
      </c>
      <c r="AC57">
        <v>-227607976</v>
      </c>
      <c r="AD57">
        <v>24331203</v>
      </c>
      <c r="AE57">
        <v>129612995</v>
      </c>
    </row>
    <row r="58" spans="1:31">
      <c r="A58" s="7">
        <v>43889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283733251</v>
      </c>
      <c r="G58" s="1">
        <v>-275396488</v>
      </c>
      <c r="H58" s="1">
        <v>158026400</v>
      </c>
      <c r="I58" s="1">
        <v>233792000</v>
      </c>
      <c r="J58" s="1">
        <v>216901000</v>
      </c>
      <c r="K58" s="1">
        <v>167706448</v>
      </c>
      <c r="L58" s="1">
        <f ca="1" t="shared" si="0"/>
        <v>8336763</v>
      </c>
      <c r="AB58" s="7">
        <v>43888</v>
      </c>
      <c r="AC58">
        <v>-382385919</v>
      </c>
      <c r="AD58">
        <v>65109366</v>
      </c>
      <c r="AE58">
        <v>158697884</v>
      </c>
    </row>
    <row r="59" spans="1:31">
      <c r="A59" s="7">
        <v>43890</v>
      </c>
      <c r="B59" s="8">
        <v>0.756944444444444</v>
      </c>
      <c r="C59" s="6">
        <v>1</v>
      </c>
      <c r="D59" s="1">
        <v>5757969000</v>
      </c>
      <c r="E59" s="1">
        <v>5590262552</v>
      </c>
      <c r="F59" s="1">
        <v>224605988</v>
      </c>
      <c r="G59" s="1">
        <v>-218525247</v>
      </c>
      <c r="H59" s="1">
        <v>159056920</v>
      </c>
      <c r="I59" s="1">
        <v>233792000</v>
      </c>
      <c r="J59" s="1">
        <v>216901000</v>
      </c>
      <c r="K59" s="1">
        <v>167706448</v>
      </c>
      <c r="L59" s="1">
        <f ca="1" t="shared" si="0"/>
        <v>6080741</v>
      </c>
      <c r="AB59" s="7">
        <v>43889</v>
      </c>
      <c r="AC59">
        <v>-275396488</v>
      </c>
      <c r="AD59">
        <v>8336763</v>
      </c>
      <c r="AE59">
        <v>158026400</v>
      </c>
    </row>
    <row r="60" spans="1:31">
      <c r="A60" s="7">
        <v>43891</v>
      </c>
      <c r="B60" s="8">
        <v>0.553472222222222</v>
      </c>
      <c r="C60" s="6">
        <v>1</v>
      </c>
      <c r="D60" s="1">
        <v>5757969000</v>
      </c>
      <c r="E60" s="1">
        <v>5590262552</v>
      </c>
      <c r="F60" s="1">
        <v>224605988</v>
      </c>
      <c r="G60" s="1">
        <v>-359832231</v>
      </c>
      <c r="H60" s="1">
        <v>16966830</v>
      </c>
      <c r="I60" s="1">
        <v>233792000</v>
      </c>
      <c r="J60" s="1">
        <v>216901000</v>
      </c>
      <c r="K60" s="1">
        <v>167706448</v>
      </c>
      <c r="L60" s="1">
        <f ca="1" t="shared" si="0"/>
        <v>-135226243</v>
      </c>
      <c r="AB60" s="7">
        <v>43890</v>
      </c>
      <c r="AC60">
        <v>-218525247</v>
      </c>
      <c r="AD60">
        <v>6080741</v>
      </c>
      <c r="AE60">
        <v>159056920</v>
      </c>
    </row>
    <row r="61" spans="1:31">
      <c r="A61" s="7">
        <v>43892</v>
      </c>
      <c r="B61" s="8">
        <v>0.915972222222222</v>
      </c>
      <c r="C61" s="6">
        <v>1</v>
      </c>
      <c r="D61" s="1">
        <v>5757969000</v>
      </c>
      <c r="E61" s="1">
        <v>5590262552</v>
      </c>
      <c r="F61" s="1">
        <v>538122721</v>
      </c>
      <c r="G61" s="1">
        <v>-327676156</v>
      </c>
      <c r="H61" s="1">
        <v>183337055</v>
      </c>
      <c r="I61" s="1">
        <v>233792000</v>
      </c>
      <c r="J61" s="1">
        <v>216901000</v>
      </c>
      <c r="K61" s="1">
        <v>167706448</v>
      </c>
      <c r="L61" s="1">
        <f ca="1" t="shared" si="0"/>
        <v>210446565</v>
      </c>
      <c r="AB61" s="7">
        <v>43891</v>
      </c>
      <c r="AC61">
        <v>-359832231</v>
      </c>
      <c r="AD61">
        <v>-135226243</v>
      </c>
      <c r="AE61">
        <v>16966830</v>
      </c>
    </row>
    <row r="62" spans="1:31">
      <c r="A62" s="7">
        <v>43893</v>
      </c>
      <c r="B62" s="8">
        <v>0.56875</v>
      </c>
      <c r="C62" s="6">
        <v>1</v>
      </c>
      <c r="D62" s="1">
        <v>5757969000</v>
      </c>
      <c r="E62" s="1">
        <v>5590262552</v>
      </c>
      <c r="F62" s="1">
        <v>367165733</v>
      </c>
      <c r="G62" s="1">
        <v>-347377997</v>
      </c>
      <c r="H62" s="1">
        <v>168615253</v>
      </c>
      <c r="I62" s="1">
        <v>233792000</v>
      </c>
      <c r="J62" s="1">
        <v>216901000</v>
      </c>
      <c r="K62" s="1">
        <v>167706448</v>
      </c>
      <c r="L62" s="1">
        <f ca="1" t="shared" si="0"/>
        <v>19787736</v>
      </c>
      <c r="AB62" s="7">
        <v>43892</v>
      </c>
      <c r="AC62">
        <v>-327676156</v>
      </c>
      <c r="AD62">
        <v>210446565</v>
      </c>
      <c r="AE62">
        <v>183337055</v>
      </c>
    </row>
    <row r="63" spans="1:31">
      <c r="A63" s="7">
        <v>43894</v>
      </c>
      <c r="B63" s="8">
        <v>0.770833333333333</v>
      </c>
      <c r="C63" s="6">
        <v>1</v>
      </c>
      <c r="D63" s="1">
        <v>5757969000</v>
      </c>
      <c r="E63" s="1">
        <v>5590262552</v>
      </c>
      <c r="F63" s="1">
        <v>280462782</v>
      </c>
      <c r="G63" s="1">
        <v>-257429352</v>
      </c>
      <c r="H63" s="1">
        <v>169046860</v>
      </c>
      <c r="I63" s="1">
        <v>233792000</v>
      </c>
      <c r="J63" s="1">
        <v>216901000</v>
      </c>
      <c r="K63" s="1">
        <v>167706448</v>
      </c>
      <c r="L63" s="1">
        <f ca="1" t="shared" si="0"/>
        <v>23033430</v>
      </c>
      <c r="AB63" s="7">
        <v>43893</v>
      </c>
      <c r="AC63">
        <v>-347377997</v>
      </c>
      <c r="AD63">
        <v>19787736</v>
      </c>
      <c r="AE63">
        <v>168615253</v>
      </c>
    </row>
    <row r="64" spans="1:31">
      <c r="A64" s="7">
        <v>43895</v>
      </c>
      <c r="B64" s="8">
        <v>0.733333333333333</v>
      </c>
      <c r="C64" s="6">
        <v>1</v>
      </c>
      <c r="D64" s="1">
        <v>5757969000</v>
      </c>
      <c r="E64" s="1">
        <v>5590262552</v>
      </c>
      <c r="F64" s="1">
        <v>381525184</v>
      </c>
      <c r="G64" s="1">
        <v>-353563691</v>
      </c>
      <c r="H64" s="1">
        <v>149748318</v>
      </c>
      <c r="I64" s="1">
        <v>233792000</v>
      </c>
      <c r="J64" s="1">
        <v>216901000</v>
      </c>
      <c r="K64" s="1">
        <v>167706448</v>
      </c>
      <c r="L64" s="1">
        <f ca="1" t="shared" si="0"/>
        <v>27961493</v>
      </c>
      <c r="AB64" s="7">
        <v>43894</v>
      </c>
      <c r="AC64">
        <v>-257429352</v>
      </c>
      <c r="AD64">
        <v>23033430</v>
      </c>
      <c r="AE64">
        <v>169046860</v>
      </c>
    </row>
    <row r="65" spans="1:31">
      <c r="A65" s="7">
        <v>43896</v>
      </c>
      <c r="B65" s="8">
        <v>0.747222222222222</v>
      </c>
      <c r="C65" s="6">
        <v>1</v>
      </c>
      <c r="D65" s="1">
        <v>5757969000</v>
      </c>
      <c r="E65" s="1">
        <v>5590262552</v>
      </c>
      <c r="F65" s="1">
        <v>465012729</v>
      </c>
      <c r="G65" s="1">
        <v>-429474021</v>
      </c>
      <c r="H65" s="1">
        <v>139476202</v>
      </c>
      <c r="I65" s="1">
        <v>233792000</v>
      </c>
      <c r="J65" s="1">
        <v>216901000</v>
      </c>
      <c r="K65" s="1">
        <v>167706448</v>
      </c>
      <c r="L65" s="1">
        <f ca="1" t="shared" si="0"/>
        <v>35538708</v>
      </c>
      <c r="AB65" s="7">
        <v>43895</v>
      </c>
      <c r="AC65">
        <v>-353563691</v>
      </c>
      <c r="AD65">
        <v>27961493</v>
      </c>
      <c r="AE65">
        <v>149748318</v>
      </c>
    </row>
    <row r="66" spans="1:31">
      <c r="A66" s="7">
        <v>43897</v>
      </c>
      <c r="B66" s="8">
        <v>0.780555555555556</v>
      </c>
      <c r="C66" s="6">
        <v>1</v>
      </c>
      <c r="D66" s="1">
        <v>5757969000</v>
      </c>
      <c r="E66" s="1">
        <v>5590262552</v>
      </c>
      <c r="F66" s="1">
        <v>489209258</v>
      </c>
      <c r="G66" s="1">
        <v>-430079034</v>
      </c>
      <c r="H66" s="1">
        <v>160975629</v>
      </c>
      <c r="I66" s="1">
        <v>233792000</v>
      </c>
      <c r="J66" s="1">
        <v>216901000</v>
      </c>
      <c r="K66" s="1">
        <v>167706448</v>
      </c>
      <c r="L66" s="1">
        <f ca="1" t="shared" si="0"/>
        <v>59130224</v>
      </c>
      <c r="AB66" s="7">
        <v>43896</v>
      </c>
      <c r="AC66">
        <v>-429474021</v>
      </c>
      <c r="AD66">
        <v>35538708</v>
      </c>
      <c r="AE66">
        <v>139476202</v>
      </c>
    </row>
    <row r="67" spans="1:31">
      <c r="A67" s="7">
        <v>43898</v>
      </c>
      <c r="B67" s="8">
        <v>0.580555555555556</v>
      </c>
      <c r="C67" s="6">
        <v>1</v>
      </c>
      <c r="D67" s="1">
        <v>5757969000</v>
      </c>
      <c r="E67" s="1">
        <v>5590262552</v>
      </c>
      <c r="F67" s="1">
        <v>295665623</v>
      </c>
      <c r="G67" s="1">
        <v>-361536811</v>
      </c>
      <c r="H67" s="1">
        <v>59187510</v>
      </c>
      <c r="I67" s="1">
        <v>233504000</v>
      </c>
      <c r="J67" s="1">
        <v>216901000</v>
      </c>
      <c r="K67" s="1">
        <v>167706448</v>
      </c>
      <c r="L67" s="1">
        <f ca="1" t="shared" si="0"/>
        <v>-65871188</v>
      </c>
      <c r="AB67" s="7">
        <v>43897</v>
      </c>
      <c r="AC67">
        <v>-430079034</v>
      </c>
      <c r="AD67">
        <v>59130224</v>
      </c>
      <c r="AE67">
        <v>160975629</v>
      </c>
    </row>
    <row r="68" spans="1:31">
      <c r="A68" s="7">
        <v>43899</v>
      </c>
      <c r="B68" s="8">
        <v>0.721527777777778</v>
      </c>
      <c r="C68" s="6">
        <v>1</v>
      </c>
      <c r="D68" s="1">
        <v>5757969000</v>
      </c>
      <c r="E68" s="1">
        <v>5590262552</v>
      </c>
      <c r="F68" s="1">
        <v>436424239</v>
      </c>
      <c r="G68" s="1">
        <v>-272431672</v>
      </c>
      <c r="H68" s="1">
        <v>176481253</v>
      </c>
      <c r="I68" s="1">
        <v>233504000</v>
      </c>
      <c r="J68" s="1">
        <v>216901000</v>
      </c>
      <c r="K68" s="1">
        <v>167706448</v>
      </c>
      <c r="L68" s="1">
        <f t="shared" ref="L68:L105" si="1">F68+G68</f>
        <v>163992567</v>
      </c>
      <c r="AB68" s="7">
        <v>43898</v>
      </c>
      <c r="AC68">
        <v>-361536811</v>
      </c>
      <c r="AD68">
        <v>-65871188</v>
      </c>
      <c r="AE68">
        <v>59187510</v>
      </c>
    </row>
    <row r="69" spans="1:31">
      <c r="A69" s="7">
        <v>43900</v>
      </c>
      <c r="B69" s="8">
        <v>0.7875</v>
      </c>
      <c r="C69" s="6">
        <v>1</v>
      </c>
      <c r="D69" s="1">
        <v>5757969000</v>
      </c>
      <c r="E69" s="1">
        <v>5590262552</v>
      </c>
      <c r="F69" s="1">
        <v>262258397</v>
      </c>
      <c r="G69" s="1">
        <v>-244355042</v>
      </c>
      <c r="H69" s="1">
        <v>171943851</v>
      </c>
      <c r="I69" s="1">
        <v>233504000</v>
      </c>
      <c r="J69" s="1">
        <v>216901000</v>
      </c>
      <c r="K69" s="1">
        <v>167706448</v>
      </c>
      <c r="L69" s="1">
        <f t="shared" si="1"/>
        <v>17903355</v>
      </c>
      <c r="AB69" s="7">
        <v>43899</v>
      </c>
      <c r="AC69">
        <v>-272431672</v>
      </c>
      <c r="AD69">
        <v>163992567</v>
      </c>
      <c r="AE69">
        <v>176481253</v>
      </c>
    </row>
    <row r="70" spans="1:31">
      <c r="A70" s="7">
        <v>43901</v>
      </c>
      <c r="B70" s="8">
        <v>0.759027777777778</v>
      </c>
      <c r="C70" s="6">
        <v>1</v>
      </c>
      <c r="D70" s="1">
        <v>5757969000</v>
      </c>
      <c r="E70" s="1">
        <v>5590262552</v>
      </c>
      <c r="F70" s="1">
        <v>344704674</v>
      </c>
      <c r="G70" s="1">
        <v>-328125522</v>
      </c>
      <c r="H70" s="1">
        <v>178577999</v>
      </c>
      <c r="I70" s="1">
        <v>233504000</v>
      </c>
      <c r="J70" s="1">
        <v>216901000</v>
      </c>
      <c r="K70" s="1">
        <v>167706448</v>
      </c>
      <c r="L70" s="1">
        <f t="shared" si="1"/>
        <v>16579152</v>
      </c>
      <c r="AB70" s="7">
        <v>43900</v>
      </c>
      <c r="AC70">
        <v>-244355042</v>
      </c>
      <c r="AD70">
        <v>17903355</v>
      </c>
      <c r="AE70">
        <v>171943851</v>
      </c>
    </row>
    <row r="71" spans="1:31">
      <c r="A71" s="7">
        <v>43902</v>
      </c>
      <c r="B71" s="8">
        <v>0.761805555555556</v>
      </c>
      <c r="C71" s="6">
        <v>1</v>
      </c>
      <c r="D71" s="1">
        <v>5757969000</v>
      </c>
      <c r="E71" s="1">
        <v>5590262552</v>
      </c>
      <c r="F71" s="1">
        <v>257239262</v>
      </c>
      <c r="G71" s="1">
        <v>-236796143</v>
      </c>
      <c r="H71" s="1">
        <v>177304299</v>
      </c>
      <c r="I71" s="1">
        <v>233504000</v>
      </c>
      <c r="J71" s="1">
        <v>216901000</v>
      </c>
      <c r="K71" s="1">
        <v>167706448</v>
      </c>
      <c r="L71" s="1">
        <f t="shared" si="1"/>
        <v>20443119</v>
      </c>
      <c r="AB71" s="7">
        <v>43901</v>
      </c>
      <c r="AC71">
        <v>-328125522</v>
      </c>
      <c r="AD71">
        <v>16579152</v>
      </c>
      <c r="AE71">
        <v>178577999</v>
      </c>
    </row>
    <row r="72" spans="1:31">
      <c r="A72" s="7">
        <v>43903</v>
      </c>
      <c r="B72" s="8">
        <v>0.765972222222222</v>
      </c>
      <c r="C72" s="6">
        <v>1</v>
      </c>
      <c r="D72" s="1">
        <v>5757969000</v>
      </c>
      <c r="E72" s="1">
        <v>5590262552</v>
      </c>
      <c r="F72" s="1">
        <v>261064861</v>
      </c>
      <c r="G72" s="1">
        <v>-223965345</v>
      </c>
      <c r="H72" s="1">
        <v>208159141</v>
      </c>
      <c r="I72" s="1">
        <v>233504000</v>
      </c>
      <c r="J72" s="1">
        <v>216901000</v>
      </c>
      <c r="K72" s="1">
        <v>167706448</v>
      </c>
      <c r="L72" s="1">
        <f t="shared" si="1"/>
        <v>37099516</v>
      </c>
      <c r="AB72" s="7">
        <v>43902</v>
      </c>
      <c r="AC72">
        <v>-236796143</v>
      </c>
      <c r="AD72">
        <v>20443119</v>
      </c>
      <c r="AE72">
        <v>177304299</v>
      </c>
    </row>
    <row r="73" spans="1:31">
      <c r="A73" s="7">
        <v>43904</v>
      </c>
      <c r="B73" s="8">
        <v>0.698611111111111</v>
      </c>
      <c r="C73" s="6">
        <v>1</v>
      </c>
      <c r="D73" s="1">
        <v>5757969000</v>
      </c>
      <c r="E73" s="1">
        <v>5590262552</v>
      </c>
      <c r="F73" s="1">
        <v>500540385</v>
      </c>
      <c r="G73" s="1">
        <v>-435127506</v>
      </c>
      <c r="H73" s="1">
        <v>207178470</v>
      </c>
      <c r="I73" s="1">
        <v>233504000</v>
      </c>
      <c r="J73" s="1">
        <v>216901000</v>
      </c>
      <c r="K73" s="1">
        <v>167706448</v>
      </c>
      <c r="L73" s="1">
        <f t="shared" si="1"/>
        <v>65412879</v>
      </c>
      <c r="AB73" s="7">
        <v>43903</v>
      </c>
      <c r="AC73">
        <v>-223965345</v>
      </c>
      <c r="AD73">
        <v>37099516</v>
      </c>
      <c r="AE73">
        <v>208159141</v>
      </c>
    </row>
    <row r="74" spans="1:31">
      <c r="A74" s="7">
        <v>43905</v>
      </c>
      <c r="B74" s="8">
        <v>0.70625</v>
      </c>
      <c r="C74" s="6">
        <v>1</v>
      </c>
      <c r="D74" s="1">
        <v>5757969000</v>
      </c>
      <c r="E74" s="1">
        <v>5590262552</v>
      </c>
      <c r="F74" s="1">
        <v>456860117</v>
      </c>
      <c r="G74" s="1">
        <v>-430987809</v>
      </c>
      <c r="H74" s="1">
        <v>167783973</v>
      </c>
      <c r="I74" s="1">
        <v>233504000</v>
      </c>
      <c r="J74" s="1">
        <v>216901000</v>
      </c>
      <c r="K74" s="1">
        <v>167706448</v>
      </c>
      <c r="L74" s="1">
        <f t="shared" si="1"/>
        <v>25872308</v>
      </c>
      <c r="AB74" s="7">
        <v>43904</v>
      </c>
      <c r="AC74">
        <v>-435127506</v>
      </c>
      <c r="AD74">
        <v>65412879</v>
      </c>
      <c r="AE74">
        <v>207178470</v>
      </c>
    </row>
    <row r="75" spans="1:31">
      <c r="A75" s="7">
        <v>43906</v>
      </c>
      <c r="B75" s="8">
        <v>0.6</v>
      </c>
      <c r="C75" s="6">
        <v>1</v>
      </c>
      <c r="D75" s="1">
        <v>5757969000</v>
      </c>
      <c r="E75" s="1">
        <v>5590262552</v>
      </c>
      <c r="F75" s="1">
        <v>443128451</v>
      </c>
      <c r="G75" s="1">
        <v>-411986377</v>
      </c>
      <c r="H75" s="1">
        <v>304191732</v>
      </c>
      <c r="I75" s="1">
        <v>233504000</v>
      </c>
      <c r="J75" s="1">
        <v>216901000</v>
      </c>
      <c r="K75" s="1">
        <v>167706448</v>
      </c>
      <c r="L75" s="1">
        <f t="shared" si="1"/>
        <v>31142074</v>
      </c>
      <c r="AB75" s="7">
        <v>43905</v>
      </c>
      <c r="AC75">
        <v>-430987809</v>
      </c>
      <c r="AD75">
        <v>25872308</v>
      </c>
      <c r="AE75">
        <v>167783973</v>
      </c>
    </row>
    <row r="76" spans="1:31">
      <c r="A76" s="7">
        <v>43907</v>
      </c>
      <c r="B76" s="8">
        <v>0.768055555555556</v>
      </c>
      <c r="C76" s="6">
        <v>1</v>
      </c>
      <c r="D76" s="1">
        <v>5757969000</v>
      </c>
      <c r="E76" s="1">
        <v>5590262552</v>
      </c>
      <c r="F76" s="1">
        <v>219039118</v>
      </c>
      <c r="G76" s="1">
        <v>-223109289</v>
      </c>
      <c r="H76" s="1">
        <v>129507053</v>
      </c>
      <c r="I76" s="1">
        <v>233504000</v>
      </c>
      <c r="J76" s="1">
        <v>216901000</v>
      </c>
      <c r="K76" s="1">
        <v>167706448</v>
      </c>
      <c r="L76" s="1">
        <f t="shared" si="1"/>
        <v>-4070171</v>
      </c>
      <c r="AB76" s="7">
        <v>43906</v>
      </c>
      <c r="AC76">
        <v>-411986377</v>
      </c>
      <c r="AD76">
        <v>31142074</v>
      </c>
      <c r="AE76">
        <v>304191732</v>
      </c>
    </row>
    <row r="77" spans="1:31">
      <c r="A77" s="7">
        <v>43908</v>
      </c>
      <c r="B77" s="8">
        <v>0.742361111111111</v>
      </c>
      <c r="C77" s="6">
        <v>1</v>
      </c>
      <c r="D77" s="1">
        <v>5757969000</v>
      </c>
      <c r="E77" s="1">
        <v>5590262552</v>
      </c>
      <c r="F77" s="1">
        <v>204498544</v>
      </c>
      <c r="G77" s="1">
        <v>-203422510</v>
      </c>
      <c r="H77" s="1">
        <v>119301673</v>
      </c>
      <c r="I77" s="1">
        <v>233504000</v>
      </c>
      <c r="J77" s="1">
        <v>216901000</v>
      </c>
      <c r="K77" s="1">
        <v>167706448</v>
      </c>
      <c r="L77" s="1">
        <f t="shared" si="1"/>
        <v>1076034</v>
      </c>
      <c r="AB77" s="7">
        <v>43907</v>
      </c>
      <c r="AC77">
        <v>-223109289</v>
      </c>
      <c r="AD77">
        <v>-4070171</v>
      </c>
      <c r="AE77">
        <v>129507053</v>
      </c>
    </row>
    <row r="78" spans="1:31">
      <c r="A78" s="7">
        <v>43909</v>
      </c>
      <c r="B78" s="8">
        <v>0.709722222222222</v>
      </c>
      <c r="C78" s="6">
        <v>1</v>
      </c>
      <c r="D78" s="1">
        <v>5757969000</v>
      </c>
      <c r="E78" s="1">
        <v>5590262552</v>
      </c>
      <c r="F78" s="1">
        <v>258666183</v>
      </c>
      <c r="G78" s="1">
        <v>-242991880</v>
      </c>
      <c r="H78" s="1">
        <v>129678238</v>
      </c>
      <c r="I78" s="1">
        <v>233504000</v>
      </c>
      <c r="J78" s="1">
        <v>216901000</v>
      </c>
      <c r="K78" s="1">
        <v>167706448</v>
      </c>
      <c r="L78" s="1">
        <f t="shared" si="1"/>
        <v>15674303</v>
      </c>
      <c r="AB78" s="7">
        <v>43908</v>
      </c>
      <c r="AC78">
        <v>-203422510</v>
      </c>
      <c r="AD78">
        <v>1076034</v>
      </c>
      <c r="AE78">
        <v>119301673</v>
      </c>
    </row>
    <row r="79" spans="1:31">
      <c r="A79" s="7">
        <v>43910</v>
      </c>
      <c r="B79" s="8">
        <v>0.740277777777778</v>
      </c>
      <c r="C79" s="6">
        <v>1</v>
      </c>
      <c r="D79" s="1">
        <v>5757969000</v>
      </c>
      <c r="E79" s="1">
        <v>5590262552</v>
      </c>
      <c r="F79" s="1">
        <v>201489996</v>
      </c>
      <c r="G79" s="1">
        <v>-199204991</v>
      </c>
      <c r="H79" s="1">
        <v>111520124</v>
      </c>
      <c r="I79" s="1">
        <v>350256000</v>
      </c>
      <c r="J79" s="1">
        <v>325352000</v>
      </c>
      <c r="K79" s="1">
        <v>167706448</v>
      </c>
      <c r="L79" s="1">
        <f t="shared" si="1"/>
        <v>2285005</v>
      </c>
      <c r="AB79" s="7">
        <v>43909</v>
      </c>
      <c r="AC79">
        <v>-242991880</v>
      </c>
      <c r="AD79">
        <v>15674303</v>
      </c>
      <c r="AE79">
        <v>129678238</v>
      </c>
    </row>
    <row r="80" spans="1:31">
      <c r="A80" s="7">
        <v>43911</v>
      </c>
      <c r="B80" s="8">
        <v>0.48125</v>
      </c>
      <c r="C80" s="6">
        <v>1</v>
      </c>
      <c r="D80" s="1">
        <v>5757969000</v>
      </c>
      <c r="E80" s="1">
        <v>5590262552</v>
      </c>
      <c r="F80" s="1">
        <v>477227789</v>
      </c>
      <c r="G80" s="1">
        <v>-482419388</v>
      </c>
      <c r="H80" s="1">
        <v>66944004</v>
      </c>
      <c r="I80" s="1">
        <v>350256000</v>
      </c>
      <c r="J80" s="1">
        <v>325352000</v>
      </c>
      <c r="K80" s="1">
        <v>167706448</v>
      </c>
      <c r="L80" s="1">
        <f t="shared" si="1"/>
        <v>-5191599</v>
      </c>
      <c r="AB80" s="7">
        <v>43910</v>
      </c>
      <c r="AC80">
        <v>-199204991</v>
      </c>
      <c r="AD80">
        <v>2285005</v>
      </c>
      <c r="AE80">
        <v>111520124</v>
      </c>
    </row>
    <row r="81" spans="1:31">
      <c r="A81" s="7">
        <v>43912</v>
      </c>
      <c r="B81" s="8">
        <v>0.752777777777778</v>
      </c>
      <c r="C81" s="6">
        <v>1</v>
      </c>
      <c r="D81" s="1">
        <v>5757969000</v>
      </c>
      <c r="E81" s="1">
        <v>5590262552</v>
      </c>
      <c r="F81" s="1">
        <v>300126679</v>
      </c>
      <c r="G81" s="1">
        <v>-269712878</v>
      </c>
      <c r="H81" s="1">
        <v>69044442</v>
      </c>
      <c r="I81" s="1">
        <v>233504000</v>
      </c>
      <c r="J81" s="1">
        <v>216901000</v>
      </c>
      <c r="K81" s="1">
        <v>167706448</v>
      </c>
      <c r="L81" s="1">
        <f t="shared" si="1"/>
        <v>30413801</v>
      </c>
      <c r="AB81" s="7">
        <v>43911</v>
      </c>
      <c r="AC81">
        <v>-482419388</v>
      </c>
      <c r="AD81">
        <v>-5191599</v>
      </c>
      <c r="AE81">
        <v>66944004</v>
      </c>
    </row>
    <row r="82" spans="1:31">
      <c r="A82" s="7">
        <v>43913</v>
      </c>
      <c r="B82" s="8">
        <v>0.807638888888889</v>
      </c>
      <c r="C82" s="6">
        <v>1</v>
      </c>
      <c r="D82" s="1">
        <v>5757969000</v>
      </c>
      <c r="E82" s="1">
        <v>5590262552</v>
      </c>
      <c r="F82" s="1">
        <v>242572485</v>
      </c>
      <c r="G82" s="1">
        <v>-234825457</v>
      </c>
      <c r="H82" s="1">
        <v>79232525</v>
      </c>
      <c r="I82" s="1">
        <v>233504000</v>
      </c>
      <c r="J82" s="1">
        <v>216901000</v>
      </c>
      <c r="K82" s="1">
        <v>167706448</v>
      </c>
      <c r="L82" s="1">
        <f t="shared" si="1"/>
        <v>7747028</v>
      </c>
      <c r="AB82" s="7">
        <v>43912</v>
      </c>
      <c r="AC82">
        <v>-269712878</v>
      </c>
      <c r="AD82">
        <v>30413801</v>
      </c>
      <c r="AE82">
        <v>69044442</v>
      </c>
    </row>
    <row r="83" spans="1:31">
      <c r="A83" s="7">
        <v>43914</v>
      </c>
      <c r="B83" s="8">
        <v>0.78125</v>
      </c>
      <c r="C83" s="6">
        <v>1</v>
      </c>
      <c r="D83" s="1">
        <v>5757969000</v>
      </c>
      <c r="E83" s="1">
        <v>5590262552</v>
      </c>
      <c r="F83" s="1">
        <v>465237684</v>
      </c>
      <c r="G83" s="1">
        <v>-449926479</v>
      </c>
      <c r="H83" s="1">
        <v>53213573</v>
      </c>
      <c r="I83" s="1">
        <v>233504000</v>
      </c>
      <c r="J83" s="1">
        <v>216901000</v>
      </c>
      <c r="K83" s="1">
        <v>167706448</v>
      </c>
      <c r="L83" s="1">
        <f t="shared" si="1"/>
        <v>15311205</v>
      </c>
      <c r="AB83" s="7">
        <v>43913</v>
      </c>
      <c r="AC83">
        <v>-234825457</v>
      </c>
      <c r="AD83">
        <v>7747028</v>
      </c>
      <c r="AE83">
        <v>79232525</v>
      </c>
    </row>
    <row r="84" spans="1:31">
      <c r="A84" s="7">
        <v>43915</v>
      </c>
      <c r="B84" s="8">
        <v>0.804166666666667</v>
      </c>
      <c r="C84" s="6">
        <v>1</v>
      </c>
      <c r="D84" s="1">
        <v>5757969000</v>
      </c>
      <c r="E84" s="1">
        <v>5590262552</v>
      </c>
      <c r="F84" s="1">
        <v>438627156</v>
      </c>
      <c r="G84" s="1">
        <v>-412109388</v>
      </c>
      <c r="H84" s="1">
        <v>76237335</v>
      </c>
      <c r="I84" s="1">
        <v>233504000</v>
      </c>
      <c r="J84" s="1">
        <v>216901000</v>
      </c>
      <c r="K84" s="1">
        <v>167706448</v>
      </c>
      <c r="L84" s="1">
        <f t="shared" si="1"/>
        <v>26517768</v>
      </c>
      <c r="AB84" s="7">
        <v>43914</v>
      </c>
      <c r="AC84">
        <v>-449926479</v>
      </c>
      <c r="AD84">
        <v>15311205</v>
      </c>
      <c r="AE84">
        <v>53213573</v>
      </c>
    </row>
    <row r="85" spans="1:31">
      <c r="A85" s="7">
        <v>43916</v>
      </c>
      <c r="B85" s="8">
        <v>0.697916666666667</v>
      </c>
      <c r="C85" s="6">
        <v>1</v>
      </c>
      <c r="D85" s="1">
        <v>5757969000</v>
      </c>
      <c r="E85" s="1">
        <v>5590262552</v>
      </c>
      <c r="F85" s="1">
        <v>410938063</v>
      </c>
      <c r="G85" s="1">
        <v>-395522989</v>
      </c>
      <c r="H85" s="1">
        <v>67619177</v>
      </c>
      <c r="I85" s="1">
        <v>233504000</v>
      </c>
      <c r="J85" s="1">
        <v>216901000</v>
      </c>
      <c r="K85" s="1">
        <v>167706448</v>
      </c>
      <c r="L85" s="1">
        <f t="shared" si="1"/>
        <v>15415074</v>
      </c>
      <c r="AB85" s="7">
        <v>43915</v>
      </c>
      <c r="AC85">
        <v>-412109388</v>
      </c>
      <c r="AD85">
        <v>26517768</v>
      </c>
      <c r="AE85">
        <v>76237335</v>
      </c>
    </row>
    <row r="86" spans="1:31">
      <c r="A86" s="7">
        <v>43917</v>
      </c>
      <c r="B86" s="8">
        <v>0.630555555555556</v>
      </c>
      <c r="C86" s="6">
        <v>1</v>
      </c>
      <c r="D86" s="1">
        <v>5757969000</v>
      </c>
      <c r="E86" s="1">
        <v>5590262552</v>
      </c>
      <c r="F86" s="1">
        <v>206570242</v>
      </c>
      <c r="G86" s="1">
        <v>-211910268</v>
      </c>
      <c r="H86" s="1">
        <v>50608455</v>
      </c>
      <c r="I86" s="1">
        <v>350256000</v>
      </c>
      <c r="J86" s="1">
        <v>325352000</v>
      </c>
      <c r="K86" s="1">
        <v>167706448</v>
      </c>
      <c r="L86" s="1">
        <f t="shared" si="1"/>
        <v>-5340026</v>
      </c>
      <c r="AB86" s="7">
        <v>43916</v>
      </c>
      <c r="AC86">
        <v>-395522989</v>
      </c>
      <c r="AD86">
        <v>15415074</v>
      </c>
      <c r="AE86">
        <v>67619177</v>
      </c>
    </row>
    <row r="87" spans="1:31">
      <c r="A87" s="7">
        <v>43918</v>
      </c>
      <c r="B87" s="8">
        <v>0.704166666666667</v>
      </c>
      <c r="C87" s="6">
        <v>1</v>
      </c>
      <c r="D87" s="1">
        <v>5757969000</v>
      </c>
      <c r="E87" s="1">
        <v>5590262552</v>
      </c>
      <c r="F87" s="1">
        <v>399192795</v>
      </c>
      <c r="G87" s="1">
        <v>-364138175</v>
      </c>
      <c r="H87" s="1">
        <v>83378070</v>
      </c>
      <c r="I87" s="1">
        <v>350256000</v>
      </c>
      <c r="J87" s="1">
        <v>325352000</v>
      </c>
      <c r="K87" s="1">
        <v>167706448</v>
      </c>
      <c r="L87" s="1">
        <f t="shared" si="1"/>
        <v>35054620</v>
      </c>
      <c r="AB87" s="7">
        <v>43917</v>
      </c>
      <c r="AC87">
        <v>-211910268</v>
      </c>
      <c r="AD87">
        <v>-5340026</v>
      </c>
      <c r="AE87">
        <v>50608455</v>
      </c>
    </row>
    <row r="88" spans="1:31">
      <c r="A88" s="7">
        <v>43919</v>
      </c>
      <c r="B88" s="8">
        <v>0.742361111111111</v>
      </c>
      <c r="C88" s="6">
        <v>1</v>
      </c>
      <c r="D88" s="1">
        <v>5757969000</v>
      </c>
      <c r="E88" s="1">
        <v>5590262552</v>
      </c>
      <c r="F88" s="1">
        <v>234304641</v>
      </c>
      <c r="G88" s="1">
        <v>-226086656</v>
      </c>
      <c r="H88" s="1">
        <v>99072659</v>
      </c>
      <c r="I88" s="1">
        <v>233504000</v>
      </c>
      <c r="J88" s="1">
        <v>216901000</v>
      </c>
      <c r="K88" s="1">
        <v>167706448</v>
      </c>
      <c r="L88" s="1">
        <f t="shared" si="1"/>
        <v>8217985</v>
      </c>
      <c r="AB88" s="7">
        <v>43918</v>
      </c>
      <c r="AC88">
        <v>-364138175</v>
      </c>
      <c r="AD88">
        <v>35054620</v>
      </c>
      <c r="AE88">
        <v>83378070</v>
      </c>
    </row>
    <row r="89" spans="1:31">
      <c r="A89" s="7">
        <v>43920</v>
      </c>
      <c r="B89" s="8">
        <v>0.697222222222222</v>
      </c>
      <c r="C89" s="6">
        <v>1</v>
      </c>
      <c r="D89" s="1">
        <v>5757969000</v>
      </c>
      <c r="E89" s="1">
        <v>5590262552</v>
      </c>
      <c r="F89" s="1">
        <v>434503625</v>
      </c>
      <c r="G89" s="1">
        <v>-426318412</v>
      </c>
      <c r="H89" s="1">
        <v>68626086</v>
      </c>
      <c r="I89" s="1">
        <v>233504000</v>
      </c>
      <c r="J89" s="1">
        <v>216901000</v>
      </c>
      <c r="K89" s="1">
        <v>167706448</v>
      </c>
      <c r="L89" s="1">
        <f t="shared" si="1"/>
        <v>8185213</v>
      </c>
      <c r="AB89" s="7">
        <v>43919</v>
      </c>
      <c r="AC89">
        <v>-226086656</v>
      </c>
      <c r="AD89">
        <v>8217985</v>
      </c>
      <c r="AE89">
        <v>99072659</v>
      </c>
    </row>
    <row r="90" spans="1:31">
      <c r="A90" s="7">
        <v>43921</v>
      </c>
      <c r="B90" s="8">
        <v>0.459722222222222</v>
      </c>
      <c r="C90" s="6">
        <v>1</v>
      </c>
      <c r="D90" s="1">
        <v>5757969000</v>
      </c>
      <c r="E90" s="1">
        <v>5590262552</v>
      </c>
      <c r="F90" s="1">
        <v>393470674</v>
      </c>
      <c r="G90" s="1">
        <v>-372856333</v>
      </c>
      <c r="H90" s="1">
        <v>81526171</v>
      </c>
      <c r="I90" s="1">
        <v>233504000</v>
      </c>
      <c r="J90" s="1">
        <v>216901000</v>
      </c>
      <c r="K90" s="1">
        <v>167706448</v>
      </c>
      <c r="L90" s="1">
        <f t="shared" si="1"/>
        <v>20614341</v>
      </c>
      <c r="AB90" s="7">
        <v>43920</v>
      </c>
      <c r="AC90">
        <v>-426318412</v>
      </c>
      <c r="AD90">
        <v>8185213</v>
      </c>
      <c r="AE90">
        <v>68626086</v>
      </c>
    </row>
    <row r="91" spans="1:31">
      <c r="A91" s="7">
        <v>43922</v>
      </c>
      <c r="B91" s="8">
        <v>0.565277777777778</v>
      </c>
      <c r="C91" s="6">
        <v>1</v>
      </c>
      <c r="D91" s="1">
        <v>5757969000</v>
      </c>
      <c r="E91" s="1">
        <v>5590262552</v>
      </c>
      <c r="F91" s="1">
        <v>269654644</v>
      </c>
      <c r="G91" s="1">
        <v>-239193602</v>
      </c>
      <c r="H91" s="1">
        <v>104423036</v>
      </c>
      <c r="I91" s="1">
        <v>233504000</v>
      </c>
      <c r="J91" s="1">
        <v>216901000</v>
      </c>
      <c r="K91" s="1">
        <v>167706448</v>
      </c>
      <c r="L91" s="1">
        <f t="shared" si="1"/>
        <v>30461042</v>
      </c>
      <c r="AB91" s="7">
        <v>43921</v>
      </c>
      <c r="AC91">
        <v>-372856333</v>
      </c>
      <c r="AD91">
        <v>20614341</v>
      </c>
      <c r="AE91">
        <v>81526171</v>
      </c>
    </row>
    <row r="92" spans="1:31">
      <c r="A92" s="7">
        <v>43923</v>
      </c>
      <c r="B92" s="8">
        <v>0.736805555555556</v>
      </c>
      <c r="C92" s="6">
        <v>1</v>
      </c>
      <c r="D92" s="1">
        <v>5757969000</v>
      </c>
      <c r="E92" s="1">
        <v>5590262552</v>
      </c>
      <c r="F92" s="1">
        <v>250844610</v>
      </c>
      <c r="G92" s="1">
        <v>-253307230</v>
      </c>
      <c r="H92" s="1">
        <v>83006825</v>
      </c>
      <c r="I92" s="1">
        <v>233504000</v>
      </c>
      <c r="J92" s="1">
        <v>216901000</v>
      </c>
      <c r="K92" s="1">
        <v>167706448</v>
      </c>
      <c r="L92" s="1">
        <f t="shared" si="1"/>
        <v>-2462620</v>
      </c>
      <c r="AB92" s="7">
        <v>43922</v>
      </c>
      <c r="AC92">
        <v>-239193602</v>
      </c>
      <c r="AD92">
        <v>30461042</v>
      </c>
      <c r="AE92">
        <v>104423036</v>
      </c>
    </row>
    <row r="93" spans="1:31">
      <c r="A93" s="7">
        <v>43924</v>
      </c>
      <c r="B93" s="8">
        <v>0.484722222222222</v>
      </c>
      <c r="C93" s="6">
        <v>1</v>
      </c>
      <c r="D93" s="1">
        <v>5757969000</v>
      </c>
      <c r="E93" s="1">
        <v>5590262552</v>
      </c>
      <c r="F93" s="1">
        <v>436225115</v>
      </c>
      <c r="G93" s="1">
        <v>-415099309</v>
      </c>
      <c r="H93" s="1">
        <v>110133768</v>
      </c>
      <c r="I93" s="1">
        <v>233504000</v>
      </c>
      <c r="J93" s="1">
        <v>216901000</v>
      </c>
      <c r="K93" s="1">
        <v>167706448</v>
      </c>
      <c r="L93" s="1">
        <f t="shared" si="1"/>
        <v>21125806</v>
      </c>
      <c r="AB93" s="7">
        <v>43923</v>
      </c>
      <c r="AC93">
        <v>-253307230</v>
      </c>
      <c r="AD93">
        <v>-2462620</v>
      </c>
      <c r="AE93">
        <v>83006825</v>
      </c>
    </row>
    <row r="94" spans="1:31">
      <c r="A94" s="7">
        <v>43925</v>
      </c>
      <c r="B94" s="8">
        <v>0.4625</v>
      </c>
      <c r="C94" s="6">
        <v>1</v>
      </c>
      <c r="D94" s="1">
        <v>5757969000</v>
      </c>
      <c r="E94" s="1">
        <v>5590262552</v>
      </c>
      <c r="F94" s="1">
        <v>428511223</v>
      </c>
      <c r="G94" s="1">
        <v>-373780170</v>
      </c>
      <c r="H94" s="1">
        <v>146616421</v>
      </c>
      <c r="I94" s="1">
        <v>233504000</v>
      </c>
      <c r="J94" s="1">
        <v>216901000</v>
      </c>
      <c r="K94" s="1">
        <v>167706448</v>
      </c>
      <c r="L94" s="1">
        <f t="shared" si="1"/>
        <v>54731053</v>
      </c>
      <c r="AB94" s="7">
        <v>43924</v>
      </c>
      <c r="AC94">
        <v>-415099309</v>
      </c>
      <c r="AD94">
        <v>21125806</v>
      </c>
      <c r="AE94">
        <v>110133768</v>
      </c>
    </row>
    <row r="95" spans="1:31">
      <c r="A95" s="7">
        <v>43926</v>
      </c>
      <c r="B95" s="8">
        <v>0.479861111111111</v>
      </c>
      <c r="C95" s="6">
        <v>1</v>
      </c>
      <c r="D95" s="1">
        <v>5757969000</v>
      </c>
      <c r="E95" s="1">
        <v>5590262552</v>
      </c>
      <c r="F95" s="1">
        <v>219648857</v>
      </c>
      <c r="G95" s="1">
        <v>-221123540</v>
      </c>
      <c r="H95" s="1">
        <v>110087118</v>
      </c>
      <c r="I95" s="1">
        <v>233504000</v>
      </c>
      <c r="J95" s="1">
        <v>216901000</v>
      </c>
      <c r="K95" s="1">
        <v>167706448</v>
      </c>
      <c r="L95" s="1">
        <f t="shared" si="1"/>
        <v>-1474683</v>
      </c>
      <c r="AB95" s="7">
        <v>43925</v>
      </c>
      <c r="AC95">
        <v>-373780170</v>
      </c>
      <c r="AD95">
        <v>54731053</v>
      </c>
      <c r="AE95">
        <v>146616421</v>
      </c>
    </row>
    <row r="96" spans="1:31">
      <c r="A96" s="7">
        <v>43927</v>
      </c>
      <c r="B96" s="8">
        <v>0.508333333333333</v>
      </c>
      <c r="C96" s="6">
        <v>1</v>
      </c>
      <c r="D96" s="1">
        <v>5757969000</v>
      </c>
      <c r="E96" s="1">
        <v>5590262552</v>
      </c>
      <c r="F96" s="1">
        <v>263845191</v>
      </c>
      <c r="G96" s="1">
        <v>-224246513</v>
      </c>
      <c r="H96" s="1">
        <v>141467811</v>
      </c>
      <c r="I96" s="1">
        <v>233504000</v>
      </c>
      <c r="J96" s="1">
        <v>216901000</v>
      </c>
      <c r="K96" s="1">
        <v>167706448</v>
      </c>
      <c r="L96" s="1">
        <f t="shared" si="1"/>
        <v>39598678</v>
      </c>
      <c r="AB96" s="7">
        <v>43926</v>
      </c>
      <c r="AC96">
        <v>-221123540</v>
      </c>
      <c r="AD96">
        <v>-1474683</v>
      </c>
      <c r="AE96">
        <v>110087118</v>
      </c>
    </row>
    <row r="97" spans="1:31">
      <c r="A97" s="7">
        <v>43928</v>
      </c>
      <c r="B97" s="8">
        <v>0.465277777777778</v>
      </c>
      <c r="C97" s="6">
        <v>1</v>
      </c>
      <c r="D97" s="1">
        <v>5757969000</v>
      </c>
      <c r="E97" s="1">
        <v>5590262552</v>
      </c>
      <c r="F97" s="1">
        <v>483479927</v>
      </c>
      <c r="G97" s="1">
        <v>-430370244</v>
      </c>
      <c r="H97" s="1">
        <v>155011588</v>
      </c>
      <c r="I97" s="1">
        <v>233504000</v>
      </c>
      <c r="J97" s="1">
        <v>216901000</v>
      </c>
      <c r="K97" s="1">
        <v>167706448</v>
      </c>
      <c r="L97" s="1">
        <f t="shared" si="1"/>
        <v>53109683</v>
      </c>
      <c r="AB97" s="7">
        <v>43927</v>
      </c>
      <c r="AC97">
        <v>-224246513</v>
      </c>
      <c r="AD97">
        <v>39598678</v>
      </c>
      <c r="AE97">
        <v>141467811</v>
      </c>
    </row>
    <row r="98" spans="1:31">
      <c r="A98" s="7">
        <v>43929</v>
      </c>
      <c r="B98" s="8">
        <v>0.710416666666667</v>
      </c>
      <c r="C98" s="6">
        <v>1</v>
      </c>
      <c r="D98" s="1">
        <v>5757969000</v>
      </c>
      <c r="E98" s="1">
        <v>5590262552</v>
      </c>
      <c r="F98" s="1">
        <v>318689229</v>
      </c>
      <c r="G98" s="1">
        <v>-269943838</v>
      </c>
      <c r="H98" s="1">
        <v>183109866</v>
      </c>
      <c r="I98" s="1">
        <v>233504000</v>
      </c>
      <c r="J98" s="1">
        <v>216901000</v>
      </c>
      <c r="K98" s="1">
        <v>167706448</v>
      </c>
      <c r="L98" s="1">
        <f t="shared" si="1"/>
        <v>48745391</v>
      </c>
      <c r="AB98" s="7">
        <v>43928</v>
      </c>
      <c r="AC98">
        <v>-430370244</v>
      </c>
      <c r="AD98">
        <v>53109683</v>
      </c>
      <c r="AE98">
        <v>155011588</v>
      </c>
    </row>
    <row r="99" spans="1:31">
      <c r="A99" s="7">
        <v>43930</v>
      </c>
      <c r="B99" s="8">
        <v>0.745138888888889</v>
      </c>
      <c r="C99" s="6">
        <v>1</v>
      </c>
      <c r="D99" s="1">
        <v>5757969000</v>
      </c>
      <c r="E99" s="1">
        <v>5590262552</v>
      </c>
      <c r="F99" s="1">
        <v>250542126</v>
      </c>
      <c r="G99" s="1">
        <v>-227181202</v>
      </c>
      <c r="H99" s="1">
        <v>176009748</v>
      </c>
      <c r="I99" s="1">
        <v>233504000</v>
      </c>
      <c r="J99" s="1">
        <v>216901000</v>
      </c>
      <c r="K99" s="1">
        <v>167706448</v>
      </c>
      <c r="L99" s="1">
        <f t="shared" si="1"/>
        <v>23360924</v>
      </c>
      <c r="AB99" s="7">
        <v>43929</v>
      </c>
      <c r="AC99">
        <v>-269943838</v>
      </c>
      <c r="AD99">
        <v>48745391</v>
      </c>
      <c r="AE99">
        <v>183109866</v>
      </c>
    </row>
    <row r="100" spans="1:31">
      <c r="A100" s="7">
        <v>43931</v>
      </c>
      <c r="B100" s="8">
        <v>0.527777777777778</v>
      </c>
      <c r="C100" s="6">
        <v>1</v>
      </c>
      <c r="D100" s="1">
        <v>5757969000</v>
      </c>
      <c r="E100" s="1">
        <v>5590262552</v>
      </c>
      <c r="F100" s="1">
        <v>230010293</v>
      </c>
      <c r="G100" s="1">
        <v>-224864077</v>
      </c>
      <c r="H100" s="1">
        <v>180655013</v>
      </c>
      <c r="I100" s="1">
        <v>233504000</v>
      </c>
      <c r="J100" s="1">
        <v>216901000</v>
      </c>
      <c r="K100" s="1">
        <v>167706448</v>
      </c>
      <c r="L100" s="1">
        <f t="shared" si="1"/>
        <v>5146216</v>
      </c>
      <c r="AB100" s="7">
        <v>43930</v>
      </c>
      <c r="AC100">
        <v>-227181202</v>
      </c>
      <c r="AD100">
        <v>23360924</v>
      </c>
      <c r="AE100">
        <v>176009748</v>
      </c>
    </row>
    <row r="101" spans="1:31">
      <c r="A101" s="7">
        <v>43932</v>
      </c>
      <c r="B101" s="8">
        <v>0.44375</v>
      </c>
      <c r="C101" s="6">
        <v>1</v>
      </c>
      <c r="D101" s="1">
        <v>5757969000</v>
      </c>
      <c r="E101" s="1">
        <v>5590262552</v>
      </c>
      <c r="F101" s="1">
        <v>373984689</v>
      </c>
      <c r="G101" s="1">
        <v>-364506648</v>
      </c>
      <c r="H101" s="1">
        <v>164361983</v>
      </c>
      <c r="I101" s="1">
        <v>233504000</v>
      </c>
      <c r="J101" s="1">
        <v>216901000</v>
      </c>
      <c r="K101" s="1">
        <v>167706448</v>
      </c>
      <c r="L101" s="1">
        <f t="shared" si="1"/>
        <v>9478041</v>
      </c>
      <c r="AB101" s="7">
        <v>43931</v>
      </c>
      <c r="AC101">
        <v>-224864077</v>
      </c>
      <c r="AD101">
        <v>5146216</v>
      </c>
      <c r="AE101">
        <v>180655013</v>
      </c>
    </row>
    <row r="102" spans="1:31">
      <c r="A102" s="7">
        <v>43933</v>
      </c>
      <c r="B102" s="8">
        <v>0.510416666666667</v>
      </c>
      <c r="C102" s="6">
        <v>1</v>
      </c>
      <c r="D102" s="1">
        <v>5757969000</v>
      </c>
      <c r="E102" s="1">
        <v>5590262552</v>
      </c>
      <c r="F102" s="1">
        <v>274061241</v>
      </c>
      <c r="G102" s="1">
        <v>-234511654</v>
      </c>
      <c r="H102" s="1">
        <v>172768943</v>
      </c>
      <c r="I102" s="1">
        <v>233504000</v>
      </c>
      <c r="J102" s="1">
        <v>216901000</v>
      </c>
      <c r="K102" s="1">
        <v>167706448</v>
      </c>
      <c r="L102" s="1">
        <f t="shared" si="1"/>
        <v>39549587</v>
      </c>
      <c r="AB102" s="7">
        <v>43932</v>
      </c>
      <c r="AC102">
        <v>-364506648</v>
      </c>
      <c r="AD102">
        <v>9478041</v>
      </c>
      <c r="AE102">
        <v>164361983</v>
      </c>
    </row>
    <row r="103" spans="1:31">
      <c r="A103" s="7">
        <v>43934</v>
      </c>
      <c r="B103" s="8">
        <v>0.716666666666667</v>
      </c>
      <c r="C103" s="6">
        <v>1</v>
      </c>
      <c r="D103" s="1">
        <v>5757969000</v>
      </c>
      <c r="E103" s="1">
        <v>5590262552</v>
      </c>
      <c r="F103" s="1">
        <v>222823490</v>
      </c>
      <c r="G103" s="1">
        <v>-229322598</v>
      </c>
      <c r="H103" s="1">
        <v>167744518</v>
      </c>
      <c r="I103" s="1">
        <v>233504000</v>
      </c>
      <c r="J103" s="1">
        <v>216901000</v>
      </c>
      <c r="K103" s="1">
        <v>167706448</v>
      </c>
      <c r="L103" s="1">
        <f t="shared" si="1"/>
        <v>-6499108</v>
      </c>
      <c r="AB103" s="7">
        <v>43933</v>
      </c>
      <c r="AC103">
        <v>-234511654</v>
      </c>
      <c r="AD103">
        <v>39549587</v>
      </c>
      <c r="AE103">
        <v>172768943</v>
      </c>
    </row>
    <row r="104" spans="1:31">
      <c r="A104" s="7">
        <v>43935</v>
      </c>
      <c r="B104" s="8">
        <v>0.725</v>
      </c>
      <c r="C104" s="6">
        <v>1</v>
      </c>
      <c r="D104" s="1">
        <v>5757969000</v>
      </c>
      <c r="E104" s="1">
        <v>5590262552</v>
      </c>
      <c r="F104" s="1">
        <v>278537775</v>
      </c>
      <c r="G104" s="1">
        <v>-249724849</v>
      </c>
      <c r="H104" s="1">
        <v>156958766</v>
      </c>
      <c r="I104" s="1">
        <v>233504000</v>
      </c>
      <c r="J104" s="1">
        <v>216901000</v>
      </c>
      <c r="K104" s="1">
        <v>167706448</v>
      </c>
      <c r="L104" s="1">
        <f t="shared" si="1"/>
        <v>28812926</v>
      </c>
      <c r="AB104" s="7">
        <v>43934</v>
      </c>
      <c r="AC104">
        <v>-229322598</v>
      </c>
      <c r="AD104">
        <v>-6499108</v>
      </c>
      <c r="AE104">
        <v>167744518</v>
      </c>
    </row>
    <row r="105" spans="1:31">
      <c r="A105" s="7">
        <v>43936</v>
      </c>
      <c r="B105" s="8">
        <v>0.661111111111111</v>
      </c>
      <c r="C105" s="6">
        <v>1</v>
      </c>
      <c r="D105" s="1">
        <v>5757969000</v>
      </c>
      <c r="E105" s="1">
        <v>5590262552</v>
      </c>
      <c r="F105" s="1">
        <v>504976102</v>
      </c>
      <c r="G105" s="1">
        <v>-454879554</v>
      </c>
      <c r="H105" s="1">
        <v>164731383</v>
      </c>
      <c r="I105" s="1">
        <v>233504000</v>
      </c>
      <c r="J105" s="1">
        <v>216901000</v>
      </c>
      <c r="K105" s="1">
        <v>167706448</v>
      </c>
      <c r="L105" s="1">
        <f t="shared" si="1"/>
        <v>50096548</v>
      </c>
      <c r="AB105" s="7">
        <v>43935</v>
      </c>
      <c r="AC105">
        <v>-249724849</v>
      </c>
      <c r="AD105">
        <v>28812926</v>
      </c>
      <c r="AE105">
        <v>156958766</v>
      </c>
    </row>
    <row r="106" spans="28:31">
      <c r="AB106" s="7">
        <v>43936</v>
      </c>
      <c r="AC106">
        <v>-454879554</v>
      </c>
      <c r="AD106">
        <v>50096548</v>
      </c>
      <c r="AE106">
        <v>164731383</v>
      </c>
    </row>
    <row r="107" spans="28:31">
      <c r="AB107" t="s">
        <v>308</v>
      </c>
      <c r="AC107">
        <v>-31208369375</v>
      </c>
      <c r="AD107">
        <v>2034707584</v>
      </c>
      <c r="AE107">
        <v>12844575070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workbookViewId="0">
      <pane ySplit="3" topLeftCell="A90" activePane="bottomLeft" state="frozen"/>
      <selection/>
      <selection pane="bottomLeft" activeCell="I99" sqref="I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492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43841</v>
      </c>
      <c r="O4" s="8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306</v>
      </c>
    </row>
    <row r="5" spans="1:31">
      <c r="A5" s="7">
        <v>43842</v>
      </c>
      <c r="B5" s="8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ca="1" t="shared" si="0"/>
        <v>-855555132</v>
      </c>
      <c r="AB5" s="7">
        <v>43841</v>
      </c>
      <c r="AC5">
        <v>0</v>
      </c>
      <c r="AD5">
        <v>0</v>
      </c>
      <c r="AE5">
        <v>0</v>
      </c>
    </row>
    <row r="6" spans="1:31">
      <c r="A6" s="7">
        <v>43843</v>
      </c>
      <c r="B6" s="8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ca="1" t="shared" si="0"/>
        <v>-1326057242</v>
      </c>
      <c r="AB6" s="7">
        <v>43842</v>
      </c>
      <c r="AC6">
        <v>-855555132</v>
      </c>
      <c r="AD6">
        <v>-855555132</v>
      </c>
      <c r="AE6">
        <v>-855555132</v>
      </c>
    </row>
    <row r="7" spans="1:31">
      <c r="A7" s="7">
        <v>43844</v>
      </c>
      <c r="B7" s="8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ca="1" t="shared" si="0"/>
        <v>-840665396</v>
      </c>
      <c r="AB7" s="7">
        <v>43843</v>
      </c>
      <c r="AC7">
        <v>-1326057242</v>
      </c>
      <c r="AD7">
        <v>-1326057242</v>
      </c>
      <c r="AE7">
        <v>-1578331358</v>
      </c>
    </row>
    <row r="8" spans="1:31">
      <c r="A8" s="7">
        <v>43845</v>
      </c>
      <c r="B8" s="8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ca="1" t="shared" si="0"/>
        <v>-903542845</v>
      </c>
      <c r="AB8" s="7">
        <v>43844</v>
      </c>
      <c r="AC8">
        <v>-840665396</v>
      </c>
      <c r="AD8">
        <v>-840665396</v>
      </c>
      <c r="AE8">
        <v>-2418996754</v>
      </c>
    </row>
    <row r="9" spans="1:31">
      <c r="A9" s="7">
        <v>43846</v>
      </c>
      <c r="B9" s="8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ca="1" t="shared" si="0"/>
        <v>-1570852627</v>
      </c>
      <c r="AB9" s="7">
        <v>43845</v>
      </c>
      <c r="AC9">
        <v>-903542845</v>
      </c>
      <c r="AD9">
        <v>-903542845</v>
      </c>
      <c r="AE9">
        <v>-3322539599</v>
      </c>
    </row>
    <row r="10" spans="1:31">
      <c r="A10" s="7">
        <v>43847</v>
      </c>
      <c r="B10" s="8">
        <v>0.679166666666667</v>
      </c>
      <c r="C10" s="6">
        <v>1</v>
      </c>
      <c r="D10" s="1">
        <v>22190554000</v>
      </c>
      <c r="E10" s="1"/>
      <c r="F10" s="1">
        <v>0</v>
      </c>
      <c r="G10" s="1">
        <v>-897070309</v>
      </c>
      <c r="H10" s="1">
        <v>-4886919690</v>
      </c>
      <c r="I10" s="1"/>
      <c r="J10" s="1"/>
      <c r="K10" s="1"/>
      <c r="L10" s="1">
        <f ca="1" t="shared" si="0"/>
        <v>-897070309</v>
      </c>
      <c r="AB10" s="7">
        <v>43846</v>
      </c>
      <c r="AC10">
        <v>-1570852627</v>
      </c>
      <c r="AD10">
        <v>-1570852627</v>
      </c>
      <c r="AE10">
        <v>-3989849381</v>
      </c>
    </row>
    <row r="11" spans="1:31">
      <c r="A11" s="7">
        <v>43848</v>
      </c>
      <c r="B11" s="8">
        <v>0.720833333333333</v>
      </c>
      <c r="C11" s="6">
        <v>1</v>
      </c>
      <c r="D11" s="1">
        <v>22190554000</v>
      </c>
      <c r="E11" s="1"/>
      <c r="F11" s="1">
        <v>0</v>
      </c>
      <c r="G11" s="1">
        <v>-855429356</v>
      </c>
      <c r="H11" s="1">
        <v>-5742349046</v>
      </c>
      <c r="I11" s="1"/>
      <c r="J11" s="1"/>
      <c r="K11" s="1"/>
      <c r="L11" s="1">
        <f ca="1" t="shared" si="0"/>
        <v>-855429356</v>
      </c>
      <c r="AB11" s="7">
        <v>43847</v>
      </c>
      <c r="AC11">
        <v>-897070309</v>
      </c>
      <c r="AD11">
        <v>-897070309</v>
      </c>
      <c r="AE11">
        <v>-4886919690</v>
      </c>
    </row>
    <row r="12" spans="1:31">
      <c r="A12" s="7">
        <v>43849</v>
      </c>
      <c r="B12" s="8">
        <v>0.736111111111111</v>
      </c>
      <c r="C12" s="6">
        <v>1</v>
      </c>
      <c r="D12" s="1">
        <v>22190554000</v>
      </c>
      <c r="E12" s="1"/>
      <c r="F12" s="1">
        <v>0</v>
      </c>
      <c r="G12" s="1">
        <v>-824798491</v>
      </c>
      <c r="H12" s="1">
        <v>-6314873421</v>
      </c>
      <c r="I12" s="1"/>
      <c r="J12" s="1"/>
      <c r="K12" s="1"/>
      <c r="L12" s="1">
        <f ca="1" t="shared" si="0"/>
        <v>-824798491</v>
      </c>
      <c r="AB12" s="7">
        <v>43848</v>
      </c>
      <c r="AC12">
        <v>-855429356</v>
      </c>
      <c r="AD12">
        <v>-855429356</v>
      </c>
      <c r="AE12">
        <v>-5742349046</v>
      </c>
    </row>
    <row r="13" spans="1:31">
      <c r="A13" s="7">
        <v>43850</v>
      </c>
      <c r="B13" s="8">
        <v>0.89375</v>
      </c>
      <c r="C13" s="6">
        <v>1</v>
      </c>
      <c r="D13" s="1">
        <v>22190554000</v>
      </c>
      <c r="E13" s="1">
        <v>21544228782</v>
      </c>
      <c r="F13" s="1">
        <v>5844105790</v>
      </c>
      <c r="G13" s="1">
        <v>-1034425462</v>
      </c>
      <c r="H13" s="1">
        <v>-901912077</v>
      </c>
      <c r="I13" s="1">
        <v>901012000</v>
      </c>
      <c r="J13" s="1">
        <v>835915000</v>
      </c>
      <c r="K13" s="1">
        <v>646325218</v>
      </c>
      <c r="L13" s="1">
        <f ca="1" t="shared" si="0"/>
        <v>4809680328</v>
      </c>
      <c r="AB13" s="7">
        <v>43849</v>
      </c>
      <c r="AC13">
        <v>-824798491</v>
      </c>
      <c r="AD13">
        <v>-824798491</v>
      </c>
      <c r="AE13">
        <v>-6314873421</v>
      </c>
    </row>
    <row r="14" spans="1:31">
      <c r="A14" s="7">
        <v>43851</v>
      </c>
      <c r="B14" s="8">
        <v>0.746527777777778</v>
      </c>
      <c r="C14" s="6">
        <v>1</v>
      </c>
      <c r="D14" s="1">
        <v>22190554000</v>
      </c>
      <c r="E14" s="1">
        <v>21544228782</v>
      </c>
      <c r="F14" s="1">
        <v>6416561580</v>
      </c>
      <c r="G14" s="1">
        <v>-1595997802</v>
      </c>
      <c r="H14" s="1">
        <v>-168252401</v>
      </c>
      <c r="I14" s="1">
        <v>901012000</v>
      </c>
      <c r="J14" s="1">
        <v>835915000</v>
      </c>
      <c r="K14" s="1">
        <v>646325218</v>
      </c>
      <c r="L14" s="1">
        <f ca="1" t="shared" si="0"/>
        <v>4820563778</v>
      </c>
      <c r="AB14" s="7">
        <v>43850</v>
      </c>
      <c r="AC14">
        <v>-1034425462</v>
      </c>
      <c r="AD14">
        <v>4809680328</v>
      </c>
      <c r="AE14">
        <v>-901912077</v>
      </c>
    </row>
    <row r="15" spans="1:31">
      <c r="A15" s="7">
        <v>43852</v>
      </c>
      <c r="B15" s="8">
        <v>0.876388888888889</v>
      </c>
      <c r="C15" s="6">
        <v>1</v>
      </c>
      <c r="D15" s="1">
        <v>22190554000</v>
      </c>
      <c r="E15" s="1">
        <v>21544228782</v>
      </c>
      <c r="F15" s="1">
        <v>875358554</v>
      </c>
      <c r="G15" s="1">
        <v>-901259559</v>
      </c>
      <c r="H15" s="1">
        <v>661915716</v>
      </c>
      <c r="I15" s="1">
        <v>901012000</v>
      </c>
      <c r="J15" s="1">
        <v>835915000</v>
      </c>
      <c r="K15" s="1">
        <v>646325218</v>
      </c>
      <c r="L15" s="1">
        <f ca="1" t="shared" si="0"/>
        <v>-25901005</v>
      </c>
      <c r="AB15" s="7">
        <v>43851</v>
      </c>
      <c r="AC15">
        <v>-1595997802</v>
      </c>
      <c r="AD15">
        <v>4820563778</v>
      </c>
      <c r="AE15">
        <v>-168252401</v>
      </c>
    </row>
    <row r="16" spans="1:31">
      <c r="A16" s="7">
        <v>43853</v>
      </c>
      <c r="B16" s="8">
        <v>0.873611111111111</v>
      </c>
      <c r="C16" s="6">
        <v>1</v>
      </c>
      <c r="D16" s="1">
        <v>22190554000</v>
      </c>
      <c r="E16" s="1">
        <v>21544228782</v>
      </c>
      <c r="F16" s="1">
        <v>1806719487</v>
      </c>
      <c r="G16" s="1">
        <v>-1744179217</v>
      </c>
      <c r="H16" s="1">
        <v>1830012807</v>
      </c>
      <c r="I16" s="1">
        <v>901012000</v>
      </c>
      <c r="J16" s="1">
        <v>835915000</v>
      </c>
      <c r="K16" s="1">
        <v>646325218</v>
      </c>
      <c r="L16" s="1">
        <f ca="1" t="shared" si="0"/>
        <v>62540270</v>
      </c>
      <c r="AB16" s="7">
        <v>43852</v>
      </c>
      <c r="AC16">
        <v>-901259559</v>
      </c>
      <c r="AD16">
        <v>-25901005</v>
      </c>
      <c r="AE16">
        <v>661915716</v>
      </c>
    </row>
    <row r="17" spans="1:31">
      <c r="A17" s="7">
        <v>43854</v>
      </c>
      <c r="B17" s="8">
        <v>0.920833333333333</v>
      </c>
      <c r="C17" s="6">
        <v>1</v>
      </c>
      <c r="D17" s="1">
        <v>22190554000</v>
      </c>
      <c r="E17" s="1">
        <v>21544228782</v>
      </c>
      <c r="F17" s="1">
        <v>1763858407</v>
      </c>
      <c r="G17" s="1">
        <v>-1556446640</v>
      </c>
      <c r="H17" s="1">
        <v>2616544630</v>
      </c>
      <c r="I17" s="1">
        <v>901012000</v>
      </c>
      <c r="J17" s="1">
        <v>835915000</v>
      </c>
      <c r="K17" s="1">
        <v>646325218</v>
      </c>
      <c r="L17" s="1">
        <f ca="1" t="shared" si="0"/>
        <v>207411767</v>
      </c>
      <c r="AB17" s="7">
        <v>43853</v>
      </c>
      <c r="AC17">
        <v>-1744179217</v>
      </c>
      <c r="AD17">
        <v>62540270</v>
      </c>
      <c r="AE17">
        <v>1830012807</v>
      </c>
    </row>
    <row r="18" spans="1:31">
      <c r="A18" s="7">
        <v>43855</v>
      </c>
      <c r="B18" s="8">
        <v>0.813194444444444</v>
      </c>
      <c r="C18" s="6">
        <v>1</v>
      </c>
      <c r="D18" s="1">
        <v>22190554000</v>
      </c>
      <c r="E18" s="1">
        <v>21544228782</v>
      </c>
      <c r="F18" s="1">
        <v>886087749</v>
      </c>
      <c r="G18" s="1">
        <v>-868838827</v>
      </c>
      <c r="H18" s="1">
        <v>3614145762</v>
      </c>
      <c r="I18" s="1">
        <v>901012000</v>
      </c>
      <c r="J18" s="1">
        <v>835915000</v>
      </c>
      <c r="K18" s="1">
        <v>646325218</v>
      </c>
      <c r="L18" s="1">
        <f ca="1" t="shared" si="0"/>
        <v>17248922</v>
      </c>
      <c r="AB18" s="7">
        <v>43854</v>
      </c>
      <c r="AC18">
        <v>-1556446640</v>
      </c>
      <c r="AD18">
        <v>207411767</v>
      </c>
      <c r="AE18">
        <v>2616544630</v>
      </c>
    </row>
    <row r="19" spans="1:31">
      <c r="A19" s="7">
        <v>43856</v>
      </c>
      <c r="B19" s="8">
        <v>0.853472222222222</v>
      </c>
      <c r="C19" s="6">
        <v>1</v>
      </c>
      <c r="D19" s="1">
        <v>22190554000</v>
      </c>
      <c r="E19" s="1">
        <v>21544228782</v>
      </c>
      <c r="F19" s="1">
        <v>833375072</v>
      </c>
      <c r="G19" s="1">
        <v>-837772588</v>
      </c>
      <c r="H19" s="1">
        <v>4205531181</v>
      </c>
      <c r="I19" s="1">
        <v>901012000</v>
      </c>
      <c r="J19" s="1">
        <v>835915000</v>
      </c>
      <c r="K19" s="1">
        <v>646325218</v>
      </c>
      <c r="L19" s="1">
        <f ca="1" t="shared" si="0"/>
        <v>-4397516</v>
      </c>
      <c r="AB19" s="7">
        <v>43855</v>
      </c>
      <c r="AC19">
        <v>-868838827</v>
      </c>
      <c r="AD19">
        <v>17248922</v>
      </c>
      <c r="AE19">
        <v>3614145762</v>
      </c>
    </row>
    <row r="20" spans="1:31">
      <c r="A20" s="7">
        <v>43857</v>
      </c>
      <c r="B20" s="8">
        <v>0.869444444444444</v>
      </c>
      <c r="C20" s="6">
        <v>1</v>
      </c>
      <c r="D20" s="1">
        <v>22190554000</v>
      </c>
      <c r="E20" s="1">
        <v>21544228782</v>
      </c>
      <c r="F20" s="1">
        <v>945268023</v>
      </c>
      <c r="G20" s="1">
        <v>-907432172</v>
      </c>
      <c r="H20" s="1">
        <v>5068165523</v>
      </c>
      <c r="I20" s="1">
        <v>901012000</v>
      </c>
      <c r="J20" s="1">
        <v>835915000</v>
      </c>
      <c r="K20" s="1">
        <v>646325218</v>
      </c>
      <c r="L20" s="1">
        <f ca="1" t="shared" si="0"/>
        <v>37835851</v>
      </c>
      <c r="AB20" s="7">
        <v>43856</v>
      </c>
      <c r="AC20">
        <v>-837772588</v>
      </c>
      <c r="AD20">
        <v>-4397516</v>
      </c>
      <c r="AE20">
        <v>4205531181</v>
      </c>
    </row>
    <row r="21" spans="1:31">
      <c r="A21" s="7">
        <v>43858</v>
      </c>
      <c r="B21" s="8">
        <v>0.90625</v>
      </c>
      <c r="C21" s="6">
        <v>1</v>
      </c>
      <c r="D21" s="1">
        <v>22190554000</v>
      </c>
      <c r="E21" s="1">
        <v>21544228782</v>
      </c>
      <c r="F21" s="1">
        <v>906496206</v>
      </c>
      <c r="G21" s="1">
        <v>-865568697</v>
      </c>
      <c r="H21" s="1">
        <v>299412704</v>
      </c>
      <c r="I21" s="1">
        <v>901012000</v>
      </c>
      <c r="J21" s="1">
        <v>835915000</v>
      </c>
      <c r="K21" s="1">
        <v>646325218</v>
      </c>
      <c r="L21" s="1">
        <f ca="1" t="shared" si="0"/>
        <v>40927509</v>
      </c>
      <c r="AB21" s="7">
        <v>43857</v>
      </c>
      <c r="AC21">
        <v>-907432172</v>
      </c>
      <c r="AD21">
        <v>37835851</v>
      </c>
      <c r="AE21">
        <v>5068165523</v>
      </c>
    </row>
    <row r="22" spans="1:31">
      <c r="A22" s="7">
        <v>43859</v>
      </c>
      <c r="B22" s="8">
        <v>0.851388888888889</v>
      </c>
      <c r="C22" s="6">
        <v>1</v>
      </c>
      <c r="D22" s="1">
        <v>22190554000</v>
      </c>
      <c r="E22" s="1">
        <v>21544228782</v>
      </c>
      <c r="F22" s="1">
        <v>1775384662</v>
      </c>
      <c r="G22" s="1">
        <v>-1659388023</v>
      </c>
      <c r="H22" s="1">
        <v>348194658</v>
      </c>
      <c r="I22" s="1">
        <v>901012000</v>
      </c>
      <c r="J22" s="1">
        <v>835915000</v>
      </c>
      <c r="K22" s="1">
        <v>646325218</v>
      </c>
      <c r="L22" s="1">
        <f ca="1" t="shared" si="0"/>
        <v>115996639</v>
      </c>
      <c r="AB22" s="7">
        <v>43858</v>
      </c>
      <c r="AC22">
        <v>-865568697</v>
      </c>
      <c r="AD22">
        <v>40927509</v>
      </c>
      <c r="AE22">
        <v>299412704</v>
      </c>
    </row>
    <row r="23" spans="1:31">
      <c r="A23" s="7">
        <v>43860</v>
      </c>
      <c r="B23" s="8">
        <v>0.927777777777778</v>
      </c>
      <c r="C23" s="6">
        <v>1</v>
      </c>
      <c r="D23" s="1">
        <v>22190554000</v>
      </c>
      <c r="E23" s="1">
        <v>21544228782</v>
      </c>
      <c r="F23" s="1">
        <v>889689730</v>
      </c>
      <c r="G23" s="1">
        <v>-870202994</v>
      </c>
      <c r="H23" s="1">
        <v>393582399</v>
      </c>
      <c r="I23" s="1">
        <v>901012000</v>
      </c>
      <c r="J23" s="1">
        <v>835915000</v>
      </c>
      <c r="K23" s="1">
        <v>646325218</v>
      </c>
      <c r="L23" s="1">
        <f ca="1" t="shared" si="0"/>
        <v>19486736</v>
      </c>
      <c r="AB23" s="7">
        <v>43859</v>
      </c>
      <c r="AC23">
        <v>-1659388023</v>
      </c>
      <c r="AD23">
        <v>115996639</v>
      </c>
      <c r="AE23">
        <v>348194658</v>
      </c>
    </row>
    <row r="24" spans="1:31">
      <c r="A24" s="7">
        <v>43861</v>
      </c>
      <c r="B24" s="8">
        <v>0.849305555555556</v>
      </c>
      <c r="C24" s="6">
        <v>1</v>
      </c>
      <c r="D24" s="1">
        <v>22190554000</v>
      </c>
      <c r="E24" s="1">
        <v>21544228782</v>
      </c>
      <c r="F24" s="1">
        <v>1536460161</v>
      </c>
      <c r="G24" s="1">
        <v>-1530653243</v>
      </c>
      <c r="H24" s="1">
        <v>291461306</v>
      </c>
      <c r="I24" s="1">
        <v>901012000</v>
      </c>
      <c r="J24" s="1">
        <v>835915000</v>
      </c>
      <c r="K24" s="1">
        <v>646325218</v>
      </c>
      <c r="L24" s="1">
        <f ca="1" t="shared" si="0"/>
        <v>5806918</v>
      </c>
      <c r="AB24" s="7">
        <v>43860</v>
      </c>
      <c r="AC24">
        <v>-870202994</v>
      </c>
      <c r="AD24">
        <v>19486736</v>
      </c>
      <c r="AE24">
        <v>393582399</v>
      </c>
    </row>
    <row r="25" spans="1:31">
      <c r="A25" s="7">
        <v>43862</v>
      </c>
      <c r="B25" s="8">
        <v>0.955555555555556</v>
      </c>
      <c r="C25" s="6">
        <v>1</v>
      </c>
      <c r="D25" s="1">
        <v>22190554000</v>
      </c>
      <c r="E25" s="1">
        <v>21544228782</v>
      </c>
      <c r="F25" s="1">
        <v>1164608175</v>
      </c>
      <c r="G25" s="1">
        <v>-1046925487</v>
      </c>
      <c r="H25" s="1">
        <v>288957020</v>
      </c>
      <c r="I25" s="1">
        <v>901012000</v>
      </c>
      <c r="J25" s="1">
        <v>835915000</v>
      </c>
      <c r="K25" s="1">
        <v>646325218</v>
      </c>
      <c r="L25" s="1">
        <f ca="1" t="shared" si="0"/>
        <v>117682688</v>
      </c>
      <c r="AB25" s="7">
        <v>43861</v>
      </c>
      <c r="AC25">
        <v>-1530653243</v>
      </c>
      <c r="AD25">
        <v>5806918</v>
      </c>
      <c r="AE25">
        <v>291461306</v>
      </c>
    </row>
    <row r="26" spans="1:31">
      <c r="A26" s="7">
        <v>43863</v>
      </c>
      <c r="B26" s="8">
        <v>0.477777777777778</v>
      </c>
      <c r="C26" s="6">
        <v>1</v>
      </c>
      <c r="D26" s="1">
        <v>22190554000</v>
      </c>
      <c r="E26" s="1">
        <v>21544228782</v>
      </c>
      <c r="F26" s="1">
        <v>1658132061</v>
      </c>
      <c r="G26" s="1">
        <v>-1490579633</v>
      </c>
      <c r="H26" s="1">
        <v>338826760</v>
      </c>
      <c r="I26" s="1">
        <v>901012000</v>
      </c>
      <c r="J26" s="1">
        <v>835915000</v>
      </c>
      <c r="K26" s="1">
        <v>646325218</v>
      </c>
      <c r="L26" s="1">
        <f ca="1" t="shared" si="0"/>
        <v>167552428</v>
      </c>
      <c r="AB26" s="7">
        <v>43862</v>
      </c>
      <c r="AC26">
        <v>-1046925487</v>
      </c>
      <c r="AD26">
        <v>117682688</v>
      </c>
      <c r="AE26">
        <v>288957020</v>
      </c>
    </row>
    <row r="27" spans="1:31">
      <c r="A27" s="7">
        <v>43864</v>
      </c>
      <c r="B27" s="8">
        <v>0.492361111111111</v>
      </c>
      <c r="C27" s="6">
        <v>1</v>
      </c>
      <c r="D27" s="1">
        <v>22190554000</v>
      </c>
      <c r="E27" s="1">
        <v>21544228782</v>
      </c>
      <c r="F27" s="1">
        <v>973202264</v>
      </c>
      <c r="G27" s="1">
        <v>-847911928</v>
      </c>
      <c r="H27" s="1">
        <v>452482172</v>
      </c>
      <c r="I27" s="1">
        <v>901012000</v>
      </c>
      <c r="J27" s="1">
        <v>835915000</v>
      </c>
      <c r="K27" s="1">
        <v>646325218</v>
      </c>
      <c r="L27" s="1">
        <f ca="1" t="shared" si="0"/>
        <v>125290336</v>
      </c>
      <c r="AB27" s="7">
        <v>43863</v>
      </c>
      <c r="AC27">
        <v>-1490579633</v>
      </c>
      <c r="AD27">
        <v>167552428</v>
      </c>
      <c r="AE27">
        <v>338826760</v>
      </c>
    </row>
    <row r="28" spans="1:31">
      <c r="A28" s="7">
        <v>43865</v>
      </c>
      <c r="B28" s="8">
        <v>0.934027777777778</v>
      </c>
      <c r="C28" s="6">
        <v>1</v>
      </c>
      <c r="D28" s="1">
        <v>22190554000</v>
      </c>
      <c r="E28" s="1">
        <v>21544228782</v>
      </c>
      <c r="F28" s="1">
        <v>844532741</v>
      </c>
      <c r="G28" s="1">
        <v>-854161940</v>
      </c>
      <c r="H28" s="1">
        <v>405605040</v>
      </c>
      <c r="I28" s="1">
        <v>901012000</v>
      </c>
      <c r="J28" s="1">
        <v>835915000</v>
      </c>
      <c r="K28" s="1">
        <v>646325218</v>
      </c>
      <c r="L28" s="1">
        <f ca="1" t="shared" si="0"/>
        <v>-9629199</v>
      </c>
      <c r="AB28" s="7">
        <v>43864</v>
      </c>
      <c r="AC28">
        <v>-847911928</v>
      </c>
      <c r="AD28">
        <v>125290336</v>
      </c>
      <c r="AE28">
        <v>452482172</v>
      </c>
    </row>
    <row r="29" spans="1:31">
      <c r="A29" s="7">
        <v>43866</v>
      </c>
      <c r="B29" s="8">
        <v>0.411805555555556</v>
      </c>
      <c r="C29" s="6">
        <v>1</v>
      </c>
      <c r="D29" s="1">
        <v>22190554000</v>
      </c>
      <c r="E29" s="1">
        <v>21544228782</v>
      </c>
      <c r="F29" s="1">
        <v>1229498543</v>
      </c>
      <c r="G29" s="1">
        <v>-1250321795</v>
      </c>
      <c r="H29" s="1">
        <v>353483478</v>
      </c>
      <c r="I29" s="1">
        <v>901012000</v>
      </c>
      <c r="J29" s="1">
        <v>835915000</v>
      </c>
      <c r="K29" s="1">
        <v>646325218</v>
      </c>
      <c r="L29" s="1">
        <f ca="1" t="shared" si="0"/>
        <v>-20823252</v>
      </c>
      <c r="AB29" s="7">
        <v>43865</v>
      </c>
      <c r="AC29">
        <v>-854161940</v>
      </c>
      <c r="AD29">
        <v>-9629199</v>
      </c>
      <c r="AE29">
        <v>405605040</v>
      </c>
    </row>
    <row r="30" spans="1:31">
      <c r="A30" s="7">
        <v>43867</v>
      </c>
      <c r="B30" s="8">
        <v>0.932638888888889</v>
      </c>
      <c r="C30" s="6">
        <v>1</v>
      </c>
      <c r="D30" s="1">
        <v>22190554000</v>
      </c>
      <c r="E30" s="1">
        <v>21544228782</v>
      </c>
      <c r="F30" s="1">
        <v>1396997171</v>
      </c>
      <c r="G30" s="1">
        <v>-1271993666</v>
      </c>
      <c r="H30" s="1">
        <v>403417853</v>
      </c>
      <c r="I30" s="1">
        <v>901012000</v>
      </c>
      <c r="J30" s="1">
        <v>835915000</v>
      </c>
      <c r="K30" s="1">
        <v>646325218</v>
      </c>
      <c r="L30" s="1">
        <f ca="1" t="shared" si="0"/>
        <v>125003505</v>
      </c>
      <c r="AB30" s="7">
        <v>43866</v>
      </c>
      <c r="AC30">
        <v>-1250321795</v>
      </c>
      <c r="AD30">
        <v>-20823252</v>
      </c>
      <c r="AE30">
        <v>353483478</v>
      </c>
    </row>
    <row r="31" spans="1:31">
      <c r="A31" s="7">
        <v>43868</v>
      </c>
      <c r="B31" s="8">
        <v>0.497222222222222</v>
      </c>
      <c r="C31" s="6">
        <v>1</v>
      </c>
      <c r="D31" s="1">
        <v>22190554000</v>
      </c>
      <c r="E31" s="1">
        <v>21544228782</v>
      </c>
      <c r="F31" s="1">
        <v>1886623048</v>
      </c>
      <c r="G31" s="1">
        <v>-1735316969</v>
      </c>
      <c r="H31" s="1">
        <v>410233691</v>
      </c>
      <c r="I31" s="1">
        <v>901012000</v>
      </c>
      <c r="J31" s="1">
        <v>835915000</v>
      </c>
      <c r="K31" s="1">
        <v>646325218</v>
      </c>
      <c r="L31" s="1">
        <f ca="1" t="shared" si="0"/>
        <v>151306079</v>
      </c>
      <c r="AB31" s="7">
        <v>43867</v>
      </c>
      <c r="AC31">
        <v>-1271993666</v>
      </c>
      <c r="AD31">
        <v>125003505</v>
      </c>
      <c r="AE31">
        <v>403417853</v>
      </c>
    </row>
    <row r="32" spans="1:31">
      <c r="A32" s="7">
        <v>43869</v>
      </c>
      <c r="B32" s="8">
        <v>0.564583333333333</v>
      </c>
      <c r="C32" s="6">
        <v>1</v>
      </c>
      <c r="D32" s="1">
        <v>22190554000</v>
      </c>
      <c r="E32" s="1">
        <v>21544228782</v>
      </c>
      <c r="F32" s="1">
        <v>1017103702</v>
      </c>
      <c r="G32" s="1">
        <v>-875572587</v>
      </c>
      <c r="H32" s="1">
        <v>565444624</v>
      </c>
      <c r="I32" s="1">
        <v>901012000</v>
      </c>
      <c r="J32" s="1">
        <v>835915000</v>
      </c>
      <c r="K32" s="1">
        <v>646325218</v>
      </c>
      <c r="L32" s="1">
        <f ca="1" t="shared" si="0"/>
        <v>141531115</v>
      </c>
      <c r="AB32" s="7">
        <v>43868</v>
      </c>
      <c r="AC32">
        <v>-1735316969</v>
      </c>
      <c r="AD32">
        <v>151306079</v>
      </c>
      <c r="AE32">
        <v>410233691</v>
      </c>
    </row>
    <row r="33" spans="1:31">
      <c r="A33" s="7">
        <v>43870</v>
      </c>
      <c r="B33" s="8">
        <v>0.870833333333333</v>
      </c>
      <c r="C33" s="6">
        <v>1</v>
      </c>
      <c r="D33" s="1">
        <v>22190554000</v>
      </c>
      <c r="E33" s="1">
        <v>21544228782</v>
      </c>
      <c r="F33" s="1">
        <v>1191373888</v>
      </c>
      <c r="G33" s="1">
        <v>-1109009591</v>
      </c>
      <c r="H33" s="1">
        <v>530126233</v>
      </c>
      <c r="I33" s="1">
        <v>901012000</v>
      </c>
      <c r="J33" s="1">
        <v>835915000</v>
      </c>
      <c r="K33" s="1">
        <v>646325218</v>
      </c>
      <c r="L33" s="1">
        <f ca="1" t="shared" si="0"/>
        <v>82364297</v>
      </c>
      <c r="AB33" s="7">
        <v>43869</v>
      </c>
      <c r="AC33">
        <v>-875572587</v>
      </c>
      <c r="AD33">
        <v>141531115</v>
      </c>
      <c r="AE33">
        <v>565444624</v>
      </c>
    </row>
    <row r="34" spans="1:31">
      <c r="A34" s="7">
        <v>43871</v>
      </c>
      <c r="B34" s="8">
        <v>0.447916666666667</v>
      </c>
      <c r="C34" s="6">
        <v>1</v>
      </c>
      <c r="D34" s="1">
        <v>22190554000</v>
      </c>
      <c r="E34" s="1">
        <v>21544228782</v>
      </c>
      <c r="F34" s="1">
        <v>1738655454</v>
      </c>
      <c r="G34" s="1">
        <v>-1598822886</v>
      </c>
      <c r="H34" s="1">
        <v>537724764</v>
      </c>
      <c r="I34" s="1">
        <v>901012000</v>
      </c>
      <c r="J34" s="1">
        <v>835915000</v>
      </c>
      <c r="K34" s="1">
        <v>646325218</v>
      </c>
      <c r="L34" s="1">
        <f ca="1" t="shared" si="0"/>
        <v>139832568</v>
      </c>
      <c r="AB34" s="7">
        <v>43870</v>
      </c>
      <c r="AC34">
        <v>-1109009591</v>
      </c>
      <c r="AD34">
        <v>82364297</v>
      </c>
      <c r="AE34">
        <v>530126233</v>
      </c>
    </row>
    <row r="35" spans="1:31">
      <c r="A35" s="7">
        <v>43872</v>
      </c>
      <c r="B35" s="8">
        <v>0.713888888888889</v>
      </c>
      <c r="C35" s="6">
        <v>1</v>
      </c>
      <c r="D35" s="1">
        <v>22190554000</v>
      </c>
      <c r="E35" s="1">
        <v>21544228782</v>
      </c>
      <c r="F35" s="1">
        <v>960831031</v>
      </c>
      <c r="G35" s="1">
        <v>-945890067</v>
      </c>
      <c r="H35" s="1">
        <v>426787474</v>
      </c>
      <c r="I35" s="1">
        <v>901012000</v>
      </c>
      <c r="J35" s="1">
        <v>835915000</v>
      </c>
      <c r="K35" s="1">
        <v>646325218</v>
      </c>
      <c r="L35" s="1">
        <f ca="1" t="shared" si="0"/>
        <v>14940964</v>
      </c>
      <c r="AB35" s="7">
        <v>43871</v>
      </c>
      <c r="AC35">
        <v>-1598822886</v>
      </c>
      <c r="AD35">
        <v>139832568</v>
      </c>
      <c r="AE35">
        <v>537724764</v>
      </c>
    </row>
    <row r="36" spans="1:31">
      <c r="A36" s="7">
        <v>43873</v>
      </c>
      <c r="B36" s="8">
        <v>0.846527777777778</v>
      </c>
      <c r="C36" s="6">
        <v>1</v>
      </c>
      <c r="D36" s="1">
        <v>22190554000</v>
      </c>
      <c r="E36" s="1">
        <v>21544228782</v>
      </c>
      <c r="F36" s="1">
        <v>1157817181</v>
      </c>
      <c r="G36" s="1">
        <v>-1043752106</v>
      </c>
      <c r="H36" s="1">
        <v>550481748</v>
      </c>
      <c r="I36" s="1">
        <v>901012000</v>
      </c>
      <c r="J36" s="1">
        <v>835915000</v>
      </c>
      <c r="K36" s="1">
        <v>646325218</v>
      </c>
      <c r="L36" s="1">
        <f ca="1" t="shared" si="0"/>
        <v>114065075</v>
      </c>
      <c r="AB36" s="7">
        <v>43872</v>
      </c>
      <c r="AC36">
        <v>-945890067</v>
      </c>
      <c r="AD36">
        <v>14940964</v>
      </c>
      <c r="AE36">
        <v>426787474</v>
      </c>
    </row>
    <row r="37" spans="1:31">
      <c r="A37" s="7">
        <v>43874</v>
      </c>
      <c r="B37" s="8">
        <v>0.757638888888889</v>
      </c>
      <c r="C37" s="6">
        <v>1</v>
      </c>
      <c r="D37" s="1">
        <v>22190554000</v>
      </c>
      <c r="E37" s="1">
        <v>21544228782</v>
      </c>
      <c r="F37" s="1">
        <v>1893849793</v>
      </c>
      <c r="G37" s="1">
        <v>-1782095314</v>
      </c>
      <c r="H37" s="1">
        <v>559365205</v>
      </c>
      <c r="I37" s="1">
        <v>901012000</v>
      </c>
      <c r="J37" s="1">
        <v>835915000</v>
      </c>
      <c r="K37" s="1">
        <v>646325218</v>
      </c>
      <c r="L37" s="1">
        <f ca="1" t="shared" si="0"/>
        <v>111754479</v>
      </c>
      <c r="AB37" s="7">
        <v>43873</v>
      </c>
      <c r="AC37">
        <v>-1043752106</v>
      </c>
      <c r="AD37">
        <v>114065075</v>
      </c>
      <c r="AE37">
        <v>550481748</v>
      </c>
    </row>
    <row r="38" spans="1:31">
      <c r="A38" s="7">
        <v>43875</v>
      </c>
      <c r="B38" s="8">
        <v>0.872222222222222</v>
      </c>
      <c r="C38" s="6">
        <v>1</v>
      </c>
      <c r="D38" s="1">
        <v>22190554000</v>
      </c>
      <c r="E38" s="1">
        <v>21544228782</v>
      </c>
      <c r="F38" s="1">
        <v>1087793185</v>
      </c>
      <c r="G38" s="1">
        <v>-946025516</v>
      </c>
      <c r="H38" s="1">
        <v>576129369</v>
      </c>
      <c r="I38" s="1">
        <v>901012000</v>
      </c>
      <c r="J38" s="1">
        <v>835915000</v>
      </c>
      <c r="K38" s="1">
        <v>646325218</v>
      </c>
      <c r="L38" s="1">
        <f ca="1" t="shared" si="0"/>
        <v>141767669</v>
      </c>
      <c r="AB38" s="7">
        <v>43874</v>
      </c>
      <c r="AC38">
        <v>-1782095314</v>
      </c>
      <c r="AD38">
        <v>111754479</v>
      </c>
      <c r="AE38">
        <v>559365205</v>
      </c>
    </row>
    <row r="39" spans="1:31">
      <c r="A39" s="7">
        <v>43876</v>
      </c>
      <c r="B39" s="8">
        <v>0.727083333333333</v>
      </c>
      <c r="C39" s="6">
        <v>1</v>
      </c>
      <c r="D39" s="1">
        <v>22190554000</v>
      </c>
      <c r="E39" s="1">
        <v>21544228782</v>
      </c>
      <c r="F39" s="1">
        <v>1933380529</v>
      </c>
      <c r="G39" s="1">
        <v>-1682617560</v>
      </c>
      <c r="H39" s="1">
        <v>658822095</v>
      </c>
      <c r="I39" s="1">
        <v>901012000</v>
      </c>
      <c r="J39" s="1">
        <v>835915000</v>
      </c>
      <c r="K39" s="1">
        <v>646325218</v>
      </c>
      <c r="L39" s="1">
        <f ca="1" t="shared" si="0"/>
        <v>250762969</v>
      </c>
      <c r="AB39" s="7">
        <v>43875</v>
      </c>
      <c r="AC39">
        <v>-946025516</v>
      </c>
      <c r="AD39">
        <v>141767669</v>
      </c>
      <c r="AE39">
        <v>576129369</v>
      </c>
    </row>
    <row r="40" spans="1:31">
      <c r="A40" s="7">
        <v>43877</v>
      </c>
      <c r="B40" s="8">
        <v>0.932638888888889</v>
      </c>
      <c r="C40" s="6">
        <v>1</v>
      </c>
      <c r="D40" s="1">
        <v>22190554000</v>
      </c>
      <c r="E40" s="1">
        <v>21544228782</v>
      </c>
      <c r="F40" s="1">
        <v>1021368325</v>
      </c>
      <c r="G40" s="1">
        <v>-992726462</v>
      </c>
      <c r="H40" s="1">
        <v>545932843</v>
      </c>
      <c r="I40" s="1">
        <v>901012000</v>
      </c>
      <c r="J40" s="1">
        <v>835915000</v>
      </c>
      <c r="K40" s="1">
        <v>646325218</v>
      </c>
      <c r="L40" s="1">
        <f ca="1" t="shared" si="0"/>
        <v>28641863</v>
      </c>
      <c r="AB40" s="7">
        <v>43876</v>
      </c>
      <c r="AC40">
        <v>-1682617560</v>
      </c>
      <c r="AD40">
        <v>250762969</v>
      </c>
      <c r="AE40">
        <v>658822095</v>
      </c>
    </row>
    <row r="41" spans="1:31">
      <c r="A41" s="7">
        <v>43878</v>
      </c>
      <c r="B41" s="8">
        <v>0.714583333333333</v>
      </c>
      <c r="C41" s="6">
        <v>1</v>
      </c>
      <c r="D41" s="1">
        <v>22190554000</v>
      </c>
      <c r="E41" s="1">
        <v>21544228782</v>
      </c>
      <c r="F41" s="1">
        <v>1795743119</v>
      </c>
      <c r="G41" s="1">
        <v>-1663325725</v>
      </c>
      <c r="H41" s="1">
        <v>567344077</v>
      </c>
      <c r="I41" s="1">
        <v>901012000</v>
      </c>
      <c r="J41" s="1">
        <v>835915000</v>
      </c>
      <c r="K41" s="1">
        <v>646325218</v>
      </c>
      <c r="L41" s="1">
        <f ca="1" t="shared" si="0"/>
        <v>132417394</v>
      </c>
      <c r="AB41" s="7">
        <v>43877</v>
      </c>
      <c r="AC41">
        <v>-992726462</v>
      </c>
      <c r="AD41">
        <v>28641863</v>
      </c>
      <c r="AE41">
        <v>545932843</v>
      </c>
    </row>
    <row r="42" spans="1:31">
      <c r="A42" s="7">
        <v>43879</v>
      </c>
      <c r="B42" s="8">
        <v>0.461111111111111</v>
      </c>
      <c r="C42" s="6">
        <v>1</v>
      </c>
      <c r="D42" s="1">
        <v>22190554000</v>
      </c>
      <c r="E42" s="1">
        <v>21544228782</v>
      </c>
      <c r="F42" s="1">
        <v>1452356683</v>
      </c>
      <c r="G42" s="1">
        <v>-1294391156</v>
      </c>
      <c r="H42" s="1">
        <v>564065802</v>
      </c>
      <c r="I42" s="1">
        <v>901012000</v>
      </c>
      <c r="J42" s="1">
        <v>835915000</v>
      </c>
      <c r="K42" s="1">
        <v>646325218</v>
      </c>
      <c r="L42" s="1">
        <f ca="1" t="shared" si="0"/>
        <v>157965527</v>
      </c>
      <c r="AB42" s="7">
        <v>43878</v>
      </c>
      <c r="AC42">
        <v>-1663325725</v>
      </c>
      <c r="AD42">
        <v>132417394</v>
      </c>
      <c r="AE42">
        <v>567344077</v>
      </c>
    </row>
    <row r="43" spans="1:31">
      <c r="A43" s="7">
        <v>43880</v>
      </c>
      <c r="B43" s="8">
        <v>0.761111111111111</v>
      </c>
      <c r="C43" s="6">
        <v>1</v>
      </c>
      <c r="D43" s="1">
        <v>22190554000</v>
      </c>
      <c r="E43" s="1">
        <v>21544228782</v>
      </c>
      <c r="F43" s="1">
        <v>1169089746</v>
      </c>
      <c r="G43" s="1">
        <v>-1043587631</v>
      </c>
      <c r="H43" s="1">
        <v>674626953</v>
      </c>
      <c r="I43" s="1">
        <v>901012000</v>
      </c>
      <c r="J43" s="1">
        <v>835915000</v>
      </c>
      <c r="K43" s="1">
        <v>646325218</v>
      </c>
      <c r="L43" s="1">
        <f ca="1" t="shared" si="0"/>
        <v>125502115</v>
      </c>
      <c r="AB43" s="7">
        <v>43879</v>
      </c>
      <c r="AC43">
        <v>-1294391156</v>
      </c>
      <c r="AD43">
        <v>157965527</v>
      </c>
      <c r="AE43">
        <v>564065802</v>
      </c>
    </row>
    <row r="44" spans="1:31">
      <c r="A44" s="7">
        <v>43881</v>
      </c>
      <c r="B44" s="8">
        <v>0.963194444444444</v>
      </c>
      <c r="C44" s="6">
        <v>1</v>
      </c>
      <c r="D44" s="1">
        <v>22190554000</v>
      </c>
      <c r="E44" s="1">
        <v>21544228782</v>
      </c>
      <c r="F44" s="1">
        <v>1223688882</v>
      </c>
      <c r="G44" s="1">
        <v>-1049121699</v>
      </c>
      <c r="H44" s="1">
        <v>735129172</v>
      </c>
      <c r="I44" s="1">
        <v>901012000</v>
      </c>
      <c r="J44" s="1">
        <v>835915000</v>
      </c>
      <c r="K44" s="1">
        <v>646325218</v>
      </c>
      <c r="L44" s="1">
        <f ca="1" t="shared" si="0"/>
        <v>174567183</v>
      </c>
      <c r="AB44" s="7">
        <v>43880</v>
      </c>
      <c r="AC44">
        <v>-1043587631</v>
      </c>
      <c r="AD44">
        <v>125502115</v>
      </c>
      <c r="AE44">
        <v>674626953</v>
      </c>
    </row>
    <row r="45" spans="1:31">
      <c r="A45" s="7">
        <v>43882</v>
      </c>
      <c r="B45" s="8">
        <v>0.743055555555556</v>
      </c>
      <c r="C45" s="6">
        <v>1</v>
      </c>
      <c r="D45" s="1">
        <v>22190554000</v>
      </c>
      <c r="E45" s="1">
        <v>21544228782</v>
      </c>
      <c r="F45" s="1">
        <v>1988778487</v>
      </c>
      <c r="G45" s="1">
        <v>-1697623395</v>
      </c>
      <c r="H45" s="1">
        <v>854027566</v>
      </c>
      <c r="I45" s="1">
        <v>901012000</v>
      </c>
      <c r="J45" s="1">
        <v>835915000</v>
      </c>
      <c r="K45" s="1">
        <v>646325218</v>
      </c>
      <c r="L45" s="1">
        <f ca="1" t="shared" si="0"/>
        <v>291155092</v>
      </c>
      <c r="AB45" s="7">
        <v>43881</v>
      </c>
      <c r="AC45">
        <v>-1049121699</v>
      </c>
      <c r="AD45">
        <v>174567183</v>
      </c>
      <c r="AE45">
        <v>735129172</v>
      </c>
    </row>
    <row r="46" spans="1:31">
      <c r="A46" s="7">
        <v>43883</v>
      </c>
      <c r="B46" s="8">
        <v>0.465972222222222</v>
      </c>
      <c r="C46" s="6">
        <v>1</v>
      </c>
      <c r="D46" s="1">
        <v>22190554000</v>
      </c>
      <c r="E46" s="1">
        <v>21544228782</v>
      </c>
      <c r="F46" s="1">
        <v>1377913338</v>
      </c>
      <c r="G46" s="1">
        <v>-1240134082</v>
      </c>
      <c r="H46" s="1">
        <v>733451355</v>
      </c>
      <c r="I46" s="1">
        <v>901012000</v>
      </c>
      <c r="J46" s="1">
        <v>835915000</v>
      </c>
      <c r="K46" s="1">
        <v>646325218</v>
      </c>
      <c r="L46" s="1">
        <f ca="1" t="shared" si="0"/>
        <v>137779256</v>
      </c>
      <c r="AB46" s="7">
        <v>43882</v>
      </c>
      <c r="AC46">
        <v>-1697623395</v>
      </c>
      <c r="AD46">
        <v>291155092</v>
      </c>
      <c r="AE46">
        <v>854027566</v>
      </c>
    </row>
    <row r="47" spans="1:31">
      <c r="A47" s="7">
        <v>43884</v>
      </c>
      <c r="B47" s="8">
        <v>0.486805555555556</v>
      </c>
      <c r="C47" s="6">
        <v>1</v>
      </c>
      <c r="D47" s="1">
        <v>22190554000</v>
      </c>
      <c r="E47" s="1">
        <v>21544228782</v>
      </c>
      <c r="F47" s="1">
        <v>931618238</v>
      </c>
      <c r="G47" s="1">
        <v>-848327950</v>
      </c>
      <c r="H47" s="1">
        <v>707746343</v>
      </c>
      <c r="I47" s="1">
        <v>901012000</v>
      </c>
      <c r="J47" s="1">
        <v>835915000</v>
      </c>
      <c r="K47" s="1">
        <v>646325218</v>
      </c>
      <c r="L47" s="1">
        <f ca="1" t="shared" si="0"/>
        <v>83290288</v>
      </c>
      <c r="AB47" s="7">
        <v>43883</v>
      </c>
      <c r="AC47">
        <v>-1240134082</v>
      </c>
      <c r="AD47">
        <v>137779256</v>
      </c>
      <c r="AE47">
        <v>733451355</v>
      </c>
    </row>
    <row r="48" spans="1:31">
      <c r="A48" s="7">
        <v>43885</v>
      </c>
      <c r="B48" s="8">
        <v>0.475694444444444</v>
      </c>
      <c r="C48" s="6">
        <v>1</v>
      </c>
      <c r="D48" s="1">
        <v>22190554000</v>
      </c>
      <c r="E48" s="1">
        <v>21544228782</v>
      </c>
      <c r="F48" s="1">
        <v>961436290</v>
      </c>
      <c r="G48" s="1">
        <v>-832877067</v>
      </c>
      <c r="H48" s="1">
        <v>807663703</v>
      </c>
      <c r="I48" s="1">
        <v>901012000</v>
      </c>
      <c r="J48" s="1">
        <v>835915000</v>
      </c>
      <c r="K48" s="1">
        <v>646325218</v>
      </c>
      <c r="L48" s="1">
        <f ca="1" t="shared" si="0"/>
        <v>128559223</v>
      </c>
      <c r="AB48" s="7">
        <v>43884</v>
      </c>
      <c r="AC48">
        <v>-848327950</v>
      </c>
      <c r="AD48">
        <v>83290288</v>
      </c>
      <c r="AE48">
        <v>707746343</v>
      </c>
    </row>
    <row r="49" spans="1:31">
      <c r="A49" s="7">
        <v>43886</v>
      </c>
      <c r="B49" s="8">
        <v>0.722916666666667</v>
      </c>
      <c r="C49" s="6">
        <v>1</v>
      </c>
      <c r="D49" s="1">
        <v>22190554000</v>
      </c>
      <c r="E49" s="1">
        <v>21544228782</v>
      </c>
      <c r="F49" s="1">
        <v>1128966857</v>
      </c>
      <c r="G49" s="1">
        <v>-1050892213</v>
      </c>
      <c r="H49" s="1">
        <v>781962816</v>
      </c>
      <c r="I49" s="1">
        <v>901012000</v>
      </c>
      <c r="J49" s="1">
        <v>835915000</v>
      </c>
      <c r="K49" s="1">
        <v>646325218</v>
      </c>
      <c r="L49" s="1">
        <f ca="1" t="shared" si="0"/>
        <v>78074644</v>
      </c>
      <c r="AB49" s="7">
        <v>43885</v>
      </c>
      <c r="AC49">
        <v>-832877067</v>
      </c>
      <c r="AD49">
        <v>128559223</v>
      </c>
      <c r="AE49">
        <v>807663703</v>
      </c>
    </row>
    <row r="50" spans="1:31">
      <c r="A50" s="7">
        <v>43887</v>
      </c>
      <c r="B50" s="8">
        <v>0.516666666666667</v>
      </c>
      <c r="C50" s="6">
        <v>1</v>
      </c>
      <c r="D50" s="1">
        <v>22190554000</v>
      </c>
      <c r="E50" s="1">
        <v>21544228782</v>
      </c>
      <c r="F50" s="1">
        <v>977677687</v>
      </c>
      <c r="G50" s="1">
        <v>-877168952</v>
      </c>
      <c r="H50" s="1">
        <v>719660985</v>
      </c>
      <c r="I50" s="1">
        <v>901012000</v>
      </c>
      <c r="J50" s="1">
        <v>835915000</v>
      </c>
      <c r="K50" s="1">
        <v>646325218</v>
      </c>
      <c r="L50" s="1">
        <f ca="1" t="shared" si="0"/>
        <v>100508735</v>
      </c>
      <c r="AB50" s="7">
        <v>43886</v>
      </c>
      <c r="AC50">
        <v>-1050892213</v>
      </c>
      <c r="AD50">
        <v>78074644</v>
      </c>
      <c r="AE50">
        <v>781962816</v>
      </c>
    </row>
    <row r="51" spans="1:31">
      <c r="A51" s="7">
        <v>43888</v>
      </c>
      <c r="B51" s="8">
        <v>0.480555555555556</v>
      </c>
      <c r="C51" s="6">
        <v>1</v>
      </c>
      <c r="D51" s="1">
        <v>22190554000</v>
      </c>
      <c r="E51" s="1">
        <v>21544228782</v>
      </c>
      <c r="F51" s="1">
        <v>1526027614</v>
      </c>
      <c r="G51" s="1">
        <v>-1473677509</v>
      </c>
      <c r="H51" s="1">
        <v>654620810</v>
      </c>
      <c r="I51" s="1">
        <v>901012000</v>
      </c>
      <c r="J51" s="1">
        <v>835915000</v>
      </c>
      <c r="K51" s="1">
        <v>646325218</v>
      </c>
      <c r="L51" s="1">
        <f ca="1" t="shared" si="0"/>
        <v>52350105</v>
      </c>
      <c r="AB51" s="7">
        <v>43887</v>
      </c>
      <c r="AC51">
        <v>-877168952</v>
      </c>
      <c r="AD51">
        <v>100508735</v>
      </c>
      <c r="AE51">
        <v>719660985</v>
      </c>
    </row>
    <row r="52" spans="1:31">
      <c r="A52" s="7">
        <v>43889</v>
      </c>
      <c r="B52" s="8">
        <v>0.738194444444444</v>
      </c>
      <c r="C52" s="6">
        <v>1</v>
      </c>
      <c r="D52" s="1">
        <v>22190554000</v>
      </c>
      <c r="E52" s="1">
        <v>21544228782</v>
      </c>
      <c r="F52" s="1">
        <v>1201792557</v>
      </c>
      <c r="G52" s="1">
        <v>-1061350826</v>
      </c>
      <c r="H52" s="1">
        <v>620495247</v>
      </c>
      <c r="I52" s="1">
        <v>901012000</v>
      </c>
      <c r="J52" s="1">
        <v>835915000</v>
      </c>
      <c r="K52" s="1">
        <v>646325218</v>
      </c>
      <c r="L52" s="1">
        <f ca="1" t="shared" si="0"/>
        <v>140441731</v>
      </c>
      <c r="AB52" s="7">
        <v>43888</v>
      </c>
      <c r="AC52">
        <v>-1473677509</v>
      </c>
      <c r="AD52">
        <v>52350105</v>
      </c>
      <c r="AE52">
        <v>654620810</v>
      </c>
    </row>
    <row r="53" spans="1:31">
      <c r="A53" s="7">
        <v>43890</v>
      </c>
      <c r="B53" s="8">
        <v>0.756944444444444</v>
      </c>
      <c r="C53" s="6">
        <v>1</v>
      </c>
      <c r="D53" s="1">
        <v>22190554000</v>
      </c>
      <c r="E53" s="1">
        <v>21544228782</v>
      </c>
      <c r="F53" s="1">
        <v>906894392</v>
      </c>
      <c r="G53" s="1">
        <v>-842174687</v>
      </c>
      <c r="H53" s="1">
        <v>568627154</v>
      </c>
      <c r="I53" s="1">
        <v>901012000</v>
      </c>
      <c r="J53" s="1">
        <v>835915000</v>
      </c>
      <c r="K53" s="1">
        <v>646325218</v>
      </c>
      <c r="L53" s="1">
        <f ca="1" t="shared" si="0"/>
        <v>64719705</v>
      </c>
      <c r="AB53" s="7">
        <v>43889</v>
      </c>
      <c r="AC53">
        <v>-1061350826</v>
      </c>
      <c r="AD53">
        <v>140441731</v>
      </c>
      <c r="AE53">
        <v>620495247</v>
      </c>
    </row>
    <row r="54" spans="1:31">
      <c r="A54" s="7">
        <v>43891</v>
      </c>
      <c r="B54" s="8">
        <v>0.553472222222222</v>
      </c>
      <c r="C54" s="6">
        <v>1</v>
      </c>
      <c r="D54" s="1">
        <v>22190554000</v>
      </c>
      <c r="E54" s="1">
        <v>21544228782</v>
      </c>
      <c r="F54" s="1">
        <v>906894392</v>
      </c>
      <c r="G54" s="1">
        <v>-1386767504</v>
      </c>
      <c r="H54" s="1">
        <v>2842879</v>
      </c>
      <c r="I54" s="1">
        <v>901012000</v>
      </c>
      <c r="J54" s="1">
        <v>835915000</v>
      </c>
      <c r="K54" s="1">
        <v>646325218</v>
      </c>
      <c r="L54" s="1">
        <f ca="1" t="shared" si="0"/>
        <v>-479873112</v>
      </c>
      <c r="AB54" s="7">
        <v>43890</v>
      </c>
      <c r="AC54">
        <v>-842174687</v>
      </c>
      <c r="AD54">
        <v>64719705</v>
      </c>
      <c r="AE54">
        <v>568627154</v>
      </c>
    </row>
    <row r="55" spans="1:31">
      <c r="A55" s="7">
        <v>43892</v>
      </c>
      <c r="B55" s="8">
        <v>0.915972222222222</v>
      </c>
      <c r="C55" s="6">
        <v>1</v>
      </c>
      <c r="D55" s="1">
        <v>22190554000</v>
      </c>
      <c r="E55" s="1">
        <v>21544228782</v>
      </c>
      <c r="F55" s="1">
        <v>1972583932</v>
      </c>
      <c r="G55" s="1">
        <v>-1262831494</v>
      </c>
      <c r="H55" s="1">
        <v>593136705</v>
      </c>
      <c r="I55" s="1">
        <v>901012000</v>
      </c>
      <c r="J55" s="1">
        <v>835915000</v>
      </c>
      <c r="K55" s="1">
        <v>646325218</v>
      </c>
      <c r="L55" s="1">
        <f ca="1" t="shared" si="0"/>
        <v>709752438</v>
      </c>
      <c r="AB55" s="7">
        <v>43891</v>
      </c>
      <c r="AC55">
        <v>-1386767504</v>
      </c>
      <c r="AD55">
        <v>-479873112</v>
      </c>
      <c r="AE55">
        <v>2842879</v>
      </c>
    </row>
    <row r="56" spans="1:31">
      <c r="A56" s="7">
        <v>43893</v>
      </c>
      <c r="B56" s="8">
        <v>0.56875</v>
      </c>
      <c r="C56" s="6">
        <v>1</v>
      </c>
      <c r="D56" s="1">
        <v>22190554000</v>
      </c>
      <c r="E56" s="1">
        <v>21544228782</v>
      </c>
      <c r="F56" s="1">
        <v>1426796836</v>
      </c>
      <c r="G56" s="1">
        <v>-1338760440</v>
      </c>
      <c r="H56" s="1">
        <v>496239659</v>
      </c>
      <c r="I56" s="1">
        <v>901012000</v>
      </c>
      <c r="J56" s="1">
        <v>835915000</v>
      </c>
      <c r="K56" s="1">
        <v>646325218</v>
      </c>
      <c r="L56" s="1">
        <f ca="1" t="shared" si="0"/>
        <v>88036396</v>
      </c>
      <c r="AB56" s="7">
        <v>43892</v>
      </c>
      <c r="AC56">
        <v>-1262831494</v>
      </c>
      <c r="AD56">
        <v>709752438</v>
      </c>
      <c r="AE56">
        <v>593136705</v>
      </c>
    </row>
    <row r="57" spans="1:31">
      <c r="A57" s="7">
        <v>43894</v>
      </c>
      <c r="B57" s="8">
        <v>0.770833333333333</v>
      </c>
      <c r="C57" s="6">
        <v>1</v>
      </c>
      <c r="D57" s="1">
        <v>22190554000</v>
      </c>
      <c r="E57" s="1">
        <v>21544228782</v>
      </c>
      <c r="F57" s="1">
        <v>1079602592</v>
      </c>
      <c r="G57" s="1">
        <v>-992107265</v>
      </c>
      <c r="H57" s="1">
        <v>505660342</v>
      </c>
      <c r="I57" s="1">
        <v>901012000</v>
      </c>
      <c r="J57" s="1">
        <v>835915000</v>
      </c>
      <c r="K57" s="1">
        <v>646325218</v>
      </c>
      <c r="L57" s="1">
        <f ca="1" t="shared" si="0"/>
        <v>87495327</v>
      </c>
      <c r="AB57" s="7">
        <v>43893</v>
      </c>
      <c r="AC57">
        <v>-1338760440</v>
      </c>
      <c r="AD57">
        <v>88036396</v>
      </c>
      <c r="AE57">
        <v>496239659</v>
      </c>
    </row>
    <row r="58" spans="1:31">
      <c r="A58" s="7">
        <v>43895</v>
      </c>
      <c r="B58" s="8">
        <v>0.733333333333333</v>
      </c>
      <c r="C58" s="6">
        <v>1</v>
      </c>
      <c r="D58" s="1">
        <v>22190554000</v>
      </c>
      <c r="E58" s="1">
        <v>21544228782</v>
      </c>
      <c r="F58" s="1">
        <v>1502889876</v>
      </c>
      <c r="G58" s="1">
        <v>-1362599499</v>
      </c>
      <c r="H58" s="1">
        <v>477629627</v>
      </c>
      <c r="I58" s="1">
        <v>901012000</v>
      </c>
      <c r="J58" s="1">
        <v>835915000</v>
      </c>
      <c r="K58" s="1">
        <v>646325218</v>
      </c>
      <c r="L58" s="1">
        <f ca="1" t="shared" si="0"/>
        <v>140290377</v>
      </c>
      <c r="AB58" s="7">
        <v>43894</v>
      </c>
      <c r="AC58">
        <v>-992107265</v>
      </c>
      <c r="AD58">
        <v>87495327</v>
      </c>
      <c r="AE58">
        <v>505660342</v>
      </c>
    </row>
    <row r="59" spans="1:31">
      <c r="A59" s="7">
        <v>43896</v>
      </c>
      <c r="B59" s="8">
        <v>0.747916666666667</v>
      </c>
      <c r="C59" s="6">
        <v>1</v>
      </c>
      <c r="D59" s="1">
        <v>22190554000</v>
      </c>
      <c r="E59" s="1">
        <v>21544228782</v>
      </c>
      <c r="F59" s="1">
        <v>1842212686</v>
      </c>
      <c r="G59" s="1">
        <v>-1655150399</v>
      </c>
      <c r="H59" s="1">
        <v>640372524</v>
      </c>
      <c r="I59" s="1">
        <v>901012000</v>
      </c>
      <c r="J59" s="1">
        <v>835915000</v>
      </c>
      <c r="K59" s="1">
        <v>646325218</v>
      </c>
      <c r="L59" s="1">
        <f ca="1" t="shared" si="0"/>
        <v>187062287</v>
      </c>
      <c r="AB59" s="7">
        <v>43895</v>
      </c>
      <c r="AC59">
        <v>-1362599499</v>
      </c>
      <c r="AD59">
        <v>140290377</v>
      </c>
      <c r="AE59">
        <v>477629627</v>
      </c>
    </row>
    <row r="60" spans="1:31">
      <c r="A60" s="7">
        <v>43897</v>
      </c>
      <c r="B60" s="8">
        <v>0.78125</v>
      </c>
      <c r="C60" s="6">
        <v>1</v>
      </c>
      <c r="D60" s="1">
        <v>22190554000</v>
      </c>
      <c r="E60" s="1">
        <v>21544228782</v>
      </c>
      <c r="F60" s="1">
        <v>1903754325</v>
      </c>
      <c r="G60" s="1">
        <v>-1657482060</v>
      </c>
      <c r="H60" s="1">
        <v>601692617</v>
      </c>
      <c r="I60" s="1">
        <v>901012000</v>
      </c>
      <c r="J60" s="1">
        <v>835915000</v>
      </c>
      <c r="K60" s="1">
        <v>646325218</v>
      </c>
      <c r="L60" s="1">
        <f ca="1" t="shared" si="0"/>
        <v>246272265</v>
      </c>
      <c r="AB60" s="7">
        <v>43896</v>
      </c>
      <c r="AC60">
        <v>-1655150399</v>
      </c>
      <c r="AD60">
        <v>187062287</v>
      </c>
      <c r="AE60">
        <v>640372524</v>
      </c>
    </row>
    <row r="61" spans="1:31">
      <c r="A61" s="7">
        <v>43898</v>
      </c>
      <c r="B61" s="8">
        <v>0.58125</v>
      </c>
      <c r="C61" s="6">
        <v>1</v>
      </c>
      <c r="D61" s="1">
        <v>22190554000</v>
      </c>
      <c r="E61" s="1">
        <v>21544228782</v>
      </c>
      <c r="F61" s="1">
        <v>1099249654</v>
      </c>
      <c r="G61" s="1">
        <v>-1393327114</v>
      </c>
      <c r="H61" s="1">
        <v>141133628</v>
      </c>
      <c r="I61" s="1">
        <v>899900000</v>
      </c>
      <c r="J61" s="1">
        <v>835915000</v>
      </c>
      <c r="K61" s="1">
        <v>646325218</v>
      </c>
      <c r="L61" s="1">
        <f ca="1" t="shared" si="0"/>
        <v>-294077460</v>
      </c>
      <c r="AB61" s="7">
        <v>43897</v>
      </c>
      <c r="AC61">
        <v>-1657482060</v>
      </c>
      <c r="AD61">
        <v>246272265</v>
      </c>
      <c r="AE61">
        <v>601692617</v>
      </c>
    </row>
    <row r="62" spans="1:31">
      <c r="A62" s="7">
        <v>43899</v>
      </c>
      <c r="B62" s="8">
        <v>0.721527777777778</v>
      </c>
      <c r="C62" s="6">
        <v>1</v>
      </c>
      <c r="D62" s="1">
        <v>22190554000</v>
      </c>
      <c r="E62" s="1">
        <v>21544228782</v>
      </c>
      <c r="F62" s="1">
        <v>1703597388</v>
      </c>
      <c r="G62" s="1">
        <v>-1049924719</v>
      </c>
      <c r="H62" s="1">
        <v>722189219</v>
      </c>
      <c r="I62" s="1">
        <v>899900000</v>
      </c>
      <c r="J62" s="1">
        <v>835915000</v>
      </c>
      <c r="K62" s="1">
        <v>646325218</v>
      </c>
      <c r="L62" s="1">
        <f ca="1" t="shared" si="0"/>
        <v>653672669</v>
      </c>
      <c r="AB62" s="7">
        <v>43898</v>
      </c>
      <c r="AC62">
        <v>-1393327114</v>
      </c>
      <c r="AD62">
        <v>-294077460</v>
      </c>
      <c r="AE62">
        <v>141133628</v>
      </c>
    </row>
    <row r="63" spans="1:31">
      <c r="A63" s="7">
        <v>43900</v>
      </c>
      <c r="B63" s="8">
        <v>0.788194444444444</v>
      </c>
      <c r="C63" s="6">
        <v>1</v>
      </c>
      <c r="D63" s="1">
        <v>22190554000</v>
      </c>
      <c r="E63" s="1">
        <v>21544228782</v>
      </c>
      <c r="F63" s="1">
        <v>1043786795</v>
      </c>
      <c r="G63" s="1">
        <v>-941720166</v>
      </c>
      <c r="H63" s="1">
        <v>731713305</v>
      </c>
      <c r="I63" s="1">
        <v>899900000</v>
      </c>
      <c r="J63" s="1">
        <v>835915000</v>
      </c>
      <c r="K63" s="1">
        <v>646325218</v>
      </c>
      <c r="L63" s="1">
        <f ca="1" t="shared" si="0"/>
        <v>102066629</v>
      </c>
      <c r="AB63" s="7">
        <v>43899</v>
      </c>
      <c r="AC63">
        <v>-1049924719</v>
      </c>
      <c r="AD63">
        <v>653672669</v>
      </c>
      <c r="AE63">
        <v>722189219</v>
      </c>
    </row>
    <row r="64" spans="1:31">
      <c r="A64" s="7">
        <v>43901</v>
      </c>
      <c r="B64" s="8">
        <v>0.763194444444444</v>
      </c>
      <c r="C64" s="6">
        <v>1</v>
      </c>
      <c r="D64" s="1">
        <v>22190554000</v>
      </c>
      <c r="E64" s="1">
        <v>21544228782</v>
      </c>
      <c r="F64" s="1">
        <v>1285474770</v>
      </c>
      <c r="G64" s="1">
        <v>-1264563310</v>
      </c>
      <c r="H64" s="1">
        <v>729572298</v>
      </c>
      <c r="I64" s="1">
        <v>899900000</v>
      </c>
      <c r="J64" s="1">
        <v>835915000</v>
      </c>
      <c r="K64" s="1">
        <v>646325218</v>
      </c>
      <c r="L64" s="1">
        <f ca="1" t="shared" si="0"/>
        <v>20911460</v>
      </c>
      <c r="AB64" s="7">
        <v>43900</v>
      </c>
      <c r="AC64">
        <v>-941720166</v>
      </c>
      <c r="AD64">
        <v>102066629</v>
      </c>
      <c r="AE64">
        <v>731713305</v>
      </c>
    </row>
    <row r="65" spans="1:31">
      <c r="A65" s="7">
        <v>43902</v>
      </c>
      <c r="B65" s="8">
        <v>0.777777777777778</v>
      </c>
      <c r="C65" s="6">
        <v>1</v>
      </c>
      <c r="D65" s="1">
        <v>22190554000</v>
      </c>
      <c r="E65" s="1">
        <v>21544228782</v>
      </c>
      <c r="F65" s="1">
        <v>941710138</v>
      </c>
      <c r="G65" s="1">
        <v>-912588916</v>
      </c>
      <c r="H65" s="1">
        <v>660954989</v>
      </c>
      <c r="I65" s="1">
        <v>899900000</v>
      </c>
      <c r="J65" s="1">
        <v>835915000</v>
      </c>
      <c r="K65" s="1">
        <v>646325218</v>
      </c>
      <c r="L65" s="1">
        <f ca="1" t="shared" si="0"/>
        <v>29121222</v>
      </c>
      <c r="AB65" s="7">
        <v>43901</v>
      </c>
      <c r="AC65">
        <v>-1264563310</v>
      </c>
      <c r="AD65">
        <v>20911460</v>
      </c>
      <c r="AE65">
        <v>729572298</v>
      </c>
    </row>
    <row r="66" spans="1:31">
      <c r="A66" s="7">
        <v>43903</v>
      </c>
      <c r="B66" s="8">
        <v>0.766666666666667</v>
      </c>
      <c r="C66" s="6">
        <v>1</v>
      </c>
      <c r="D66" s="1">
        <v>22190554000</v>
      </c>
      <c r="E66" s="1">
        <v>21544228782</v>
      </c>
      <c r="F66" s="1">
        <v>1004593874</v>
      </c>
      <c r="G66" s="1">
        <v>-863140287</v>
      </c>
      <c r="H66" s="1">
        <v>759856730</v>
      </c>
      <c r="I66" s="1">
        <v>899900000</v>
      </c>
      <c r="J66" s="1">
        <v>835915000</v>
      </c>
      <c r="K66" s="1">
        <v>646325218</v>
      </c>
      <c r="L66" s="1">
        <f ca="1" t="shared" si="0"/>
        <v>141453587</v>
      </c>
      <c r="AB66" s="7">
        <v>43902</v>
      </c>
      <c r="AC66">
        <v>-912588916</v>
      </c>
      <c r="AD66">
        <v>29121222</v>
      </c>
      <c r="AE66">
        <v>660954989</v>
      </c>
    </row>
    <row r="67" spans="1:31">
      <c r="A67" s="7">
        <v>43904</v>
      </c>
      <c r="B67" s="8">
        <v>0.699305555555556</v>
      </c>
      <c r="C67" s="6">
        <v>1</v>
      </c>
      <c r="D67" s="1">
        <v>22190554000</v>
      </c>
      <c r="E67" s="1">
        <v>21544228782</v>
      </c>
      <c r="F67" s="1">
        <v>1841843735</v>
      </c>
      <c r="G67" s="1">
        <v>-1676938369</v>
      </c>
      <c r="H67" s="1">
        <v>638798068</v>
      </c>
      <c r="I67" s="1">
        <v>899900000</v>
      </c>
      <c r="J67" s="1">
        <v>835915000</v>
      </c>
      <c r="K67" s="1">
        <v>646325218</v>
      </c>
      <c r="L67" s="1">
        <f ca="1" t="shared" si="0"/>
        <v>164905366</v>
      </c>
      <c r="AB67" s="7">
        <v>43903</v>
      </c>
      <c r="AC67">
        <v>-863140287</v>
      </c>
      <c r="AD67">
        <v>141453587</v>
      </c>
      <c r="AE67">
        <v>759856730</v>
      </c>
    </row>
    <row r="68" spans="1:31">
      <c r="A68" s="7">
        <v>43905</v>
      </c>
      <c r="B68" s="8">
        <v>0.70625</v>
      </c>
      <c r="C68" s="6">
        <v>1</v>
      </c>
      <c r="D68" s="1">
        <v>22190554000</v>
      </c>
      <c r="E68" s="1">
        <v>21544228782</v>
      </c>
      <c r="F68" s="1">
        <v>1666610075</v>
      </c>
      <c r="G68" s="1">
        <v>-1660984389</v>
      </c>
      <c r="H68" s="1">
        <v>518773481</v>
      </c>
      <c r="I68" s="1">
        <v>899900000</v>
      </c>
      <c r="J68" s="1">
        <v>835915000</v>
      </c>
      <c r="K68" s="1">
        <v>646325218</v>
      </c>
      <c r="L68" s="1">
        <f t="shared" ref="L68:L99" si="1">F68+G68</f>
        <v>5625686</v>
      </c>
      <c r="AB68" s="7">
        <v>43904</v>
      </c>
      <c r="AC68">
        <v>-1676938369</v>
      </c>
      <c r="AD68">
        <v>164905366</v>
      </c>
      <c r="AE68">
        <v>638798068</v>
      </c>
    </row>
    <row r="69" spans="1:31">
      <c r="A69" s="7">
        <v>43906</v>
      </c>
      <c r="B69" s="8">
        <v>0.6</v>
      </c>
      <c r="C69" s="6">
        <v>1</v>
      </c>
      <c r="D69" s="1">
        <v>22190554000</v>
      </c>
      <c r="E69" s="1">
        <v>21544228782</v>
      </c>
      <c r="F69" s="1">
        <v>1584706573</v>
      </c>
      <c r="G69" s="1">
        <v>-1587754752</v>
      </c>
      <c r="H69" s="1">
        <v>929827349</v>
      </c>
      <c r="I69" s="1">
        <v>899900000</v>
      </c>
      <c r="J69" s="1">
        <v>835915000</v>
      </c>
      <c r="K69" s="1">
        <v>646325218</v>
      </c>
      <c r="L69" s="1">
        <f t="shared" si="1"/>
        <v>-3048179</v>
      </c>
      <c r="AB69" s="7">
        <v>43905</v>
      </c>
      <c r="AC69">
        <v>-1660984389</v>
      </c>
      <c r="AD69">
        <v>5625686</v>
      </c>
      <c r="AE69">
        <v>518773481</v>
      </c>
    </row>
    <row r="70" spans="1:31">
      <c r="A70" s="7">
        <v>43907</v>
      </c>
      <c r="B70" s="8">
        <v>0.76875</v>
      </c>
      <c r="C70" s="6">
        <v>1</v>
      </c>
      <c r="D70" s="1">
        <v>22190554000</v>
      </c>
      <c r="E70" s="1">
        <v>21544228782</v>
      </c>
      <c r="F70" s="1">
        <v>994497825</v>
      </c>
      <c r="G70" s="1">
        <v>-859841131</v>
      </c>
      <c r="H70" s="1">
        <v>346546563</v>
      </c>
      <c r="I70" s="1">
        <v>899900000</v>
      </c>
      <c r="J70" s="1">
        <v>835915000</v>
      </c>
      <c r="K70" s="1">
        <v>646325218</v>
      </c>
      <c r="L70" s="1">
        <f t="shared" si="1"/>
        <v>134656694</v>
      </c>
      <c r="AB70" s="7">
        <v>43906</v>
      </c>
      <c r="AC70">
        <v>-1587754752</v>
      </c>
      <c r="AD70">
        <v>-3048179</v>
      </c>
      <c r="AE70">
        <v>929827349</v>
      </c>
    </row>
    <row r="71" spans="1:31">
      <c r="A71" s="7">
        <v>43908</v>
      </c>
      <c r="B71" s="8">
        <v>0.743055555555556</v>
      </c>
      <c r="C71" s="6">
        <v>1</v>
      </c>
      <c r="D71" s="1">
        <v>22190554000</v>
      </c>
      <c r="E71" s="1">
        <v>21544228782</v>
      </c>
      <c r="F71" s="1">
        <v>802100652</v>
      </c>
      <c r="G71" s="1">
        <v>-783970235</v>
      </c>
      <c r="H71" s="1">
        <v>326875162</v>
      </c>
      <c r="I71" s="1">
        <v>899900000</v>
      </c>
      <c r="J71" s="1">
        <v>835915000</v>
      </c>
      <c r="K71" s="1">
        <v>646325218</v>
      </c>
      <c r="L71" s="1">
        <f t="shared" si="1"/>
        <v>18130417</v>
      </c>
      <c r="AB71" s="7">
        <v>43907</v>
      </c>
      <c r="AC71">
        <v>-859841131</v>
      </c>
      <c r="AD71">
        <v>134656694</v>
      </c>
      <c r="AE71">
        <v>346546563</v>
      </c>
    </row>
    <row r="72" spans="1:31">
      <c r="A72" s="7">
        <v>43909</v>
      </c>
      <c r="B72" s="8">
        <v>0.710416666666667</v>
      </c>
      <c r="C72" s="6">
        <v>1</v>
      </c>
      <c r="D72" s="1">
        <v>22190554000</v>
      </c>
      <c r="E72" s="1">
        <v>21544228782</v>
      </c>
      <c r="F72" s="1">
        <v>1040045249</v>
      </c>
      <c r="G72" s="1">
        <v>-936466673</v>
      </c>
      <c r="H72" s="1">
        <v>447344096</v>
      </c>
      <c r="I72" s="1">
        <v>899900000</v>
      </c>
      <c r="J72" s="1">
        <v>835915000</v>
      </c>
      <c r="K72" s="1">
        <v>646325218</v>
      </c>
      <c r="L72" s="1">
        <f t="shared" si="1"/>
        <v>103578576</v>
      </c>
      <c r="AB72" s="7">
        <v>43908</v>
      </c>
      <c r="AC72">
        <v>-783970235</v>
      </c>
      <c r="AD72">
        <v>18130417</v>
      </c>
      <c r="AE72">
        <v>326875162</v>
      </c>
    </row>
    <row r="73" spans="1:31">
      <c r="A73" s="7">
        <v>43910</v>
      </c>
      <c r="B73" s="8">
        <v>0.740277777777778</v>
      </c>
      <c r="C73" s="6">
        <v>1</v>
      </c>
      <c r="D73" s="1">
        <v>22190554000</v>
      </c>
      <c r="E73" s="1">
        <v>21544228782</v>
      </c>
      <c r="F73" s="1">
        <v>755805859</v>
      </c>
      <c r="G73" s="1">
        <v>-767716332</v>
      </c>
      <c r="H73" s="1">
        <v>406312401</v>
      </c>
      <c r="I73" s="1">
        <v>1349851000</v>
      </c>
      <c r="J73" s="1">
        <v>1253873000</v>
      </c>
      <c r="K73" s="1">
        <v>646325218</v>
      </c>
      <c r="L73" s="1">
        <f t="shared" si="1"/>
        <v>-11910473</v>
      </c>
      <c r="AB73" s="7">
        <v>43909</v>
      </c>
      <c r="AC73">
        <v>-936466673</v>
      </c>
      <c r="AD73">
        <v>103578576</v>
      </c>
      <c r="AE73">
        <v>447344096</v>
      </c>
    </row>
    <row r="74" spans="1:31">
      <c r="A74" s="7">
        <v>43911</v>
      </c>
      <c r="B74" s="8">
        <v>0.481944444444444</v>
      </c>
      <c r="C74" s="6">
        <v>1</v>
      </c>
      <c r="D74" s="1">
        <v>22190554000</v>
      </c>
      <c r="E74" s="1">
        <v>21544228782</v>
      </c>
      <c r="F74" s="1">
        <v>1869212104</v>
      </c>
      <c r="G74" s="1">
        <v>-1859195363</v>
      </c>
      <c r="H74" s="1">
        <v>286786028</v>
      </c>
      <c r="I74" s="1">
        <v>1349851000</v>
      </c>
      <c r="J74" s="1">
        <v>1253873000</v>
      </c>
      <c r="K74" s="1">
        <v>646325218</v>
      </c>
      <c r="L74" s="1">
        <f t="shared" si="1"/>
        <v>10016741</v>
      </c>
      <c r="AB74" s="7">
        <v>43910</v>
      </c>
      <c r="AC74">
        <v>-767716332</v>
      </c>
      <c r="AD74">
        <v>-11910473</v>
      </c>
      <c r="AE74">
        <v>406312401</v>
      </c>
    </row>
    <row r="75" spans="1:31">
      <c r="A75" s="7">
        <v>43912</v>
      </c>
      <c r="B75" s="8">
        <v>0.752777777777778</v>
      </c>
      <c r="C75" s="6">
        <v>1</v>
      </c>
      <c r="D75" s="1">
        <v>22190554000</v>
      </c>
      <c r="E75" s="1">
        <v>21544228782</v>
      </c>
      <c r="F75" s="1">
        <v>1065850925</v>
      </c>
      <c r="G75" s="1">
        <v>-1039446757</v>
      </c>
      <c r="H75" s="1">
        <v>289738417</v>
      </c>
      <c r="I75" s="1">
        <v>899900000</v>
      </c>
      <c r="J75" s="1">
        <v>835915000</v>
      </c>
      <c r="K75" s="1">
        <v>646325218</v>
      </c>
      <c r="L75" s="1">
        <f t="shared" si="1"/>
        <v>26404168</v>
      </c>
      <c r="AB75" s="7">
        <v>43911</v>
      </c>
      <c r="AC75">
        <v>-1859195363</v>
      </c>
      <c r="AD75">
        <v>10016741</v>
      </c>
      <c r="AE75">
        <v>286786028</v>
      </c>
    </row>
    <row r="76" spans="1:31">
      <c r="A76" s="7">
        <v>43913</v>
      </c>
      <c r="B76" s="8">
        <v>0.807638888888889</v>
      </c>
      <c r="C76" s="6">
        <v>1</v>
      </c>
      <c r="D76" s="1">
        <v>22190554000</v>
      </c>
      <c r="E76" s="1">
        <v>21544228782</v>
      </c>
      <c r="F76" s="1">
        <v>1032704794</v>
      </c>
      <c r="G76" s="1">
        <v>-904994086</v>
      </c>
      <c r="H76" s="1">
        <v>435275218</v>
      </c>
      <c r="I76" s="1">
        <v>899900000</v>
      </c>
      <c r="J76" s="1">
        <v>835915000</v>
      </c>
      <c r="K76" s="1">
        <v>646325218</v>
      </c>
      <c r="L76" s="1">
        <f t="shared" si="1"/>
        <v>127710708</v>
      </c>
      <c r="AB76" s="7">
        <v>43912</v>
      </c>
      <c r="AC76">
        <v>-1039446757</v>
      </c>
      <c r="AD76">
        <v>26404168</v>
      </c>
      <c r="AE76">
        <v>289738417</v>
      </c>
    </row>
    <row r="77" spans="1:31">
      <c r="A77" s="7">
        <v>43914</v>
      </c>
      <c r="B77" s="8">
        <v>0.781944444444444</v>
      </c>
      <c r="C77" s="6">
        <v>1</v>
      </c>
      <c r="D77" s="1">
        <v>22190554000</v>
      </c>
      <c r="E77" s="1">
        <v>21544228782</v>
      </c>
      <c r="F77" s="1">
        <v>1847840778</v>
      </c>
      <c r="G77" s="1">
        <v>-1733972152</v>
      </c>
      <c r="H77" s="1">
        <v>406655222</v>
      </c>
      <c r="I77" s="1">
        <v>899900000</v>
      </c>
      <c r="J77" s="1">
        <v>835915000</v>
      </c>
      <c r="K77" s="1">
        <v>646325218</v>
      </c>
      <c r="L77" s="1">
        <f t="shared" si="1"/>
        <v>113868626</v>
      </c>
      <c r="AB77" s="7">
        <v>43913</v>
      </c>
      <c r="AC77">
        <v>-904994086</v>
      </c>
      <c r="AD77">
        <v>127710708</v>
      </c>
      <c r="AE77">
        <v>435275218</v>
      </c>
    </row>
    <row r="78" spans="1:31">
      <c r="A78" s="7">
        <v>43915</v>
      </c>
      <c r="B78" s="8">
        <v>0.804861111111111</v>
      </c>
      <c r="C78" s="6">
        <v>1</v>
      </c>
      <c r="D78" s="1">
        <v>22190554000</v>
      </c>
      <c r="E78" s="1">
        <v>21544228782</v>
      </c>
      <c r="F78" s="1">
        <v>1681374808</v>
      </c>
      <c r="G78" s="1">
        <v>-1588228824</v>
      </c>
      <c r="H78" s="1">
        <v>378986594</v>
      </c>
      <c r="I78" s="1">
        <v>899900000</v>
      </c>
      <c r="J78" s="1">
        <v>835915000</v>
      </c>
      <c r="K78" s="1">
        <v>646325218</v>
      </c>
      <c r="L78" s="1">
        <f t="shared" si="1"/>
        <v>93145984</v>
      </c>
      <c r="AB78" s="7">
        <v>43914</v>
      </c>
      <c r="AC78">
        <v>-1733972152</v>
      </c>
      <c r="AD78">
        <v>113868626</v>
      </c>
      <c r="AE78">
        <v>406655222</v>
      </c>
    </row>
    <row r="79" spans="1:31">
      <c r="A79" s="7">
        <v>43916</v>
      </c>
      <c r="B79" s="8">
        <v>0.700694444444444</v>
      </c>
      <c r="C79" s="6">
        <v>1</v>
      </c>
      <c r="D79" s="1">
        <v>22190554000</v>
      </c>
      <c r="E79" s="1">
        <v>21544228782</v>
      </c>
      <c r="F79" s="1">
        <v>1675087309</v>
      </c>
      <c r="G79" s="1">
        <v>-1524306481</v>
      </c>
      <c r="H79" s="1">
        <v>390639209</v>
      </c>
      <c r="I79" s="1">
        <v>899900000</v>
      </c>
      <c r="J79" s="1">
        <v>835915000</v>
      </c>
      <c r="K79" s="1">
        <v>646325218</v>
      </c>
      <c r="L79" s="1">
        <f t="shared" si="1"/>
        <v>150780828</v>
      </c>
      <c r="AB79" s="7">
        <v>43915</v>
      </c>
      <c r="AC79">
        <v>-1588228824</v>
      </c>
      <c r="AD79">
        <v>93145984</v>
      </c>
      <c r="AE79">
        <v>378986594</v>
      </c>
    </row>
    <row r="80" spans="1:31">
      <c r="A80" s="7">
        <v>43917</v>
      </c>
      <c r="B80" s="8">
        <v>0.630555555555556</v>
      </c>
      <c r="C80" s="6">
        <v>1</v>
      </c>
      <c r="D80" s="1">
        <v>22190554000</v>
      </c>
      <c r="E80" s="1">
        <v>21544228782</v>
      </c>
      <c r="F80" s="1">
        <v>917751635</v>
      </c>
      <c r="G80" s="1">
        <v>-816681215</v>
      </c>
      <c r="H80" s="1">
        <v>402140783</v>
      </c>
      <c r="I80" s="1">
        <v>1349851000</v>
      </c>
      <c r="J80" s="1">
        <v>1253873000</v>
      </c>
      <c r="K80" s="1">
        <v>646325218</v>
      </c>
      <c r="L80" s="1">
        <f t="shared" si="1"/>
        <v>101070420</v>
      </c>
      <c r="AB80" s="7">
        <v>43916</v>
      </c>
      <c r="AC80">
        <v>-1524306481</v>
      </c>
      <c r="AD80">
        <v>150780828</v>
      </c>
      <c r="AE80">
        <v>390639209</v>
      </c>
    </row>
    <row r="81" spans="1:31">
      <c r="A81" s="7">
        <v>43918</v>
      </c>
      <c r="B81" s="8">
        <v>0.704166666666667</v>
      </c>
      <c r="C81" s="6">
        <v>1</v>
      </c>
      <c r="D81" s="1">
        <v>22190554000</v>
      </c>
      <c r="E81" s="1">
        <v>21544228782</v>
      </c>
      <c r="F81" s="1">
        <v>1360739337</v>
      </c>
      <c r="G81" s="1">
        <v>-1403350915</v>
      </c>
      <c r="H81" s="1">
        <v>371439678</v>
      </c>
      <c r="I81" s="1">
        <v>1349851000</v>
      </c>
      <c r="J81" s="1">
        <v>1253873000</v>
      </c>
      <c r="K81" s="1">
        <v>646325218</v>
      </c>
      <c r="L81" s="1">
        <f t="shared" si="1"/>
        <v>-42611578</v>
      </c>
      <c r="AB81" s="7">
        <v>43917</v>
      </c>
      <c r="AC81">
        <v>-816681215</v>
      </c>
      <c r="AD81">
        <v>101070420</v>
      </c>
      <c r="AE81">
        <v>402140783</v>
      </c>
    </row>
    <row r="82" spans="1:31">
      <c r="A82" s="7">
        <v>43919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867148772</v>
      </c>
      <c r="G82" s="1">
        <v>-871315613</v>
      </c>
      <c r="H82" s="1">
        <v>345345623</v>
      </c>
      <c r="I82" s="1">
        <v>899900000</v>
      </c>
      <c r="J82" s="1">
        <v>835915000</v>
      </c>
      <c r="K82" s="1">
        <v>646325218</v>
      </c>
      <c r="L82" s="1">
        <f t="shared" si="1"/>
        <v>-4166841</v>
      </c>
      <c r="AB82" s="7">
        <v>43918</v>
      </c>
      <c r="AC82">
        <v>-1403350915</v>
      </c>
      <c r="AD82">
        <v>-42611578</v>
      </c>
      <c r="AE82">
        <v>371439678</v>
      </c>
    </row>
    <row r="83" spans="1:31">
      <c r="A83" s="7">
        <v>43920</v>
      </c>
      <c r="B83" s="8">
        <v>0.697222222222222</v>
      </c>
      <c r="C83" s="6">
        <v>1</v>
      </c>
      <c r="D83" s="1">
        <v>22190554000</v>
      </c>
      <c r="E83" s="1">
        <v>21544228782</v>
      </c>
      <c r="F83" s="1">
        <v>1726237426</v>
      </c>
      <c r="G83" s="1">
        <v>-1642988997</v>
      </c>
      <c r="H83" s="1">
        <v>406356725</v>
      </c>
      <c r="I83" s="1">
        <v>899900000</v>
      </c>
      <c r="J83" s="1">
        <v>835915000</v>
      </c>
      <c r="K83" s="1">
        <v>646325218</v>
      </c>
      <c r="L83" s="1">
        <f t="shared" si="1"/>
        <v>83248429</v>
      </c>
      <c r="AB83" s="7">
        <v>43919</v>
      </c>
      <c r="AC83">
        <v>-871315613</v>
      </c>
      <c r="AD83">
        <v>-4166841</v>
      </c>
      <c r="AE83">
        <v>345345623</v>
      </c>
    </row>
    <row r="84" spans="1:31">
      <c r="A84" s="7">
        <v>43921</v>
      </c>
      <c r="B84" s="8">
        <v>0.459722222222222</v>
      </c>
      <c r="C84" s="6">
        <v>1</v>
      </c>
      <c r="D84" s="1">
        <v>22190554000</v>
      </c>
      <c r="E84" s="1">
        <v>21544228782</v>
      </c>
      <c r="F84" s="1">
        <v>1547104531</v>
      </c>
      <c r="G84" s="1">
        <v>-1436951429</v>
      </c>
      <c r="H84" s="1">
        <v>301383849</v>
      </c>
      <c r="I84" s="1">
        <v>899900000</v>
      </c>
      <c r="J84" s="1">
        <v>835915000</v>
      </c>
      <c r="K84" s="1">
        <v>646325218</v>
      </c>
      <c r="L84" s="1">
        <f t="shared" si="1"/>
        <v>110153102</v>
      </c>
      <c r="AB84" s="7">
        <v>43920</v>
      </c>
      <c r="AC84">
        <v>-1642988997</v>
      </c>
      <c r="AD84">
        <v>83248429</v>
      </c>
      <c r="AE84">
        <v>406356725</v>
      </c>
    </row>
    <row r="85" spans="1:31">
      <c r="A85" s="7">
        <v>43922</v>
      </c>
      <c r="B85" s="8">
        <v>0.565972222222222</v>
      </c>
      <c r="C85" s="6">
        <v>1</v>
      </c>
      <c r="D85" s="1">
        <v>22190554000</v>
      </c>
      <c r="E85" s="1">
        <v>21544228782</v>
      </c>
      <c r="F85" s="1">
        <v>967039562</v>
      </c>
      <c r="G85" s="1">
        <v>-921828486</v>
      </c>
      <c r="H85" s="1">
        <v>360437007</v>
      </c>
      <c r="I85" s="1">
        <v>899900000</v>
      </c>
      <c r="J85" s="1">
        <v>835915000</v>
      </c>
      <c r="K85" s="1">
        <v>646325218</v>
      </c>
      <c r="L85" s="1">
        <f t="shared" si="1"/>
        <v>45211076</v>
      </c>
      <c r="AB85" s="7">
        <v>43921</v>
      </c>
      <c r="AC85">
        <v>-1436951429</v>
      </c>
      <c r="AD85">
        <v>110153102</v>
      </c>
      <c r="AE85">
        <v>301383849</v>
      </c>
    </row>
    <row r="86" spans="1:31">
      <c r="A86" s="7">
        <v>43923</v>
      </c>
      <c r="B86" s="8">
        <v>0.736805555555556</v>
      </c>
      <c r="C86" s="6">
        <v>1</v>
      </c>
      <c r="D86" s="1">
        <v>22190554000</v>
      </c>
      <c r="E86" s="1">
        <v>21544228782</v>
      </c>
      <c r="F86" s="1">
        <v>980260706</v>
      </c>
      <c r="G86" s="1">
        <v>-976221010</v>
      </c>
      <c r="H86" s="1">
        <v>257488637</v>
      </c>
      <c r="I86" s="1">
        <v>899900000</v>
      </c>
      <c r="J86" s="1">
        <v>835915000</v>
      </c>
      <c r="K86" s="1">
        <v>646325218</v>
      </c>
      <c r="L86" s="1">
        <f t="shared" si="1"/>
        <v>4039696</v>
      </c>
      <c r="AB86" s="7">
        <v>43922</v>
      </c>
      <c r="AC86">
        <v>-921828486</v>
      </c>
      <c r="AD86">
        <v>45211076</v>
      </c>
      <c r="AE86">
        <v>360437007</v>
      </c>
    </row>
    <row r="87" spans="1:31">
      <c r="A87" s="7">
        <v>43924</v>
      </c>
      <c r="B87" s="8">
        <v>0.485416666666667</v>
      </c>
      <c r="C87" s="6">
        <v>1</v>
      </c>
      <c r="D87" s="1">
        <v>22190554000</v>
      </c>
      <c r="E87" s="1">
        <v>21544228782</v>
      </c>
      <c r="F87" s="1">
        <v>1603327361</v>
      </c>
      <c r="G87" s="1">
        <v>-1599751680</v>
      </c>
      <c r="H87" s="1">
        <v>213231860</v>
      </c>
      <c r="I87" s="1">
        <v>899900000</v>
      </c>
      <c r="J87" s="1">
        <v>835915000</v>
      </c>
      <c r="K87" s="1">
        <v>646325218</v>
      </c>
      <c r="L87" s="1">
        <f t="shared" si="1"/>
        <v>3575681</v>
      </c>
      <c r="AB87" s="7">
        <v>43923</v>
      </c>
      <c r="AC87">
        <v>-976221010</v>
      </c>
      <c r="AD87">
        <v>4039696</v>
      </c>
      <c r="AE87">
        <v>257488637</v>
      </c>
    </row>
    <row r="88" spans="1:31">
      <c r="A88" s="7">
        <v>43925</v>
      </c>
      <c r="B88" s="8">
        <v>0.4625</v>
      </c>
      <c r="C88" s="6">
        <v>1</v>
      </c>
      <c r="D88" s="1">
        <v>22190554000</v>
      </c>
      <c r="E88" s="1">
        <v>21544228782</v>
      </c>
      <c r="F88" s="1">
        <v>1571287669</v>
      </c>
      <c r="G88" s="1">
        <v>-1440511808</v>
      </c>
      <c r="H88" s="1">
        <v>243401316</v>
      </c>
      <c r="I88" s="1">
        <v>899900000</v>
      </c>
      <c r="J88" s="1">
        <v>835915000</v>
      </c>
      <c r="K88" s="1">
        <v>646325218</v>
      </c>
      <c r="L88" s="1">
        <f t="shared" si="1"/>
        <v>130775861</v>
      </c>
      <c r="AB88" s="7">
        <v>43924</v>
      </c>
      <c r="AC88">
        <v>-1599751680</v>
      </c>
      <c r="AD88">
        <v>3575681</v>
      </c>
      <c r="AE88">
        <v>213231860</v>
      </c>
    </row>
    <row r="89" spans="1:31">
      <c r="A89" s="7">
        <v>43926</v>
      </c>
      <c r="B89" s="8">
        <v>0.479861111111111</v>
      </c>
      <c r="C89" s="6">
        <v>1</v>
      </c>
      <c r="D89" s="1">
        <v>22190554000</v>
      </c>
      <c r="E89" s="1">
        <v>21544228782</v>
      </c>
      <c r="F89" s="1">
        <v>901124875</v>
      </c>
      <c r="G89" s="1">
        <v>-852188252</v>
      </c>
      <c r="H89" s="1">
        <v>334949517</v>
      </c>
      <c r="I89" s="1">
        <v>899900000</v>
      </c>
      <c r="J89" s="1">
        <v>835915000</v>
      </c>
      <c r="K89" s="1">
        <v>646325218</v>
      </c>
      <c r="L89" s="1">
        <f t="shared" si="1"/>
        <v>48936623</v>
      </c>
      <c r="AB89" s="7">
        <v>43925</v>
      </c>
      <c r="AC89">
        <v>-1440511808</v>
      </c>
      <c r="AD89">
        <v>130775861</v>
      </c>
      <c r="AE89">
        <v>243401316</v>
      </c>
    </row>
    <row r="90" spans="1:31">
      <c r="A90" s="7">
        <v>43927</v>
      </c>
      <c r="B90" s="8">
        <v>0.509027777777778</v>
      </c>
      <c r="C90" s="6">
        <v>1</v>
      </c>
      <c r="D90" s="1">
        <v>22190554000</v>
      </c>
      <c r="E90" s="1">
        <v>21544228782</v>
      </c>
      <c r="F90" s="1">
        <v>927867610</v>
      </c>
      <c r="G90" s="1">
        <v>-864223880</v>
      </c>
      <c r="H90" s="1">
        <v>402760088</v>
      </c>
      <c r="I90" s="1">
        <v>899900000</v>
      </c>
      <c r="J90" s="1">
        <v>835915000</v>
      </c>
      <c r="K90" s="1">
        <v>646325218</v>
      </c>
      <c r="L90" s="1">
        <f t="shared" si="1"/>
        <v>63643730</v>
      </c>
      <c r="AB90" s="7">
        <v>43926</v>
      </c>
      <c r="AC90">
        <v>-852188252</v>
      </c>
      <c r="AD90">
        <v>48936623</v>
      </c>
      <c r="AE90">
        <v>334949517</v>
      </c>
    </row>
    <row r="91" spans="1:31">
      <c r="A91" s="7">
        <v>43928</v>
      </c>
      <c r="B91" s="8">
        <v>0.465972222222222</v>
      </c>
      <c r="C91" s="6">
        <v>1</v>
      </c>
      <c r="D91" s="1">
        <v>22190554000</v>
      </c>
      <c r="E91" s="1">
        <v>21544228782</v>
      </c>
      <c r="F91" s="1">
        <v>1860088453</v>
      </c>
      <c r="G91" s="1">
        <v>-1658604353</v>
      </c>
      <c r="H91" s="1">
        <v>453185188</v>
      </c>
      <c r="I91" s="1">
        <v>899900000</v>
      </c>
      <c r="J91" s="1">
        <v>835915000</v>
      </c>
      <c r="K91" s="1">
        <v>646325218</v>
      </c>
      <c r="L91" s="1">
        <f t="shared" si="1"/>
        <v>201484100</v>
      </c>
      <c r="AB91" s="7">
        <v>43927</v>
      </c>
      <c r="AC91">
        <v>-864223880</v>
      </c>
      <c r="AD91">
        <v>63643730</v>
      </c>
      <c r="AE91">
        <v>402760088</v>
      </c>
    </row>
    <row r="92" spans="1:31">
      <c r="A92" s="7">
        <v>43929</v>
      </c>
      <c r="B92" s="8">
        <v>0.711111111111111</v>
      </c>
      <c r="C92" s="6">
        <v>1</v>
      </c>
      <c r="D92" s="1">
        <v>22190554000</v>
      </c>
      <c r="E92" s="1">
        <v>21544228782</v>
      </c>
      <c r="F92" s="1">
        <v>1133965480</v>
      </c>
      <c r="G92" s="1">
        <v>-1040336852</v>
      </c>
      <c r="H92" s="1">
        <v>524075984</v>
      </c>
      <c r="I92" s="1">
        <v>899900000</v>
      </c>
      <c r="J92" s="1">
        <v>835915000</v>
      </c>
      <c r="K92" s="1">
        <v>646325218</v>
      </c>
      <c r="L92" s="1">
        <f t="shared" si="1"/>
        <v>93628628</v>
      </c>
      <c r="AB92" s="7">
        <v>43928</v>
      </c>
      <c r="AC92">
        <v>-1658604353</v>
      </c>
      <c r="AD92">
        <v>201484100</v>
      </c>
      <c r="AE92">
        <v>453185188</v>
      </c>
    </row>
    <row r="93" spans="1:31">
      <c r="A93" s="7">
        <v>43930</v>
      </c>
      <c r="B93" s="8">
        <v>0.745138888888889</v>
      </c>
      <c r="C93" s="6">
        <v>1</v>
      </c>
      <c r="D93" s="1">
        <v>22190554000</v>
      </c>
      <c r="E93" s="1">
        <v>21544228782</v>
      </c>
      <c r="F93" s="1">
        <v>965131336</v>
      </c>
      <c r="G93" s="1">
        <v>-875533887</v>
      </c>
      <c r="H93" s="1">
        <v>568462357</v>
      </c>
      <c r="I93" s="1">
        <v>899900000</v>
      </c>
      <c r="J93" s="1">
        <v>835915000</v>
      </c>
      <c r="K93" s="1">
        <v>646325218</v>
      </c>
      <c r="L93" s="1">
        <f t="shared" si="1"/>
        <v>89597449</v>
      </c>
      <c r="AB93" s="7">
        <v>43929</v>
      </c>
      <c r="AC93">
        <v>-1040336852</v>
      </c>
      <c r="AD93">
        <v>93628628</v>
      </c>
      <c r="AE93">
        <v>524075984</v>
      </c>
    </row>
    <row r="94" spans="1:31">
      <c r="A94" s="7">
        <v>43931</v>
      </c>
      <c r="B94" s="8">
        <v>0.527777777777778</v>
      </c>
      <c r="C94" s="6">
        <v>1</v>
      </c>
      <c r="D94" s="1">
        <v>22190554000</v>
      </c>
      <c r="E94" s="1">
        <v>21544228782</v>
      </c>
      <c r="F94" s="1">
        <v>861829130</v>
      </c>
      <c r="G94" s="1">
        <v>-866603915</v>
      </c>
      <c r="H94" s="1">
        <v>549731099</v>
      </c>
      <c r="I94" s="1">
        <v>899900000</v>
      </c>
      <c r="J94" s="1">
        <v>835915000</v>
      </c>
      <c r="K94" s="1">
        <v>646325218</v>
      </c>
      <c r="L94" s="1">
        <f t="shared" si="1"/>
        <v>-4774785</v>
      </c>
      <c r="AB94" s="7">
        <v>43930</v>
      </c>
      <c r="AC94">
        <v>-875533887</v>
      </c>
      <c r="AD94">
        <v>89597449</v>
      </c>
      <c r="AE94">
        <v>568462357</v>
      </c>
    </row>
    <row r="95" spans="1:31">
      <c r="A95" s="7">
        <v>43932</v>
      </c>
      <c r="B95" s="8">
        <v>0.44375</v>
      </c>
      <c r="C95" s="6">
        <v>1</v>
      </c>
      <c r="D95" s="1">
        <v>22190554000</v>
      </c>
      <c r="E95" s="1">
        <v>21544228782</v>
      </c>
      <c r="F95" s="1">
        <v>1425043806</v>
      </c>
      <c r="G95" s="1">
        <v>-1404772571</v>
      </c>
      <c r="H95" s="1">
        <v>585157911</v>
      </c>
      <c r="I95" s="1">
        <v>899900000</v>
      </c>
      <c r="J95" s="1">
        <v>835915000</v>
      </c>
      <c r="K95" s="1">
        <v>646325218</v>
      </c>
      <c r="L95" s="1">
        <f t="shared" si="1"/>
        <v>20271235</v>
      </c>
      <c r="AB95" s="7">
        <v>43931</v>
      </c>
      <c r="AC95">
        <v>-866603915</v>
      </c>
      <c r="AD95">
        <v>-4774785</v>
      </c>
      <c r="AE95">
        <v>549731099</v>
      </c>
    </row>
    <row r="96" spans="1:31">
      <c r="A96" s="7">
        <v>43933</v>
      </c>
      <c r="B96" s="8">
        <v>0.511111111111111</v>
      </c>
      <c r="C96" s="6">
        <v>1</v>
      </c>
      <c r="D96" s="1">
        <v>22190554000</v>
      </c>
      <c r="E96" s="1">
        <v>21544228782</v>
      </c>
      <c r="F96" s="1">
        <v>902903717</v>
      </c>
      <c r="G96" s="1">
        <v>-903784719</v>
      </c>
      <c r="H96" s="1">
        <v>453037033</v>
      </c>
      <c r="I96" s="1">
        <v>899900000</v>
      </c>
      <c r="J96" s="1">
        <v>835915000</v>
      </c>
      <c r="K96" s="1">
        <v>646325218</v>
      </c>
      <c r="L96" s="1">
        <f t="shared" si="1"/>
        <v>-881002</v>
      </c>
      <c r="AB96" s="7">
        <v>43932</v>
      </c>
      <c r="AC96">
        <v>-1404772571</v>
      </c>
      <c r="AD96">
        <v>20271235</v>
      </c>
      <c r="AE96">
        <v>585157911</v>
      </c>
    </row>
    <row r="97" spans="1:31">
      <c r="A97" s="7">
        <v>43934</v>
      </c>
      <c r="B97" s="8">
        <v>0.717361111111111</v>
      </c>
      <c r="C97" s="6">
        <v>1</v>
      </c>
      <c r="D97" s="1">
        <v>22190554000</v>
      </c>
      <c r="E97" s="1">
        <v>21544228782</v>
      </c>
      <c r="F97" s="1">
        <v>893786717</v>
      </c>
      <c r="G97" s="1">
        <v>-883786613</v>
      </c>
      <c r="H97" s="1">
        <v>414100514</v>
      </c>
      <c r="I97" s="1">
        <v>899900000</v>
      </c>
      <c r="J97" s="1">
        <v>835915000</v>
      </c>
      <c r="K97" s="1">
        <v>646325218</v>
      </c>
      <c r="L97" s="1">
        <f t="shared" si="1"/>
        <v>10000104</v>
      </c>
      <c r="AB97" s="7">
        <v>43933</v>
      </c>
      <c r="AC97">
        <v>-903784719</v>
      </c>
      <c r="AD97">
        <v>-881002</v>
      </c>
      <c r="AE97">
        <v>453037033</v>
      </c>
    </row>
    <row r="98" spans="1:31">
      <c r="A98" s="7">
        <v>43935</v>
      </c>
      <c r="B98" s="8">
        <v>0.725</v>
      </c>
      <c r="C98" s="6">
        <v>1</v>
      </c>
      <c r="D98" s="1">
        <v>22190554000</v>
      </c>
      <c r="E98" s="1">
        <v>21544228782</v>
      </c>
      <c r="F98" s="1">
        <v>986677007</v>
      </c>
      <c r="G98" s="1">
        <v>-962414868</v>
      </c>
      <c r="H98" s="1">
        <v>374718923</v>
      </c>
      <c r="I98" s="1">
        <v>899900000</v>
      </c>
      <c r="J98" s="1">
        <v>835915000</v>
      </c>
      <c r="K98" s="1">
        <v>646325218</v>
      </c>
      <c r="L98" s="1">
        <f t="shared" si="1"/>
        <v>24262139</v>
      </c>
      <c r="AB98" s="7">
        <v>43934</v>
      </c>
      <c r="AC98">
        <v>-883786613</v>
      </c>
      <c r="AD98">
        <v>10000104</v>
      </c>
      <c r="AE98">
        <v>414100514</v>
      </c>
    </row>
    <row r="99" spans="1:31">
      <c r="A99" s="7">
        <v>43936</v>
      </c>
      <c r="B99" s="8">
        <v>0.661111111111111</v>
      </c>
      <c r="C99" s="6">
        <v>1</v>
      </c>
      <c r="D99" s="1">
        <v>22190554000</v>
      </c>
      <c r="E99" s="1">
        <v>21544228782</v>
      </c>
      <c r="F99" s="1">
        <v>1827689143</v>
      </c>
      <c r="G99" s="1">
        <v>-1753060812</v>
      </c>
      <c r="H99" s="1">
        <v>287244745</v>
      </c>
      <c r="I99" s="1">
        <v>899900000</v>
      </c>
      <c r="J99" s="1">
        <v>835915000</v>
      </c>
      <c r="K99" s="1">
        <v>646325218</v>
      </c>
      <c r="L99" s="1">
        <f t="shared" si="1"/>
        <v>74628331</v>
      </c>
      <c r="AB99" s="7">
        <v>43935</v>
      </c>
      <c r="AC99">
        <v>-962414868</v>
      </c>
      <c r="AD99">
        <v>24262139</v>
      </c>
      <c r="AE99">
        <v>374718923</v>
      </c>
    </row>
    <row r="100" spans="28:31">
      <c r="AB100" s="7">
        <v>43936</v>
      </c>
      <c r="AC100">
        <v>-1753060812</v>
      </c>
      <c r="AD100">
        <v>74628331</v>
      </c>
      <c r="AE100">
        <v>287244745</v>
      </c>
    </row>
    <row r="101" spans="28:31">
      <c r="AB101" t="s">
        <v>308</v>
      </c>
      <c r="AC101">
        <v>-113074203613</v>
      </c>
      <c r="AD101">
        <v>9000745006</v>
      </c>
      <c r="AE101">
        <v>26456831346</v>
      </c>
    </row>
    <row r="1048576" spans="9:10">
      <c r="I1048576" t="s">
        <v>493</v>
      </c>
      <c r="J1048576" s="8">
        <v>0.565277777777778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97"/>
  <sheetViews>
    <sheetView workbookViewId="0">
      <pane ySplit="3" topLeftCell="A87" activePane="bottomLeft" state="frozen"/>
      <selection/>
      <selection pane="bottomLeft" activeCell="I95" sqref="I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F1" s="1"/>
      <c r="G1" s="1"/>
      <c r="H1" s="1"/>
      <c r="I1" s="1"/>
      <c r="J1" s="1"/>
      <c r="K1" s="1"/>
      <c r="M1" s="9" t="s">
        <v>368</v>
      </c>
    </row>
    <row r="2" ht="239" customHeight="1" spans="4:11">
      <c r="D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494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F4" s="1">
        <v>0</v>
      </c>
      <c r="G4" s="1">
        <v>-253166145</v>
      </c>
      <c r="H4" s="1">
        <v>-253166145</v>
      </c>
      <c r="I4" s="1"/>
      <c r="J4" s="1"/>
      <c r="K4" s="1"/>
      <c r="L4" s="1">
        <f ca="1" t="shared" ref="L4:L67" si="0">F4+G4</f>
        <v>-253166145</v>
      </c>
      <c r="M4" s="10"/>
      <c r="N4" s="7">
        <v>43844</v>
      </c>
      <c r="O4" s="8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306</v>
      </c>
    </row>
    <row r="5" spans="1:31">
      <c r="A5" s="7">
        <v>43846</v>
      </c>
      <c r="B5" s="8">
        <v>0.765277777777778</v>
      </c>
      <c r="C5" s="6">
        <v>0.3</v>
      </c>
      <c r="D5" s="1">
        <v>6657166464</v>
      </c>
      <c r="F5" s="1">
        <v>0</v>
      </c>
      <c r="G5" s="1">
        <v>-453361981</v>
      </c>
      <c r="H5" s="1">
        <v>-453361981</v>
      </c>
      <c r="I5" s="1"/>
      <c r="J5" s="1"/>
      <c r="K5" s="1"/>
      <c r="L5" s="1">
        <f ca="1" t="shared" si="0"/>
        <v>-453361981</v>
      </c>
      <c r="AB5" s="7">
        <v>43845</v>
      </c>
      <c r="AC5">
        <v>-253166145</v>
      </c>
      <c r="AD5">
        <v>-253166145</v>
      </c>
      <c r="AE5">
        <v>-253166145</v>
      </c>
    </row>
    <row r="6" spans="1:31">
      <c r="A6" s="7">
        <v>43847</v>
      </c>
      <c r="B6" s="8">
        <v>0.679166666666667</v>
      </c>
      <c r="C6" s="6">
        <v>0.3</v>
      </c>
      <c r="D6" s="1">
        <v>6657166464</v>
      </c>
      <c r="F6" s="1">
        <v>0</v>
      </c>
      <c r="G6" s="1">
        <v>-269121092</v>
      </c>
      <c r="H6" s="1">
        <v>-722483073</v>
      </c>
      <c r="I6" s="1"/>
      <c r="J6" s="1"/>
      <c r="K6" s="1"/>
      <c r="L6" s="1">
        <f ca="1" t="shared" si="0"/>
        <v>-269121092</v>
      </c>
      <c r="AB6" s="7">
        <v>43846</v>
      </c>
      <c r="AC6">
        <v>-453361981</v>
      </c>
      <c r="AD6">
        <v>-453361981</v>
      </c>
      <c r="AE6">
        <v>-453361981</v>
      </c>
    </row>
    <row r="7" spans="1:31">
      <c r="A7" s="7">
        <v>43848</v>
      </c>
      <c r="B7" s="8">
        <v>0.720833333333333</v>
      </c>
      <c r="C7" s="6">
        <v>0.3</v>
      </c>
      <c r="D7" s="1">
        <v>6657166464</v>
      </c>
      <c r="F7" s="1">
        <v>0</v>
      </c>
      <c r="G7" s="1">
        <v>-256631709</v>
      </c>
      <c r="H7" s="1">
        <v>-979114782</v>
      </c>
      <c r="I7" s="1"/>
      <c r="J7" s="1"/>
      <c r="K7" s="1"/>
      <c r="L7" s="1">
        <f ca="1" t="shared" si="0"/>
        <v>-256631709</v>
      </c>
      <c r="AB7" s="7">
        <v>43847</v>
      </c>
      <c r="AC7">
        <v>-269121092</v>
      </c>
      <c r="AD7">
        <v>-269121092</v>
      </c>
      <c r="AE7">
        <v>-722483073</v>
      </c>
    </row>
    <row r="8" spans="1:31">
      <c r="A8" s="7">
        <v>43849</v>
      </c>
      <c r="B8" s="8">
        <v>0.736805555555556</v>
      </c>
      <c r="C8" s="6">
        <v>0.3</v>
      </c>
      <c r="D8" s="1">
        <v>6657166464</v>
      </c>
      <c r="F8" s="1">
        <v>0</v>
      </c>
      <c r="G8" s="1">
        <v>-247439547</v>
      </c>
      <c r="H8" s="1">
        <v>-1226554329</v>
      </c>
      <c r="I8" s="1"/>
      <c r="J8" s="1"/>
      <c r="K8" s="1"/>
      <c r="L8" s="1">
        <f ca="1" t="shared" si="0"/>
        <v>-247439547</v>
      </c>
      <c r="AB8" s="7">
        <v>43848</v>
      </c>
      <c r="AC8">
        <v>-256631709</v>
      </c>
      <c r="AD8">
        <v>-256631709</v>
      </c>
      <c r="AE8">
        <v>-979114782</v>
      </c>
    </row>
    <row r="9" spans="1:31">
      <c r="A9" s="7">
        <v>43850</v>
      </c>
      <c r="B9" s="8">
        <v>0.894444444444444</v>
      </c>
      <c r="C9" s="6">
        <v>0.3</v>
      </c>
      <c r="D9" s="1">
        <v>6657166464</v>
      </c>
      <c r="E9" s="1">
        <v>6463268634</v>
      </c>
      <c r="F9" s="1">
        <v>1818988430</v>
      </c>
      <c r="G9" s="1">
        <v>-310327638</v>
      </c>
      <c r="H9" s="1">
        <v>282106463</v>
      </c>
      <c r="I9" s="1">
        <v>270303600</v>
      </c>
      <c r="J9" s="1">
        <v>250774500</v>
      </c>
      <c r="K9" s="1">
        <v>193897566</v>
      </c>
      <c r="L9" s="1">
        <f ca="1" t="shared" si="0"/>
        <v>1508660792</v>
      </c>
      <c r="AB9" s="7">
        <v>43849</v>
      </c>
      <c r="AC9">
        <v>-247439547</v>
      </c>
      <c r="AD9">
        <v>-247439547</v>
      </c>
      <c r="AE9">
        <v>-1226554329</v>
      </c>
    </row>
    <row r="10" spans="1:31">
      <c r="A10" s="7">
        <v>43851</v>
      </c>
      <c r="B10" s="8">
        <v>0.746527777777778</v>
      </c>
      <c r="C10" s="6">
        <v>0.3</v>
      </c>
      <c r="D10" s="1">
        <v>6657166464</v>
      </c>
      <c r="E10" s="1">
        <v>6463268634</v>
      </c>
      <c r="F10" s="1">
        <v>1988727959</v>
      </c>
      <c r="G10" s="1">
        <v>-478799340</v>
      </c>
      <c r="H10" s="1">
        <v>283374290</v>
      </c>
      <c r="I10" s="1">
        <v>270303600</v>
      </c>
      <c r="J10" s="1">
        <v>250774500</v>
      </c>
      <c r="K10" s="1">
        <v>193897566</v>
      </c>
      <c r="L10" s="1">
        <f ca="1" t="shared" si="0"/>
        <v>1509928619</v>
      </c>
      <c r="AB10" s="7">
        <v>43850</v>
      </c>
      <c r="AC10">
        <v>-310327638</v>
      </c>
      <c r="AD10">
        <v>1508660792</v>
      </c>
      <c r="AE10">
        <v>282106463</v>
      </c>
    </row>
    <row r="11" spans="1:31">
      <c r="A11" s="7">
        <v>43852</v>
      </c>
      <c r="B11" s="8">
        <v>0.877083333333333</v>
      </c>
      <c r="C11" s="6">
        <v>0.3</v>
      </c>
      <c r="D11" s="1">
        <v>6657166464</v>
      </c>
      <c r="E11" s="1">
        <v>6463268634</v>
      </c>
      <c r="F11" s="1">
        <v>270852232</v>
      </c>
      <c r="G11" s="1">
        <v>-270377867</v>
      </c>
      <c r="H11" s="1">
        <v>292194737</v>
      </c>
      <c r="I11" s="1">
        <v>270303600</v>
      </c>
      <c r="J11" s="1">
        <v>250774500</v>
      </c>
      <c r="K11" s="1">
        <v>193897566</v>
      </c>
      <c r="L11" s="1">
        <f ca="1" t="shared" si="0"/>
        <v>474365</v>
      </c>
      <c r="AB11" s="7">
        <v>43851</v>
      </c>
      <c r="AC11">
        <v>-478799340</v>
      </c>
      <c r="AD11">
        <v>1509928619</v>
      </c>
      <c r="AE11">
        <v>283374290</v>
      </c>
    </row>
    <row r="12" spans="1:31">
      <c r="A12" s="7">
        <v>43853</v>
      </c>
      <c r="B12" s="8">
        <v>0.874305555555556</v>
      </c>
      <c r="C12" s="6">
        <v>0.3</v>
      </c>
      <c r="D12" s="1">
        <v>6657166464</v>
      </c>
      <c r="E12" s="1">
        <v>6463268634</v>
      </c>
      <c r="F12" s="1">
        <v>568951816</v>
      </c>
      <c r="G12" s="1">
        <v>-523253764</v>
      </c>
      <c r="H12" s="1">
        <v>643421362</v>
      </c>
      <c r="I12" s="1">
        <v>270303600</v>
      </c>
      <c r="J12" s="1">
        <v>250774500</v>
      </c>
      <c r="K12" s="1">
        <v>193897566</v>
      </c>
      <c r="L12" s="1">
        <f ca="1" t="shared" si="0"/>
        <v>45698052</v>
      </c>
      <c r="AB12" s="7">
        <v>43852</v>
      </c>
      <c r="AC12">
        <v>-270377867</v>
      </c>
      <c r="AD12">
        <v>474365</v>
      </c>
      <c r="AE12">
        <v>292194737</v>
      </c>
    </row>
    <row r="13" spans="1:31">
      <c r="A13" s="7">
        <v>43854</v>
      </c>
      <c r="B13" s="8">
        <v>0.921527777777778</v>
      </c>
      <c r="C13" s="6">
        <v>0.3</v>
      </c>
      <c r="D13" s="1">
        <v>6657166464</v>
      </c>
      <c r="E13" s="1">
        <v>6463268634</v>
      </c>
      <c r="F13" s="1">
        <v>516874517</v>
      </c>
      <c r="G13" s="1">
        <v>-466933991</v>
      </c>
      <c r="H13" s="1">
        <v>848406600</v>
      </c>
      <c r="I13" s="1">
        <v>270303600</v>
      </c>
      <c r="J13" s="1">
        <v>250774500</v>
      </c>
      <c r="K13" s="1">
        <v>193897566</v>
      </c>
      <c r="L13" s="1">
        <f ca="1" t="shared" si="0"/>
        <v>49940526</v>
      </c>
      <c r="AB13" s="7">
        <v>43853</v>
      </c>
      <c r="AC13">
        <v>-523253764</v>
      </c>
      <c r="AD13">
        <v>45698052</v>
      </c>
      <c r="AE13">
        <v>643421362</v>
      </c>
    </row>
    <row r="14" spans="1:31">
      <c r="A14" s="7">
        <v>43855</v>
      </c>
      <c r="B14" s="8">
        <v>0.813888888888889</v>
      </c>
      <c r="C14" s="6">
        <v>0.3</v>
      </c>
      <c r="D14" s="1">
        <v>6657166464</v>
      </c>
      <c r="E14" s="1">
        <v>6463268634</v>
      </c>
      <c r="F14" s="1">
        <v>295743211</v>
      </c>
      <c r="G14" s="1">
        <v>-260651647</v>
      </c>
      <c r="H14" s="1">
        <v>1177606729</v>
      </c>
      <c r="I14" s="1">
        <v>270303600</v>
      </c>
      <c r="J14" s="1">
        <v>250774500</v>
      </c>
      <c r="K14" s="1">
        <v>193897566</v>
      </c>
      <c r="L14" s="1">
        <f ca="1" t="shared" si="0"/>
        <v>35091564</v>
      </c>
      <c r="AB14" s="7">
        <v>43854</v>
      </c>
      <c r="AC14">
        <v>-466933991</v>
      </c>
      <c r="AD14">
        <v>49940526</v>
      </c>
      <c r="AE14">
        <v>848406600</v>
      </c>
    </row>
    <row r="15" spans="1:31">
      <c r="A15" s="7">
        <v>43856</v>
      </c>
      <c r="B15" s="8">
        <v>0.853472222222222</v>
      </c>
      <c r="C15" s="6">
        <v>0.3</v>
      </c>
      <c r="D15" s="1">
        <v>6657166464</v>
      </c>
      <c r="E15" s="1">
        <v>6463268634</v>
      </c>
      <c r="F15" s="1">
        <v>296412795</v>
      </c>
      <c r="G15" s="1">
        <v>-251331776</v>
      </c>
      <c r="H15" s="1">
        <v>1401422628</v>
      </c>
      <c r="I15" s="1">
        <v>270303600</v>
      </c>
      <c r="J15" s="1">
        <v>250774500</v>
      </c>
      <c r="K15" s="1">
        <v>193897566</v>
      </c>
      <c r="L15" s="1">
        <f ca="1" t="shared" si="0"/>
        <v>45081019</v>
      </c>
      <c r="AB15" s="7">
        <v>43855</v>
      </c>
      <c r="AC15">
        <v>-260651647</v>
      </c>
      <c r="AD15">
        <v>35091564</v>
      </c>
      <c r="AE15">
        <v>1177606729</v>
      </c>
    </row>
    <row r="16" spans="1:31">
      <c r="A16" s="7">
        <v>43857</v>
      </c>
      <c r="B16" s="8">
        <v>0.869444444444444</v>
      </c>
      <c r="C16" s="6">
        <v>0.3</v>
      </c>
      <c r="D16" s="1">
        <v>6657166464</v>
      </c>
      <c r="E16" s="1">
        <v>6463268634</v>
      </c>
      <c r="F16" s="1">
        <v>298078095</v>
      </c>
      <c r="G16" s="1">
        <v>-272232554</v>
      </c>
      <c r="H16" s="1">
        <v>1674707716</v>
      </c>
      <c r="I16" s="1">
        <v>270303600</v>
      </c>
      <c r="J16" s="1">
        <v>250774500</v>
      </c>
      <c r="K16" s="1">
        <v>193897566</v>
      </c>
      <c r="L16" s="1">
        <f ca="1" t="shared" si="0"/>
        <v>25845541</v>
      </c>
      <c r="AB16" s="7">
        <v>43856</v>
      </c>
      <c r="AC16">
        <v>-251331776</v>
      </c>
      <c r="AD16">
        <v>45081019</v>
      </c>
      <c r="AE16">
        <v>1401422628</v>
      </c>
    </row>
    <row r="17" spans="1:31">
      <c r="A17" s="7">
        <v>43858</v>
      </c>
      <c r="B17" s="8">
        <v>0.90625</v>
      </c>
      <c r="C17" s="6">
        <v>0.3</v>
      </c>
      <c r="D17" s="1">
        <v>6657166464</v>
      </c>
      <c r="E17" s="1">
        <v>6463268634</v>
      </c>
      <c r="F17" s="1">
        <v>306671845</v>
      </c>
      <c r="G17" s="1">
        <v>-259670609</v>
      </c>
      <c r="H17" s="1">
        <v>213048160</v>
      </c>
      <c r="I17" s="1">
        <v>270303600</v>
      </c>
      <c r="J17" s="1">
        <v>250774500</v>
      </c>
      <c r="K17" s="1">
        <v>193897566</v>
      </c>
      <c r="L17" s="1">
        <f ca="1" t="shared" si="0"/>
        <v>47001236</v>
      </c>
      <c r="AB17" s="7">
        <v>43857</v>
      </c>
      <c r="AC17">
        <v>-272232554</v>
      </c>
      <c r="AD17">
        <v>25845541</v>
      </c>
      <c r="AE17">
        <v>1674707716</v>
      </c>
    </row>
    <row r="18" spans="1:31">
      <c r="A18" s="7">
        <v>43859</v>
      </c>
      <c r="B18" s="8">
        <v>0.852083333333333</v>
      </c>
      <c r="C18" s="6">
        <v>0.3</v>
      </c>
      <c r="D18" s="1">
        <v>6657166464</v>
      </c>
      <c r="E18" s="1">
        <v>6463268634</v>
      </c>
      <c r="F18" s="1">
        <v>562033456</v>
      </c>
      <c r="G18" s="1">
        <v>-497813504</v>
      </c>
      <c r="H18" s="1">
        <v>220652967</v>
      </c>
      <c r="I18" s="1">
        <v>270303600</v>
      </c>
      <c r="J18" s="1">
        <v>250774500</v>
      </c>
      <c r="K18" s="1">
        <v>193897566</v>
      </c>
      <c r="L18" s="1">
        <f ca="1" t="shared" si="0"/>
        <v>64219952</v>
      </c>
      <c r="AB18" s="7">
        <v>43858</v>
      </c>
      <c r="AC18">
        <v>-259670609</v>
      </c>
      <c r="AD18">
        <v>47001236</v>
      </c>
      <c r="AE18">
        <v>213048160</v>
      </c>
    </row>
    <row r="19" spans="1:31">
      <c r="A19" s="7">
        <v>43860</v>
      </c>
      <c r="B19" s="8">
        <v>0.927777777777778</v>
      </c>
      <c r="C19" s="6">
        <v>0.3</v>
      </c>
      <c r="D19" s="1">
        <v>6657166464</v>
      </c>
      <c r="E19" s="1">
        <v>6463268634</v>
      </c>
      <c r="F19" s="1">
        <v>277718235</v>
      </c>
      <c r="G19" s="1">
        <v>-261060898</v>
      </c>
      <c r="H19" s="1">
        <v>236835939</v>
      </c>
      <c r="I19" s="1">
        <v>270303600</v>
      </c>
      <c r="J19" s="1">
        <v>250774500</v>
      </c>
      <c r="K19" s="1">
        <v>193897566</v>
      </c>
      <c r="L19" s="1">
        <f ca="1" t="shared" si="0"/>
        <v>16657337</v>
      </c>
      <c r="AB19" s="7">
        <v>43859</v>
      </c>
      <c r="AC19">
        <v>-497813504</v>
      </c>
      <c r="AD19">
        <v>64219952</v>
      </c>
      <c r="AE19">
        <v>220652967</v>
      </c>
    </row>
    <row r="20" spans="1:31">
      <c r="A20" s="7">
        <v>43861</v>
      </c>
      <c r="B20" s="8">
        <v>0.849305555555556</v>
      </c>
      <c r="C20" s="6">
        <v>0.3</v>
      </c>
      <c r="D20" s="1">
        <v>6657166464</v>
      </c>
      <c r="E20" s="1">
        <v>6463268634</v>
      </c>
      <c r="F20" s="1">
        <v>510950856</v>
      </c>
      <c r="G20" s="1">
        <v>-459193070</v>
      </c>
      <c r="H20" s="1">
        <v>226712701</v>
      </c>
      <c r="I20" s="1">
        <v>270303600</v>
      </c>
      <c r="J20" s="1">
        <v>250774500</v>
      </c>
      <c r="K20" s="1">
        <v>193897566</v>
      </c>
      <c r="L20" s="1">
        <f ca="1" t="shared" si="0"/>
        <v>51757786</v>
      </c>
      <c r="AB20" s="7">
        <v>43860</v>
      </c>
      <c r="AC20">
        <v>-261060898</v>
      </c>
      <c r="AD20">
        <v>16657337</v>
      </c>
      <c r="AE20">
        <v>236835939</v>
      </c>
    </row>
    <row r="21" spans="1:31">
      <c r="A21" s="7">
        <v>43862</v>
      </c>
      <c r="B21" s="8">
        <v>0.955555555555556</v>
      </c>
      <c r="C21" s="6">
        <v>0.3</v>
      </c>
      <c r="D21" s="1">
        <v>6657166464</v>
      </c>
      <c r="E21" s="1">
        <v>6463268634</v>
      </c>
      <c r="F21" s="1">
        <v>336158642</v>
      </c>
      <c r="G21" s="1">
        <v>-314077645</v>
      </c>
      <c r="H21" s="1">
        <v>244471599</v>
      </c>
      <c r="I21" s="1">
        <v>270303600</v>
      </c>
      <c r="J21" s="1">
        <v>250774500</v>
      </c>
      <c r="K21" s="1">
        <v>193897566</v>
      </c>
      <c r="L21" s="1">
        <f ca="1" t="shared" si="0"/>
        <v>22080997</v>
      </c>
      <c r="AB21" s="7">
        <v>43861</v>
      </c>
      <c r="AC21">
        <v>-459193070</v>
      </c>
      <c r="AD21">
        <v>51757786</v>
      </c>
      <c r="AE21">
        <v>226712701</v>
      </c>
    </row>
    <row r="22" spans="1:31">
      <c r="A22" s="7">
        <v>43863</v>
      </c>
      <c r="B22" s="8">
        <v>0.477777777777778</v>
      </c>
      <c r="C22" s="6">
        <v>0.3</v>
      </c>
      <c r="D22" s="1">
        <v>6657166464</v>
      </c>
      <c r="E22" s="1">
        <v>6463268634</v>
      </c>
      <c r="F22" s="1">
        <v>487720263</v>
      </c>
      <c r="G22" s="1">
        <v>-447176791</v>
      </c>
      <c r="H22" s="1">
        <v>262934074</v>
      </c>
      <c r="I22" s="1">
        <v>270303600</v>
      </c>
      <c r="J22" s="1">
        <v>250774500</v>
      </c>
      <c r="K22" s="1">
        <v>193897566</v>
      </c>
      <c r="L22" s="1">
        <f ca="1" t="shared" si="0"/>
        <v>40543472</v>
      </c>
      <c r="AB22" s="7">
        <v>43862</v>
      </c>
      <c r="AC22">
        <v>-314077645</v>
      </c>
      <c r="AD22">
        <v>22080997</v>
      </c>
      <c r="AE22">
        <v>244471599</v>
      </c>
    </row>
    <row r="23" spans="1:31">
      <c r="A23" s="7">
        <v>43864</v>
      </c>
      <c r="B23" s="8">
        <v>0.492361111111111</v>
      </c>
      <c r="C23" s="6">
        <v>0.3</v>
      </c>
      <c r="D23" s="1">
        <v>6657166464</v>
      </c>
      <c r="E23" s="1">
        <v>6463268634</v>
      </c>
      <c r="F23" s="1">
        <v>262486546</v>
      </c>
      <c r="G23" s="1">
        <v>-254373578</v>
      </c>
      <c r="H23" s="1">
        <v>190479719</v>
      </c>
      <c r="I23" s="1">
        <v>270303600</v>
      </c>
      <c r="J23" s="1">
        <v>250774500</v>
      </c>
      <c r="K23" s="1">
        <v>193897566</v>
      </c>
      <c r="L23" s="1">
        <f ca="1" t="shared" si="0"/>
        <v>8112968</v>
      </c>
      <c r="AB23" s="7">
        <v>43863</v>
      </c>
      <c r="AC23">
        <v>-447176791</v>
      </c>
      <c r="AD23">
        <v>40543472</v>
      </c>
      <c r="AE23">
        <v>262934074</v>
      </c>
    </row>
    <row r="24" spans="1:31">
      <c r="A24" s="7">
        <v>43865</v>
      </c>
      <c r="B24" s="8">
        <v>0.934027777777778</v>
      </c>
      <c r="C24" s="6">
        <v>0.3</v>
      </c>
      <c r="D24" s="1">
        <v>6657166464</v>
      </c>
      <c r="E24" s="1">
        <v>6463268634</v>
      </c>
      <c r="F24" s="1">
        <v>301698203</v>
      </c>
      <c r="G24" s="1">
        <v>-256245679</v>
      </c>
      <c r="H24" s="1">
        <v>230454928</v>
      </c>
      <c r="I24" s="1">
        <v>270303600</v>
      </c>
      <c r="J24" s="1">
        <v>250774500</v>
      </c>
      <c r="K24" s="1">
        <v>193897566</v>
      </c>
      <c r="L24" s="1">
        <f ca="1" t="shared" si="0"/>
        <v>45452524</v>
      </c>
      <c r="AB24" s="7">
        <v>43864</v>
      </c>
      <c r="AC24">
        <v>-254373578</v>
      </c>
      <c r="AD24">
        <v>8112968</v>
      </c>
      <c r="AE24">
        <v>190479719</v>
      </c>
    </row>
    <row r="25" spans="1:31">
      <c r="A25" s="7">
        <v>43866</v>
      </c>
      <c r="B25" s="8">
        <v>0.4125</v>
      </c>
      <c r="C25" s="6">
        <v>0.3</v>
      </c>
      <c r="D25" s="1">
        <v>6657166464</v>
      </c>
      <c r="E25" s="1">
        <v>6463268634</v>
      </c>
      <c r="F25" s="1">
        <v>435285463</v>
      </c>
      <c r="G25" s="1">
        <v>-375093635</v>
      </c>
      <c r="H25" s="1">
        <v>198192996</v>
      </c>
      <c r="I25" s="1">
        <v>270303600</v>
      </c>
      <c r="J25" s="1">
        <v>250774500</v>
      </c>
      <c r="K25" s="1">
        <v>193897566</v>
      </c>
      <c r="L25" s="1">
        <f ca="1" t="shared" si="0"/>
        <v>60191828</v>
      </c>
      <c r="AB25" s="7">
        <v>43865</v>
      </c>
      <c r="AC25">
        <v>-256245679</v>
      </c>
      <c r="AD25">
        <v>45452524</v>
      </c>
      <c r="AE25">
        <v>230454928</v>
      </c>
    </row>
    <row r="26" spans="1:31">
      <c r="A26" s="7">
        <v>43867</v>
      </c>
      <c r="B26" s="8">
        <v>0.932638888888889</v>
      </c>
      <c r="C26" s="6">
        <v>0.3</v>
      </c>
      <c r="D26" s="1">
        <v>6657166464</v>
      </c>
      <c r="E26" s="1">
        <v>6463268634</v>
      </c>
      <c r="F26" s="1">
        <v>435364048</v>
      </c>
      <c r="G26" s="1">
        <v>-381598099</v>
      </c>
      <c r="H26" s="1">
        <v>234740229</v>
      </c>
      <c r="I26" s="1">
        <v>270303600</v>
      </c>
      <c r="J26" s="1">
        <v>250774500</v>
      </c>
      <c r="K26" s="1">
        <v>193897566</v>
      </c>
      <c r="L26" s="1">
        <f ca="1" t="shared" si="0"/>
        <v>53765949</v>
      </c>
      <c r="AB26" s="7">
        <v>43866</v>
      </c>
      <c r="AC26">
        <v>-375093635</v>
      </c>
      <c r="AD26">
        <v>60191828</v>
      </c>
      <c r="AE26">
        <v>198192996</v>
      </c>
    </row>
    <row r="27" spans="1:31">
      <c r="A27" s="7">
        <v>43868</v>
      </c>
      <c r="B27" s="8">
        <v>0.497222222222222</v>
      </c>
      <c r="C27" s="6">
        <v>0.3</v>
      </c>
      <c r="D27" s="1">
        <v>6657166464</v>
      </c>
      <c r="E27" s="1">
        <v>6463268634</v>
      </c>
      <c r="F27" s="1">
        <v>580762373</v>
      </c>
      <c r="G27" s="1">
        <v>-520595090</v>
      </c>
      <c r="H27" s="1">
        <v>224484226</v>
      </c>
      <c r="I27" s="1">
        <v>270303600</v>
      </c>
      <c r="J27" s="1">
        <v>250774500</v>
      </c>
      <c r="K27" s="1">
        <v>193897566</v>
      </c>
      <c r="L27" s="1">
        <f ca="1" t="shared" si="0"/>
        <v>60167283</v>
      </c>
      <c r="AB27" s="7">
        <v>43867</v>
      </c>
      <c r="AC27">
        <v>-381598099</v>
      </c>
      <c r="AD27">
        <v>53765949</v>
      </c>
      <c r="AE27">
        <v>234740229</v>
      </c>
    </row>
    <row r="28" spans="1:31">
      <c r="A28" s="7">
        <v>43869</v>
      </c>
      <c r="B28" s="8">
        <v>0.565972222222222</v>
      </c>
      <c r="C28" s="6">
        <v>0.3</v>
      </c>
      <c r="D28" s="1">
        <v>6657166464</v>
      </c>
      <c r="E28" s="1">
        <v>6463268634</v>
      </c>
      <c r="F28" s="1">
        <v>308123297</v>
      </c>
      <c r="G28" s="1">
        <v>-262671776</v>
      </c>
      <c r="H28" s="1">
        <v>234835298</v>
      </c>
      <c r="I28" s="1">
        <v>270303600</v>
      </c>
      <c r="J28" s="1">
        <v>250774500</v>
      </c>
      <c r="K28" s="1">
        <v>193897566</v>
      </c>
      <c r="L28" s="1">
        <f ca="1" t="shared" si="0"/>
        <v>45451521</v>
      </c>
      <c r="AB28" s="7">
        <v>43868</v>
      </c>
      <c r="AC28">
        <v>-520595090</v>
      </c>
      <c r="AD28">
        <v>60167283</v>
      </c>
      <c r="AE28">
        <v>224484226</v>
      </c>
    </row>
    <row r="29" spans="1:31">
      <c r="A29" s="7">
        <v>43870</v>
      </c>
      <c r="B29" s="8">
        <v>0.871527777777778</v>
      </c>
      <c r="C29" s="6">
        <v>0.3</v>
      </c>
      <c r="D29" s="1">
        <v>6657166464</v>
      </c>
      <c r="E29" s="1">
        <v>6463268634</v>
      </c>
      <c r="F29" s="1">
        <v>325226426</v>
      </c>
      <c r="G29" s="1">
        <v>-332705779</v>
      </c>
      <c r="H29" s="1">
        <v>205274948</v>
      </c>
      <c r="I29" s="1">
        <v>270303600</v>
      </c>
      <c r="J29" s="1">
        <v>250774500</v>
      </c>
      <c r="K29" s="1">
        <v>193897566</v>
      </c>
      <c r="L29" s="1">
        <f ca="1" t="shared" si="0"/>
        <v>-7479353</v>
      </c>
      <c r="AB29" s="7">
        <v>43869</v>
      </c>
      <c r="AC29">
        <v>-262671776</v>
      </c>
      <c r="AD29">
        <v>45451521</v>
      </c>
      <c r="AE29">
        <v>234835298</v>
      </c>
    </row>
    <row r="30" spans="1:31">
      <c r="A30" s="7">
        <v>43871</v>
      </c>
      <c r="B30" s="8">
        <v>0.447916666666667</v>
      </c>
      <c r="C30" s="6">
        <v>0.3</v>
      </c>
      <c r="D30" s="1">
        <v>6657166464</v>
      </c>
      <c r="E30" s="1">
        <v>6463268634</v>
      </c>
      <c r="F30" s="1">
        <v>475654272</v>
      </c>
      <c r="G30" s="1">
        <v>-479646865</v>
      </c>
      <c r="H30" s="1">
        <v>190299233</v>
      </c>
      <c r="I30" s="1">
        <v>270303600</v>
      </c>
      <c r="J30" s="1">
        <v>250774500</v>
      </c>
      <c r="K30" s="1">
        <v>193897566</v>
      </c>
      <c r="L30" s="1">
        <f ca="1" t="shared" si="0"/>
        <v>-3992593</v>
      </c>
      <c r="AB30" s="7">
        <v>43870</v>
      </c>
      <c r="AC30">
        <v>-332705779</v>
      </c>
      <c r="AD30">
        <v>-7479353</v>
      </c>
      <c r="AE30">
        <v>205274948</v>
      </c>
    </row>
    <row r="31" spans="1:31">
      <c r="A31" s="7">
        <v>43872</v>
      </c>
      <c r="B31" s="8">
        <v>0.714583333333333</v>
      </c>
      <c r="C31" s="6">
        <v>0.3</v>
      </c>
      <c r="D31" s="1">
        <v>6657166464</v>
      </c>
      <c r="E31" s="1">
        <v>6463268634</v>
      </c>
      <c r="F31" s="1">
        <v>320910029</v>
      </c>
      <c r="G31" s="1">
        <v>-283764117</v>
      </c>
      <c r="H31" s="1">
        <v>198963951</v>
      </c>
      <c r="I31" s="1">
        <v>270303600</v>
      </c>
      <c r="J31" s="1">
        <v>250774500</v>
      </c>
      <c r="K31" s="1">
        <v>193897566</v>
      </c>
      <c r="L31" s="1">
        <f ca="1" t="shared" si="0"/>
        <v>37145912</v>
      </c>
      <c r="AB31" s="7">
        <v>43871</v>
      </c>
      <c r="AC31">
        <v>-479646865</v>
      </c>
      <c r="AD31">
        <v>-3992593</v>
      </c>
      <c r="AE31">
        <v>190299233</v>
      </c>
    </row>
    <row r="32" spans="1:31">
      <c r="A32" s="7">
        <v>43873</v>
      </c>
      <c r="B32" s="8">
        <v>0.846527777777778</v>
      </c>
      <c r="C32" s="6">
        <v>0.3</v>
      </c>
      <c r="D32" s="1">
        <v>6657166464</v>
      </c>
      <c r="E32" s="1">
        <v>6463268634</v>
      </c>
      <c r="F32" s="1">
        <v>362122754</v>
      </c>
      <c r="G32" s="1">
        <v>-313125632</v>
      </c>
      <c r="H32" s="1">
        <v>202508549</v>
      </c>
      <c r="I32" s="1">
        <v>270303600</v>
      </c>
      <c r="J32" s="1">
        <v>250774500</v>
      </c>
      <c r="K32" s="1">
        <v>193897566</v>
      </c>
      <c r="L32" s="1">
        <f ca="1" t="shared" si="0"/>
        <v>48997122</v>
      </c>
      <c r="AB32" s="7">
        <v>43872</v>
      </c>
      <c r="AC32">
        <v>-283764117</v>
      </c>
      <c r="AD32">
        <v>37145912</v>
      </c>
      <c r="AE32">
        <v>198963951</v>
      </c>
    </row>
    <row r="33" spans="1:31">
      <c r="A33" s="7">
        <v>43874</v>
      </c>
      <c r="B33" s="8">
        <v>0.758333333333333</v>
      </c>
      <c r="C33" s="6">
        <v>0.3</v>
      </c>
      <c r="D33" s="1">
        <v>6657166464</v>
      </c>
      <c r="E33" s="1">
        <v>6463268634</v>
      </c>
      <c r="F33" s="1">
        <v>620628934</v>
      </c>
      <c r="G33" s="1">
        <v>-534622789</v>
      </c>
      <c r="H33" s="1">
        <v>224778268</v>
      </c>
      <c r="I33" s="1">
        <v>270303600</v>
      </c>
      <c r="J33" s="1">
        <v>250774500</v>
      </c>
      <c r="K33" s="1">
        <v>193897566</v>
      </c>
      <c r="L33" s="1">
        <f ca="1" t="shared" si="0"/>
        <v>86006145</v>
      </c>
      <c r="AB33" s="7">
        <v>43873</v>
      </c>
      <c r="AC33">
        <v>-313125632</v>
      </c>
      <c r="AD33">
        <v>48997122</v>
      </c>
      <c r="AE33">
        <v>202508549</v>
      </c>
    </row>
    <row r="34" spans="1:31">
      <c r="A34" s="7">
        <v>43875</v>
      </c>
      <c r="B34" s="8">
        <v>0.872222222222222</v>
      </c>
      <c r="C34" s="6">
        <v>0.3</v>
      </c>
      <c r="D34" s="1">
        <v>6657166464</v>
      </c>
      <c r="E34" s="1">
        <v>6463268634</v>
      </c>
      <c r="F34" s="1">
        <v>275519807</v>
      </c>
      <c r="G34" s="1">
        <v>-283813459</v>
      </c>
      <c r="H34" s="1">
        <v>162718667</v>
      </c>
      <c r="I34" s="1">
        <v>270303600</v>
      </c>
      <c r="J34" s="1">
        <v>250774500</v>
      </c>
      <c r="K34" s="1">
        <v>193897566</v>
      </c>
      <c r="L34" s="1">
        <f ca="1" t="shared" si="0"/>
        <v>-8293652</v>
      </c>
      <c r="AB34" s="7">
        <v>43874</v>
      </c>
      <c r="AC34">
        <v>-534622789</v>
      </c>
      <c r="AD34">
        <v>86006145</v>
      </c>
      <c r="AE34">
        <v>224778268</v>
      </c>
    </row>
    <row r="35" spans="1:31">
      <c r="A35" s="7">
        <v>43876</v>
      </c>
      <c r="B35" s="8">
        <v>0.727777777777778</v>
      </c>
      <c r="C35" s="6">
        <v>0.3</v>
      </c>
      <c r="D35" s="1">
        <v>6657166464</v>
      </c>
      <c r="E35" s="1">
        <v>6463268634</v>
      </c>
      <c r="F35" s="1">
        <v>505380575</v>
      </c>
      <c r="G35" s="1">
        <v>-504791072</v>
      </c>
      <c r="H35" s="1">
        <v>165200488</v>
      </c>
      <c r="I35" s="1">
        <v>270303600</v>
      </c>
      <c r="J35" s="1">
        <v>250774500</v>
      </c>
      <c r="K35" s="1">
        <v>193897566</v>
      </c>
      <c r="L35" s="1">
        <f ca="1" t="shared" si="0"/>
        <v>589503</v>
      </c>
      <c r="AB35" s="7">
        <v>43875</v>
      </c>
      <c r="AC35">
        <v>-283813459</v>
      </c>
      <c r="AD35">
        <v>-8293652</v>
      </c>
      <c r="AE35">
        <v>162718667</v>
      </c>
    </row>
    <row r="36" spans="1:31">
      <c r="A36" s="7">
        <v>43877</v>
      </c>
      <c r="B36" s="8">
        <v>0.932638888888889</v>
      </c>
      <c r="C36" s="6">
        <v>0.3</v>
      </c>
      <c r="D36" s="1">
        <v>6657166464</v>
      </c>
      <c r="E36" s="1">
        <v>6463268634</v>
      </c>
      <c r="F36" s="1">
        <v>330578683</v>
      </c>
      <c r="G36" s="1">
        <v>-297817938</v>
      </c>
      <c r="H36" s="1">
        <v>152509712</v>
      </c>
      <c r="I36" s="1">
        <v>270303600</v>
      </c>
      <c r="J36" s="1">
        <v>250774500</v>
      </c>
      <c r="K36" s="1">
        <v>193897566</v>
      </c>
      <c r="L36" s="1">
        <f ca="1" t="shared" si="0"/>
        <v>32760745</v>
      </c>
      <c r="AB36" s="7">
        <v>43876</v>
      </c>
      <c r="AC36">
        <v>-504791072</v>
      </c>
      <c r="AD36">
        <v>589503</v>
      </c>
      <c r="AE36">
        <v>165200488</v>
      </c>
    </row>
    <row r="37" spans="1:31">
      <c r="A37" s="7">
        <v>43878</v>
      </c>
      <c r="B37" s="8">
        <v>0.715277777777778</v>
      </c>
      <c r="C37" s="6">
        <v>0.3</v>
      </c>
      <c r="D37" s="1">
        <v>6657166464</v>
      </c>
      <c r="E37" s="1">
        <v>6463268634</v>
      </c>
      <c r="F37" s="1">
        <v>526746703</v>
      </c>
      <c r="G37" s="1">
        <v>-499000619</v>
      </c>
      <c r="H37" s="1">
        <v>154974404</v>
      </c>
      <c r="I37" s="1">
        <v>270303600</v>
      </c>
      <c r="J37" s="1">
        <v>250774500</v>
      </c>
      <c r="K37" s="1">
        <v>193897566</v>
      </c>
      <c r="L37" s="1">
        <f ca="1" t="shared" si="0"/>
        <v>27746084</v>
      </c>
      <c r="AB37" s="7">
        <v>43877</v>
      </c>
      <c r="AC37">
        <v>-297817938</v>
      </c>
      <c r="AD37">
        <v>32760745</v>
      </c>
      <c r="AE37">
        <v>152509712</v>
      </c>
    </row>
    <row r="38" spans="1:31">
      <c r="A38" s="7">
        <v>43879</v>
      </c>
      <c r="B38" s="8">
        <v>0.461111111111111</v>
      </c>
      <c r="C38" s="6">
        <v>0.3</v>
      </c>
      <c r="D38" s="1">
        <v>6657166464</v>
      </c>
      <c r="E38" s="1">
        <v>6463268634</v>
      </c>
      <c r="F38" s="1">
        <v>399793595</v>
      </c>
      <c r="G38" s="1">
        <v>-388320249</v>
      </c>
      <c r="H38" s="1">
        <v>167975651</v>
      </c>
      <c r="I38" s="1">
        <v>270303600</v>
      </c>
      <c r="J38" s="1">
        <v>250774500</v>
      </c>
      <c r="K38" s="1">
        <v>193897566</v>
      </c>
      <c r="L38" s="1">
        <f ca="1" t="shared" si="0"/>
        <v>11473346</v>
      </c>
      <c r="AB38" s="7">
        <v>43878</v>
      </c>
      <c r="AC38">
        <v>-499000619</v>
      </c>
      <c r="AD38">
        <v>27746084</v>
      </c>
      <c r="AE38">
        <v>154974404</v>
      </c>
    </row>
    <row r="39" spans="1:31">
      <c r="A39" s="7">
        <v>43880</v>
      </c>
      <c r="B39" s="8">
        <v>0.821527777777778</v>
      </c>
      <c r="C39" s="6">
        <v>0.3</v>
      </c>
      <c r="D39" s="1">
        <v>6657166464</v>
      </c>
      <c r="E39" s="1">
        <v>6463268634</v>
      </c>
      <c r="F39" s="1">
        <v>350104622</v>
      </c>
      <c r="G39" s="1">
        <v>-313070484</v>
      </c>
      <c r="H39" s="1">
        <v>167863877</v>
      </c>
      <c r="I39" s="1">
        <v>270303600</v>
      </c>
      <c r="J39" s="1">
        <v>250774500</v>
      </c>
      <c r="K39" s="1">
        <v>193897566</v>
      </c>
      <c r="L39" s="1">
        <f ca="1" t="shared" si="0"/>
        <v>37034138</v>
      </c>
      <c r="AB39" s="7">
        <v>43879</v>
      </c>
      <c r="AC39">
        <v>-388320249</v>
      </c>
      <c r="AD39">
        <v>11473346</v>
      </c>
      <c r="AE39">
        <v>167975651</v>
      </c>
    </row>
    <row r="40" spans="1:31">
      <c r="A40" s="7">
        <v>43881</v>
      </c>
      <c r="B40" s="8">
        <v>0.963194444444444</v>
      </c>
      <c r="C40" s="6">
        <v>0.3</v>
      </c>
      <c r="D40" s="1">
        <v>6657166464</v>
      </c>
      <c r="E40" s="1">
        <v>6463268634</v>
      </c>
      <c r="F40" s="1">
        <v>335092894</v>
      </c>
      <c r="G40" s="1">
        <v>-314733607</v>
      </c>
      <c r="H40" s="1">
        <v>139226042</v>
      </c>
      <c r="I40" s="1">
        <v>270303600</v>
      </c>
      <c r="J40" s="1">
        <v>250774500</v>
      </c>
      <c r="K40" s="1">
        <v>193897566</v>
      </c>
      <c r="L40" s="1">
        <f ca="1" t="shared" si="0"/>
        <v>20359287</v>
      </c>
      <c r="AB40" s="7">
        <v>43880</v>
      </c>
      <c r="AC40">
        <v>-313070484</v>
      </c>
      <c r="AD40">
        <v>37034138</v>
      </c>
      <c r="AE40">
        <v>167863877</v>
      </c>
    </row>
    <row r="41" spans="1:31">
      <c r="A41" s="7">
        <v>43882</v>
      </c>
      <c r="B41" s="8">
        <v>0.743055555555556</v>
      </c>
      <c r="C41" s="6">
        <v>0.3</v>
      </c>
      <c r="D41" s="1">
        <v>6657166464</v>
      </c>
      <c r="E41" s="1">
        <v>6463268634</v>
      </c>
      <c r="F41" s="1">
        <v>555159768</v>
      </c>
      <c r="G41" s="1">
        <v>-509284115</v>
      </c>
      <c r="H41" s="1">
        <v>127733385</v>
      </c>
      <c r="I41" s="1">
        <v>270303600</v>
      </c>
      <c r="J41" s="1">
        <v>250774500</v>
      </c>
      <c r="K41" s="1">
        <v>193897566</v>
      </c>
      <c r="L41" s="1">
        <f ca="1" t="shared" si="0"/>
        <v>45875653</v>
      </c>
      <c r="AB41" s="7">
        <v>43881</v>
      </c>
      <c r="AC41">
        <v>-314733607</v>
      </c>
      <c r="AD41">
        <v>20359287</v>
      </c>
      <c r="AE41">
        <v>139226042</v>
      </c>
    </row>
    <row r="42" spans="1:31">
      <c r="A42" s="7">
        <v>43883</v>
      </c>
      <c r="B42" s="8">
        <v>0.465972222222222</v>
      </c>
      <c r="C42" s="6">
        <v>0.3</v>
      </c>
      <c r="D42" s="1">
        <v>6657166464</v>
      </c>
      <c r="E42" s="1">
        <v>6463268634</v>
      </c>
      <c r="F42" s="1">
        <v>399154225</v>
      </c>
      <c r="G42" s="1">
        <v>-372040223</v>
      </c>
      <c r="H42" s="1">
        <v>137624673</v>
      </c>
      <c r="I42" s="1">
        <v>270303600</v>
      </c>
      <c r="J42" s="1">
        <v>250774500</v>
      </c>
      <c r="K42" s="1">
        <v>193897566</v>
      </c>
      <c r="L42" s="1">
        <f ca="1" t="shared" si="0"/>
        <v>27114002</v>
      </c>
      <c r="AB42" s="7">
        <v>43882</v>
      </c>
      <c r="AC42">
        <v>-509284115</v>
      </c>
      <c r="AD42">
        <v>45875653</v>
      </c>
      <c r="AE42">
        <v>127733385</v>
      </c>
    </row>
    <row r="43" spans="1:31">
      <c r="A43" s="7">
        <v>43884</v>
      </c>
      <c r="B43" s="8">
        <v>0.492361111111111</v>
      </c>
      <c r="C43" s="6">
        <v>0.3</v>
      </c>
      <c r="D43" s="1">
        <v>6657166464</v>
      </c>
      <c r="E43" s="1">
        <v>6463268634</v>
      </c>
      <c r="F43" s="1">
        <v>251952520</v>
      </c>
      <c r="G43" s="1">
        <v>-254501287</v>
      </c>
      <c r="H43" s="1">
        <v>126192751</v>
      </c>
      <c r="I43" s="1">
        <v>270303600</v>
      </c>
      <c r="J43" s="1">
        <v>250774500</v>
      </c>
      <c r="K43" s="1">
        <v>193897566</v>
      </c>
      <c r="L43" s="1">
        <f ca="1" t="shared" si="0"/>
        <v>-2548767</v>
      </c>
      <c r="AB43" s="7">
        <v>43883</v>
      </c>
      <c r="AC43">
        <v>-372040223</v>
      </c>
      <c r="AD43">
        <v>27114002</v>
      </c>
      <c r="AE43">
        <v>137624673</v>
      </c>
    </row>
    <row r="44" spans="1:31">
      <c r="A44" s="7">
        <v>43885</v>
      </c>
      <c r="B44" s="8">
        <v>0.475694444444444</v>
      </c>
      <c r="C44" s="6">
        <v>0.3</v>
      </c>
      <c r="D44" s="1">
        <v>6657166464</v>
      </c>
      <c r="E44" s="1">
        <v>6463268634</v>
      </c>
      <c r="F44" s="1">
        <v>247867917</v>
      </c>
      <c r="G44" s="1">
        <v>-249863119</v>
      </c>
      <c r="H44" s="1">
        <v>91436804</v>
      </c>
      <c r="I44" s="1">
        <v>270303600</v>
      </c>
      <c r="J44" s="1">
        <v>250774500</v>
      </c>
      <c r="K44" s="1">
        <v>193897566</v>
      </c>
      <c r="L44" s="1">
        <f ca="1" t="shared" si="0"/>
        <v>-1995202</v>
      </c>
      <c r="AB44" s="7">
        <v>43884</v>
      </c>
      <c r="AC44">
        <v>-254501287</v>
      </c>
      <c r="AD44">
        <v>-2548767</v>
      </c>
      <c r="AE44">
        <v>126192751</v>
      </c>
    </row>
    <row r="45" spans="1:31">
      <c r="A45" s="7">
        <v>43886</v>
      </c>
      <c r="B45" s="8">
        <v>0.723611111111111</v>
      </c>
      <c r="C45" s="6">
        <v>0.3</v>
      </c>
      <c r="D45" s="1">
        <v>6657166464</v>
      </c>
      <c r="E45" s="1">
        <v>6463268634</v>
      </c>
      <c r="F45" s="1">
        <v>355804475</v>
      </c>
      <c r="G45" s="1">
        <v>-315267663</v>
      </c>
      <c r="H45" s="1">
        <v>136988277</v>
      </c>
      <c r="I45" s="1">
        <v>270303600</v>
      </c>
      <c r="J45" s="1">
        <v>250774500</v>
      </c>
      <c r="K45" s="1">
        <v>193897566</v>
      </c>
      <c r="L45" s="1">
        <f ca="1" t="shared" si="0"/>
        <v>40536812</v>
      </c>
      <c r="AB45" s="7">
        <v>43885</v>
      </c>
      <c r="AC45">
        <v>-249863119</v>
      </c>
      <c r="AD45">
        <v>-1995202</v>
      </c>
      <c r="AE45">
        <v>91436804</v>
      </c>
    </row>
    <row r="46" spans="1:31">
      <c r="A46" s="7">
        <v>43887</v>
      </c>
      <c r="B46" s="8">
        <v>0.520138888888889</v>
      </c>
      <c r="C46" s="6">
        <v>0.3</v>
      </c>
      <c r="D46" s="1">
        <v>6657166464</v>
      </c>
      <c r="E46" s="1">
        <v>6463268634</v>
      </c>
      <c r="F46" s="1">
        <v>272556130</v>
      </c>
      <c r="G46" s="1">
        <v>-263150685</v>
      </c>
      <c r="H46" s="1">
        <v>103941637</v>
      </c>
      <c r="I46" s="1">
        <v>270303600</v>
      </c>
      <c r="J46" s="1">
        <v>250774500</v>
      </c>
      <c r="K46" s="1">
        <v>193897566</v>
      </c>
      <c r="L46" s="1">
        <f ca="1" t="shared" si="0"/>
        <v>9405445</v>
      </c>
      <c r="AB46" s="7">
        <v>43886</v>
      </c>
      <c r="AC46">
        <v>-315267663</v>
      </c>
      <c r="AD46">
        <v>40536812</v>
      </c>
      <c r="AE46">
        <v>136988277</v>
      </c>
    </row>
    <row r="47" spans="1:31">
      <c r="A47" s="7">
        <v>43888</v>
      </c>
      <c r="B47" s="8">
        <v>0.480555555555556</v>
      </c>
      <c r="C47" s="6">
        <v>0.3</v>
      </c>
      <c r="D47" s="1">
        <v>6657166464</v>
      </c>
      <c r="E47" s="1">
        <v>6463268634</v>
      </c>
      <c r="F47" s="1">
        <v>493104368</v>
      </c>
      <c r="G47" s="1">
        <v>-442106155</v>
      </c>
      <c r="H47" s="1">
        <v>134464345</v>
      </c>
      <c r="I47" s="1">
        <v>270303600</v>
      </c>
      <c r="J47" s="1">
        <v>250774500</v>
      </c>
      <c r="K47" s="1">
        <v>193897566</v>
      </c>
      <c r="L47" s="1">
        <f ca="1" t="shared" si="0"/>
        <v>50998213</v>
      </c>
      <c r="AB47" s="7">
        <v>43887</v>
      </c>
      <c r="AC47">
        <v>-263150685</v>
      </c>
      <c r="AD47">
        <v>9405445</v>
      </c>
      <c r="AE47">
        <v>103941637</v>
      </c>
    </row>
    <row r="48" spans="1:31">
      <c r="A48" s="7">
        <v>43889</v>
      </c>
      <c r="B48" s="8">
        <v>0.738888888888889</v>
      </c>
      <c r="C48" s="6">
        <v>0.3</v>
      </c>
      <c r="D48" s="1">
        <v>6657166464</v>
      </c>
      <c r="E48" s="1">
        <v>6463268634</v>
      </c>
      <c r="F48" s="1">
        <v>350559700</v>
      </c>
      <c r="G48" s="1">
        <v>-318408149</v>
      </c>
      <c r="H48" s="1">
        <v>146256609</v>
      </c>
      <c r="I48" s="1">
        <v>270303600</v>
      </c>
      <c r="J48" s="1">
        <v>250774500</v>
      </c>
      <c r="K48" s="1">
        <v>193897566</v>
      </c>
      <c r="L48" s="1">
        <f ca="1" t="shared" si="0"/>
        <v>32151551</v>
      </c>
      <c r="AB48" s="7">
        <v>43888</v>
      </c>
      <c r="AC48">
        <v>-442106155</v>
      </c>
      <c r="AD48">
        <v>50998213</v>
      </c>
      <c r="AE48">
        <v>134464345</v>
      </c>
    </row>
    <row r="49" spans="1:31">
      <c r="A49" s="7">
        <v>43890</v>
      </c>
      <c r="B49" s="8">
        <v>0.756944444444444</v>
      </c>
      <c r="C49" s="6">
        <v>0.3</v>
      </c>
      <c r="D49" s="1">
        <v>6657166464</v>
      </c>
      <c r="E49" s="1">
        <v>6463268634</v>
      </c>
      <c r="F49" s="1">
        <v>271665123</v>
      </c>
      <c r="G49" s="1">
        <v>-252652406</v>
      </c>
      <c r="H49" s="1">
        <v>139752960</v>
      </c>
      <c r="I49" s="1">
        <v>270303600</v>
      </c>
      <c r="J49" s="1">
        <v>250774500</v>
      </c>
      <c r="K49" s="1">
        <v>193897566</v>
      </c>
      <c r="L49" s="1">
        <f ca="1" t="shared" si="0"/>
        <v>19012717</v>
      </c>
      <c r="AB49" s="7">
        <v>43889</v>
      </c>
      <c r="AC49">
        <v>-318408149</v>
      </c>
      <c r="AD49">
        <v>32151551</v>
      </c>
      <c r="AE49">
        <v>146256609</v>
      </c>
    </row>
    <row r="50" spans="1:31">
      <c r="A50" s="7">
        <v>43891</v>
      </c>
      <c r="B50" s="8">
        <v>0.553472222222222</v>
      </c>
      <c r="C50" s="6">
        <v>0.3</v>
      </c>
      <c r="D50" s="1">
        <v>6657166464</v>
      </c>
      <c r="E50" s="1">
        <v>6463268634</v>
      </c>
      <c r="F50" s="1">
        <v>271665123</v>
      </c>
      <c r="G50" s="1">
        <v>-416030251</v>
      </c>
      <c r="H50" s="1">
        <v>-25222521</v>
      </c>
      <c r="I50" s="1">
        <v>270303600</v>
      </c>
      <c r="J50" s="1">
        <v>250774500</v>
      </c>
      <c r="K50" s="1">
        <v>193897566</v>
      </c>
      <c r="L50" s="1">
        <f ca="1" t="shared" si="0"/>
        <v>-144365128</v>
      </c>
      <c r="AB50" s="7">
        <v>43890</v>
      </c>
      <c r="AC50">
        <v>-252652406</v>
      </c>
      <c r="AD50">
        <v>19012717</v>
      </c>
      <c r="AE50">
        <v>139752960</v>
      </c>
    </row>
    <row r="51" spans="1:31">
      <c r="A51" s="7">
        <v>43892</v>
      </c>
      <c r="B51" s="8">
        <v>0.915972222222222</v>
      </c>
      <c r="C51" s="6">
        <v>0.3</v>
      </c>
      <c r="D51" s="1">
        <v>6657166464</v>
      </c>
      <c r="E51" s="1">
        <v>6463268634</v>
      </c>
      <c r="F51" s="1">
        <v>585069027</v>
      </c>
      <c r="G51" s="1">
        <v>-378855253</v>
      </c>
      <c r="H51" s="1">
        <v>182864771</v>
      </c>
      <c r="I51" s="1">
        <v>270303600</v>
      </c>
      <c r="J51" s="1">
        <v>250774500</v>
      </c>
      <c r="K51" s="1">
        <v>193897566</v>
      </c>
      <c r="L51" s="1">
        <f ca="1" t="shared" si="0"/>
        <v>206213774</v>
      </c>
      <c r="AB51" s="7">
        <v>43891</v>
      </c>
      <c r="AC51">
        <v>-416030251</v>
      </c>
      <c r="AD51">
        <v>-144365128</v>
      </c>
      <c r="AE51">
        <v>-25222521</v>
      </c>
    </row>
    <row r="52" spans="1:31">
      <c r="A52" s="7">
        <v>43893</v>
      </c>
      <c r="B52" s="8">
        <v>0.569444444444444</v>
      </c>
      <c r="C52" s="6">
        <v>0.3</v>
      </c>
      <c r="D52" s="1">
        <v>6657166464</v>
      </c>
      <c r="E52" s="1">
        <v>6463268634</v>
      </c>
      <c r="F52" s="1">
        <v>459416595</v>
      </c>
      <c r="G52" s="1">
        <v>-401633937</v>
      </c>
      <c r="H52" s="1">
        <v>204573107</v>
      </c>
      <c r="I52" s="1">
        <v>270303600</v>
      </c>
      <c r="J52" s="1">
        <v>250774500</v>
      </c>
      <c r="K52" s="1">
        <v>193897566</v>
      </c>
      <c r="L52" s="1">
        <f ca="1" t="shared" si="0"/>
        <v>57782658</v>
      </c>
      <c r="AB52" s="7">
        <v>43892</v>
      </c>
      <c r="AC52">
        <v>-378855253</v>
      </c>
      <c r="AD52">
        <v>206213774</v>
      </c>
      <c r="AE52">
        <v>182864771</v>
      </c>
    </row>
    <row r="53" spans="1:31">
      <c r="A53" s="7">
        <v>43894</v>
      </c>
      <c r="B53" s="8">
        <v>0.770833333333333</v>
      </c>
      <c r="C53" s="6">
        <v>0.3</v>
      </c>
      <c r="D53" s="1">
        <v>6657166464</v>
      </c>
      <c r="E53" s="1">
        <v>6463268634</v>
      </c>
      <c r="F53" s="1">
        <v>337417187</v>
      </c>
      <c r="G53" s="1">
        <v>-297632179</v>
      </c>
      <c r="H53" s="1">
        <v>203821303</v>
      </c>
      <c r="I53" s="1">
        <v>270303600</v>
      </c>
      <c r="J53" s="1">
        <v>250774500</v>
      </c>
      <c r="K53" s="1">
        <v>193897566</v>
      </c>
      <c r="L53" s="1">
        <f ca="1" t="shared" si="0"/>
        <v>39785008</v>
      </c>
      <c r="AB53" s="7">
        <v>43893</v>
      </c>
      <c r="AC53">
        <v>-401633937</v>
      </c>
      <c r="AD53">
        <v>57782658</v>
      </c>
      <c r="AE53">
        <v>204573107</v>
      </c>
    </row>
    <row r="54" spans="1:31">
      <c r="A54" s="7">
        <v>43895</v>
      </c>
      <c r="B54" s="8">
        <v>0.739583333333333</v>
      </c>
      <c r="C54" s="6">
        <v>0.3</v>
      </c>
      <c r="D54" s="1">
        <v>6657166464</v>
      </c>
      <c r="E54" s="1">
        <v>6463268634</v>
      </c>
      <c r="F54" s="1">
        <v>482431386</v>
      </c>
      <c r="G54" s="1">
        <v>-408779849</v>
      </c>
      <c r="H54" s="1">
        <v>243746805</v>
      </c>
      <c r="I54" s="1">
        <v>270303600</v>
      </c>
      <c r="J54" s="1">
        <v>250774500</v>
      </c>
      <c r="K54" s="1">
        <v>193897566</v>
      </c>
      <c r="L54" s="1">
        <f ca="1" t="shared" si="0"/>
        <v>73651537</v>
      </c>
      <c r="AB54" s="7">
        <v>43894</v>
      </c>
      <c r="AC54">
        <v>-297632179</v>
      </c>
      <c r="AD54">
        <v>39785008</v>
      </c>
      <c r="AE54">
        <v>203821303</v>
      </c>
    </row>
    <row r="55" spans="1:31">
      <c r="A55" s="7">
        <v>43896</v>
      </c>
      <c r="B55" s="8">
        <v>0.747916666666667</v>
      </c>
      <c r="C55" s="6">
        <v>0.3</v>
      </c>
      <c r="D55" s="1">
        <v>6657166464</v>
      </c>
      <c r="E55" s="1">
        <v>6463268634</v>
      </c>
      <c r="F55" s="1">
        <v>588203569</v>
      </c>
      <c r="G55" s="1">
        <v>-496545119</v>
      </c>
      <c r="H55" s="1">
        <v>244481540</v>
      </c>
      <c r="I55" s="1">
        <v>270303600</v>
      </c>
      <c r="J55" s="1">
        <v>250774500</v>
      </c>
      <c r="K55" s="1">
        <v>193897566</v>
      </c>
      <c r="L55" s="1">
        <f ca="1" t="shared" si="0"/>
        <v>91658450</v>
      </c>
      <c r="AB55" s="7">
        <v>43895</v>
      </c>
      <c r="AC55">
        <v>-408779849</v>
      </c>
      <c r="AD55">
        <v>73651537</v>
      </c>
      <c r="AE55">
        <v>243746805</v>
      </c>
    </row>
    <row r="56" spans="1:31">
      <c r="A56" s="7">
        <v>43897</v>
      </c>
      <c r="B56" s="8">
        <v>0.847222222222222</v>
      </c>
      <c r="C56" s="6">
        <v>0.3</v>
      </c>
      <c r="D56" s="1">
        <v>6657166464</v>
      </c>
      <c r="E56" s="1">
        <v>6463268634</v>
      </c>
      <c r="F56" s="1">
        <v>587823049</v>
      </c>
      <c r="G56" s="1">
        <v>-497244617</v>
      </c>
      <c r="H56" s="1">
        <v>255937224</v>
      </c>
      <c r="I56" s="1">
        <v>270303600</v>
      </c>
      <c r="J56" s="1">
        <v>250774500</v>
      </c>
      <c r="K56" s="1">
        <v>193897566</v>
      </c>
      <c r="L56" s="1">
        <f ca="1" t="shared" si="0"/>
        <v>90578432</v>
      </c>
      <c r="AB56" s="7">
        <v>43896</v>
      </c>
      <c r="AC56">
        <v>-496545119</v>
      </c>
      <c r="AD56">
        <v>91658450</v>
      </c>
      <c r="AE56">
        <v>244481540</v>
      </c>
    </row>
    <row r="57" spans="1:31">
      <c r="A57" s="7">
        <v>43898</v>
      </c>
      <c r="B57" s="8">
        <v>0.58125</v>
      </c>
      <c r="C57" s="6">
        <v>0.3</v>
      </c>
      <c r="D57" s="1">
        <v>6657166464</v>
      </c>
      <c r="E57" s="1">
        <v>6463268634</v>
      </c>
      <c r="F57" s="1">
        <v>341906649</v>
      </c>
      <c r="G57" s="1">
        <v>-417998133</v>
      </c>
      <c r="H57" s="1">
        <v>117225788</v>
      </c>
      <c r="I57" s="1">
        <v>269970000</v>
      </c>
      <c r="J57" s="1">
        <v>250774500</v>
      </c>
      <c r="K57" s="1">
        <v>193897566</v>
      </c>
      <c r="L57" s="1">
        <f ca="1" t="shared" si="0"/>
        <v>-76091484</v>
      </c>
      <c r="AB57" s="7">
        <v>43897</v>
      </c>
      <c r="AC57">
        <v>-497244617</v>
      </c>
      <c r="AD57">
        <v>90578432</v>
      </c>
      <c r="AE57">
        <v>255937224</v>
      </c>
    </row>
    <row r="58" spans="1:31">
      <c r="A58" s="7">
        <v>43899</v>
      </c>
      <c r="B58" s="8">
        <v>0.721527777777778</v>
      </c>
      <c r="C58" s="6">
        <v>0.3</v>
      </c>
      <c r="D58" s="1">
        <v>6657166464</v>
      </c>
      <c r="E58" s="1">
        <v>6463268634</v>
      </c>
      <c r="F58" s="1">
        <v>462933772</v>
      </c>
      <c r="G58" s="1">
        <v>-314977415</v>
      </c>
      <c r="H58" s="1">
        <v>261090989</v>
      </c>
      <c r="I58" s="1">
        <v>269970000</v>
      </c>
      <c r="J58" s="1">
        <v>250774500</v>
      </c>
      <c r="K58" s="1">
        <v>193897566</v>
      </c>
      <c r="L58" s="1">
        <f ca="1" t="shared" si="0"/>
        <v>147956357</v>
      </c>
      <c r="AB58" s="7">
        <v>43898</v>
      </c>
      <c r="AC58">
        <v>-417998133</v>
      </c>
      <c r="AD58">
        <v>-76091484</v>
      </c>
      <c r="AE58">
        <v>117225788</v>
      </c>
    </row>
    <row r="59" spans="1:31">
      <c r="A59" s="7">
        <v>43900</v>
      </c>
      <c r="B59" s="8">
        <v>0.788194444444444</v>
      </c>
      <c r="C59" s="6">
        <v>0.3</v>
      </c>
      <c r="D59" s="1">
        <v>6657166464</v>
      </c>
      <c r="E59" s="1">
        <v>6463268634</v>
      </c>
      <c r="F59" s="1">
        <v>313870712</v>
      </c>
      <c r="G59" s="1">
        <v>-282516049</v>
      </c>
      <c r="H59" s="1">
        <v>253700879</v>
      </c>
      <c r="I59" s="1">
        <v>269970000</v>
      </c>
      <c r="J59" s="1">
        <v>250774500</v>
      </c>
      <c r="K59" s="1">
        <v>193897566</v>
      </c>
      <c r="L59" s="1">
        <f ca="1" t="shared" si="0"/>
        <v>31354663</v>
      </c>
      <c r="AB59" s="7">
        <v>43899</v>
      </c>
      <c r="AC59">
        <v>-314977415</v>
      </c>
      <c r="AD59">
        <v>147956357</v>
      </c>
      <c r="AE59">
        <v>261090989</v>
      </c>
    </row>
    <row r="60" spans="1:31">
      <c r="A60" s="7">
        <v>43901</v>
      </c>
      <c r="B60" s="8">
        <v>0.763194444444444</v>
      </c>
      <c r="C60" s="6">
        <v>0.3</v>
      </c>
      <c r="D60" s="1">
        <v>6657166464</v>
      </c>
      <c r="E60" s="1">
        <v>6463268634</v>
      </c>
      <c r="F60" s="1">
        <v>430522293</v>
      </c>
      <c r="G60" s="1">
        <v>-379368992</v>
      </c>
      <c r="H60" s="1">
        <v>253079475</v>
      </c>
      <c r="I60" s="1">
        <v>269970000</v>
      </c>
      <c r="J60" s="1">
        <v>250774500</v>
      </c>
      <c r="K60" s="1">
        <v>193897566</v>
      </c>
      <c r="L60" s="1">
        <f ca="1" t="shared" si="0"/>
        <v>51153301</v>
      </c>
      <c r="AB60" s="7">
        <v>43900</v>
      </c>
      <c r="AC60">
        <v>-282516049</v>
      </c>
      <c r="AD60">
        <v>31354663</v>
      </c>
      <c r="AE60">
        <v>253700879</v>
      </c>
    </row>
    <row r="61" spans="1:31">
      <c r="A61" s="7">
        <v>43902</v>
      </c>
      <c r="B61" s="8">
        <v>0.777777777777778</v>
      </c>
      <c r="C61" s="6">
        <v>0.3</v>
      </c>
      <c r="D61" s="1">
        <v>6657166464</v>
      </c>
      <c r="E61" s="1">
        <v>6463268634</v>
      </c>
      <c r="F61" s="1">
        <v>265700756</v>
      </c>
      <c r="G61" s="1">
        <v>-273776674</v>
      </c>
      <c r="H61" s="1">
        <v>216039273</v>
      </c>
      <c r="I61" s="1">
        <v>269970000</v>
      </c>
      <c r="J61" s="1">
        <v>250774500</v>
      </c>
      <c r="K61" s="1">
        <v>193897566</v>
      </c>
      <c r="L61" s="1">
        <f ca="1" t="shared" si="0"/>
        <v>-8075918</v>
      </c>
      <c r="AB61" s="7">
        <v>43901</v>
      </c>
      <c r="AC61">
        <v>-379368992</v>
      </c>
      <c r="AD61">
        <v>51153301</v>
      </c>
      <c r="AE61">
        <v>253079475</v>
      </c>
    </row>
    <row r="62" spans="1:31">
      <c r="A62" s="7">
        <v>43903</v>
      </c>
      <c r="B62" s="8">
        <v>0.766666666666667</v>
      </c>
      <c r="C62" s="6">
        <v>0.3</v>
      </c>
      <c r="D62" s="1">
        <v>6657166464</v>
      </c>
      <c r="E62" s="1">
        <v>6463268634</v>
      </c>
      <c r="F62" s="1">
        <v>292181445</v>
      </c>
      <c r="G62" s="1">
        <v>-258942086</v>
      </c>
      <c r="H62" s="1">
        <v>204591379</v>
      </c>
      <c r="I62" s="1">
        <v>269970000</v>
      </c>
      <c r="J62" s="1">
        <v>250774500</v>
      </c>
      <c r="K62" s="1">
        <v>193897566</v>
      </c>
      <c r="L62" s="1">
        <f ca="1" t="shared" si="0"/>
        <v>33239359</v>
      </c>
      <c r="AB62" s="7">
        <v>43902</v>
      </c>
      <c r="AC62">
        <v>-273776674</v>
      </c>
      <c r="AD62">
        <v>-8075918</v>
      </c>
      <c r="AE62">
        <v>216039273</v>
      </c>
    </row>
    <row r="63" spans="1:31">
      <c r="A63" s="7">
        <v>43904</v>
      </c>
      <c r="B63" s="8">
        <v>0.699305555555556</v>
      </c>
      <c r="C63" s="6">
        <v>0.3</v>
      </c>
      <c r="D63" s="1">
        <v>6657166464</v>
      </c>
      <c r="E63" s="1">
        <v>6463268634</v>
      </c>
      <c r="F63" s="1">
        <v>561501831</v>
      </c>
      <c r="G63" s="1">
        <v>-503081510</v>
      </c>
      <c r="H63" s="1">
        <v>182801144</v>
      </c>
      <c r="I63" s="1">
        <v>269970000</v>
      </c>
      <c r="J63" s="1">
        <v>250774500</v>
      </c>
      <c r="K63" s="1">
        <v>193897566</v>
      </c>
      <c r="L63" s="1">
        <f ca="1" t="shared" si="0"/>
        <v>58420321</v>
      </c>
      <c r="AB63" s="7">
        <v>43903</v>
      </c>
      <c r="AC63">
        <v>-258942086</v>
      </c>
      <c r="AD63">
        <v>33239359</v>
      </c>
      <c r="AE63">
        <v>204591379</v>
      </c>
    </row>
    <row r="64" spans="1:31">
      <c r="A64" s="7">
        <v>43905</v>
      </c>
      <c r="B64" s="8">
        <v>0.706944444444444</v>
      </c>
      <c r="C64" s="6">
        <v>0.3</v>
      </c>
      <c r="D64" s="1">
        <v>6657166464</v>
      </c>
      <c r="E64" s="1">
        <v>6463268634</v>
      </c>
      <c r="F64" s="1">
        <v>567780505</v>
      </c>
      <c r="G64" s="1">
        <v>-498295316</v>
      </c>
      <c r="H64" s="1">
        <v>184314069</v>
      </c>
      <c r="I64" s="1">
        <v>269970000</v>
      </c>
      <c r="J64" s="1">
        <v>250774500</v>
      </c>
      <c r="K64" s="1">
        <v>193897566</v>
      </c>
      <c r="L64" s="1">
        <f ca="1" t="shared" si="0"/>
        <v>69485189</v>
      </c>
      <c r="AB64" s="7">
        <v>43904</v>
      </c>
      <c r="AC64">
        <v>-503081510</v>
      </c>
      <c r="AD64">
        <v>58420321</v>
      </c>
      <c r="AE64">
        <v>182801144</v>
      </c>
    </row>
    <row r="65" spans="1:31">
      <c r="A65" s="7">
        <v>43906</v>
      </c>
      <c r="B65" s="8">
        <v>0.600694444444444</v>
      </c>
      <c r="C65" s="6">
        <v>0.3</v>
      </c>
      <c r="D65" s="1">
        <v>6657166464</v>
      </c>
      <c r="E65" s="1">
        <v>6463268634</v>
      </c>
      <c r="F65" s="1">
        <v>552421027</v>
      </c>
      <c r="G65" s="1">
        <v>-476326425</v>
      </c>
      <c r="H65" s="1">
        <v>334987230</v>
      </c>
      <c r="I65" s="1">
        <v>269970000</v>
      </c>
      <c r="J65" s="1">
        <v>250774500</v>
      </c>
      <c r="K65" s="1">
        <v>193897566</v>
      </c>
      <c r="L65" s="1">
        <f ca="1" t="shared" si="0"/>
        <v>76094602</v>
      </c>
      <c r="AB65" s="7">
        <v>43905</v>
      </c>
      <c r="AC65">
        <v>-498295316</v>
      </c>
      <c r="AD65">
        <v>69485189</v>
      </c>
      <c r="AE65">
        <v>184314069</v>
      </c>
    </row>
    <row r="66" spans="1:31">
      <c r="A66" s="7">
        <v>43907</v>
      </c>
      <c r="B66" s="8">
        <v>0.76875</v>
      </c>
      <c r="C66" s="6">
        <v>0.3</v>
      </c>
      <c r="D66" s="1">
        <v>6657166464</v>
      </c>
      <c r="E66" s="1">
        <v>6463268634</v>
      </c>
      <c r="F66" s="1">
        <v>292319002</v>
      </c>
      <c r="G66" s="1">
        <v>-257952339</v>
      </c>
      <c r="H66" s="1">
        <v>211958969</v>
      </c>
      <c r="I66" s="1">
        <v>269970000</v>
      </c>
      <c r="J66" s="1">
        <v>250774500</v>
      </c>
      <c r="K66" s="1">
        <v>193897566</v>
      </c>
      <c r="L66" s="1">
        <f ca="1" t="shared" si="0"/>
        <v>34366663</v>
      </c>
      <c r="AB66" s="7">
        <v>43906</v>
      </c>
      <c r="AC66">
        <v>-476326425</v>
      </c>
      <c r="AD66">
        <v>76094602</v>
      </c>
      <c r="AE66">
        <v>334987230</v>
      </c>
    </row>
    <row r="67" spans="1:31">
      <c r="A67" s="7">
        <v>43908</v>
      </c>
      <c r="B67" s="8">
        <v>0.743055555555556</v>
      </c>
      <c r="C67" s="6">
        <v>0.3</v>
      </c>
      <c r="D67" s="1">
        <v>6657166464</v>
      </c>
      <c r="E67" s="1">
        <v>6463268634</v>
      </c>
      <c r="F67" s="1">
        <v>270149450</v>
      </c>
      <c r="G67" s="1">
        <v>-235191070</v>
      </c>
      <c r="H67" s="1">
        <v>225001253</v>
      </c>
      <c r="I67" s="1">
        <v>269970000</v>
      </c>
      <c r="J67" s="1">
        <v>250774500</v>
      </c>
      <c r="K67" s="1">
        <v>193897566</v>
      </c>
      <c r="L67" s="1">
        <f ca="1" t="shared" si="0"/>
        <v>34958380</v>
      </c>
      <c r="AB67" s="7">
        <v>43907</v>
      </c>
      <c r="AC67">
        <v>-257952339</v>
      </c>
      <c r="AD67">
        <v>34366663</v>
      </c>
      <c r="AE67">
        <v>211958969</v>
      </c>
    </row>
    <row r="68" spans="1:31">
      <c r="A68" s="7">
        <v>43909</v>
      </c>
      <c r="B68" s="8">
        <v>0.710416666666667</v>
      </c>
      <c r="C68" s="6">
        <v>0.3</v>
      </c>
      <c r="D68" s="1">
        <v>6657166464</v>
      </c>
      <c r="E68" s="1">
        <v>6463268634</v>
      </c>
      <c r="F68" s="1">
        <v>293287087</v>
      </c>
      <c r="G68" s="1">
        <v>-280937098</v>
      </c>
      <c r="H68" s="1">
        <v>208114037</v>
      </c>
      <c r="I68" s="1">
        <v>269970000</v>
      </c>
      <c r="J68" s="1">
        <v>250774500</v>
      </c>
      <c r="K68" s="1">
        <v>193897566</v>
      </c>
      <c r="L68" s="1">
        <f t="shared" ref="L68:L95" si="1">F68+G68</f>
        <v>12349989</v>
      </c>
      <c r="AB68" s="7">
        <v>43908</v>
      </c>
      <c r="AC68">
        <v>-235191070</v>
      </c>
      <c r="AD68">
        <v>34958380</v>
      </c>
      <c r="AE68">
        <v>225001253</v>
      </c>
    </row>
    <row r="69" spans="1:31">
      <c r="A69" s="7">
        <v>43910</v>
      </c>
      <c r="B69" s="8">
        <v>0.740972222222222</v>
      </c>
      <c r="C69" s="6">
        <v>0.3</v>
      </c>
      <c r="D69" s="1">
        <v>6657166464</v>
      </c>
      <c r="E69" s="1">
        <v>6463268634</v>
      </c>
      <c r="F69" s="1">
        <v>262319586</v>
      </c>
      <c r="G69" s="1">
        <v>-230314899</v>
      </c>
      <c r="H69" s="1">
        <v>248194642</v>
      </c>
      <c r="I69" s="1">
        <v>404955300</v>
      </c>
      <c r="J69" s="1">
        <v>376161900</v>
      </c>
      <c r="K69" s="1">
        <v>193897566</v>
      </c>
      <c r="L69" s="1">
        <f t="shared" si="1"/>
        <v>32004687</v>
      </c>
      <c r="AB69" s="7">
        <v>43909</v>
      </c>
      <c r="AC69">
        <v>-280937098</v>
      </c>
      <c r="AD69">
        <v>12349989</v>
      </c>
      <c r="AE69">
        <v>208114037</v>
      </c>
    </row>
    <row r="70" spans="1:31">
      <c r="A70" s="7">
        <v>43911</v>
      </c>
      <c r="B70" s="8">
        <v>0.481944444444444</v>
      </c>
      <c r="C70" s="6">
        <v>0.3</v>
      </c>
      <c r="D70" s="1">
        <v>6657166464</v>
      </c>
      <c r="E70" s="1">
        <v>6463268634</v>
      </c>
      <c r="F70" s="1">
        <v>598352810</v>
      </c>
      <c r="G70" s="1">
        <v>-557758608</v>
      </c>
      <c r="H70" s="1">
        <v>223544798</v>
      </c>
      <c r="I70" s="1">
        <v>404955300</v>
      </c>
      <c r="J70" s="1">
        <v>376161900</v>
      </c>
      <c r="K70" s="1">
        <v>193897566</v>
      </c>
      <c r="L70" s="1">
        <f t="shared" si="1"/>
        <v>40594202</v>
      </c>
      <c r="AB70" s="7">
        <v>43910</v>
      </c>
      <c r="AC70">
        <v>-230314899</v>
      </c>
      <c r="AD70">
        <v>32004687</v>
      </c>
      <c r="AE70">
        <v>248194642</v>
      </c>
    </row>
    <row r="71" spans="1:31">
      <c r="A71" s="7">
        <v>43912</v>
      </c>
      <c r="B71" s="8">
        <v>0.752777777777778</v>
      </c>
      <c r="C71" s="6">
        <v>0.3</v>
      </c>
      <c r="D71" s="1">
        <v>6657166464</v>
      </c>
      <c r="E71" s="1">
        <v>6463268634</v>
      </c>
      <c r="F71" s="1">
        <v>363027787</v>
      </c>
      <c r="G71" s="1">
        <v>-311834027</v>
      </c>
      <c r="H71" s="1">
        <v>249557596</v>
      </c>
      <c r="I71" s="1">
        <v>269970000</v>
      </c>
      <c r="J71" s="1">
        <v>250774500</v>
      </c>
      <c r="K71" s="1">
        <v>193897566</v>
      </c>
      <c r="L71" s="1">
        <f t="shared" si="1"/>
        <v>51193760</v>
      </c>
      <c r="AB71" s="7">
        <v>43911</v>
      </c>
      <c r="AC71">
        <v>-557758608</v>
      </c>
      <c r="AD71">
        <v>40594202</v>
      </c>
      <c r="AE71">
        <v>223544798</v>
      </c>
    </row>
    <row r="72" spans="1:31">
      <c r="A72" s="7">
        <v>43913</v>
      </c>
      <c r="B72" s="8">
        <v>0.807638888888889</v>
      </c>
      <c r="C72" s="6">
        <v>0.3</v>
      </c>
      <c r="D72" s="1">
        <v>6657166464</v>
      </c>
      <c r="E72" s="1">
        <v>6463268634</v>
      </c>
      <c r="F72" s="1">
        <v>294385502</v>
      </c>
      <c r="G72" s="1">
        <v>-271498226</v>
      </c>
      <c r="H72" s="1">
        <v>228140645</v>
      </c>
      <c r="I72" s="1">
        <v>269970000</v>
      </c>
      <c r="J72" s="1">
        <v>250774500</v>
      </c>
      <c r="K72" s="1">
        <v>193897566</v>
      </c>
      <c r="L72" s="1">
        <f t="shared" si="1"/>
        <v>22887276</v>
      </c>
      <c r="AB72" s="7">
        <v>43912</v>
      </c>
      <c r="AC72">
        <v>-311834027</v>
      </c>
      <c r="AD72">
        <v>51193760</v>
      </c>
      <c r="AE72">
        <v>249557596</v>
      </c>
    </row>
    <row r="73" spans="1:31">
      <c r="A73" s="7">
        <v>43914</v>
      </c>
      <c r="B73" s="8">
        <v>0.781944444444444</v>
      </c>
      <c r="C73" s="6">
        <v>0.3</v>
      </c>
      <c r="D73" s="1">
        <v>6657166464</v>
      </c>
      <c r="E73" s="1">
        <v>6463268634</v>
      </c>
      <c r="F73" s="1">
        <v>555500062</v>
      </c>
      <c r="G73" s="1">
        <v>-520191645</v>
      </c>
      <c r="H73" s="1">
        <v>208771411</v>
      </c>
      <c r="I73" s="1">
        <v>269970000</v>
      </c>
      <c r="J73" s="1">
        <v>250774500</v>
      </c>
      <c r="K73" s="1">
        <v>193897566</v>
      </c>
      <c r="L73" s="1">
        <f t="shared" si="1"/>
        <v>35308417</v>
      </c>
      <c r="AB73" s="7">
        <v>43913</v>
      </c>
      <c r="AC73">
        <v>-271498226</v>
      </c>
      <c r="AD73">
        <v>22887276</v>
      </c>
      <c r="AE73">
        <v>228140645</v>
      </c>
    </row>
    <row r="74" spans="1:31">
      <c r="A74" s="7">
        <v>43915</v>
      </c>
      <c r="B74" s="8">
        <v>0.804861111111111</v>
      </c>
      <c r="C74" s="6">
        <v>0.3</v>
      </c>
      <c r="D74" s="1">
        <v>6657166464</v>
      </c>
      <c r="E74" s="1">
        <v>6463268634</v>
      </c>
      <c r="F74" s="1">
        <v>485465938</v>
      </c>
      <c r="G74" s="1">
        <v>-476468646</v>
      </c>
      <c r="H74" s="1">
        <v>170980899</v>
      </c>
      <c r="I74" s="1">
        <v>269970000</v>
      </c>
      <c r="J74" s="1">
        <v>250774500</v>
      </c>
      <c r="K74" s="1">
        <v>193897566</v>
      </c>
      <c r="L74" s="1">
        <f t="shared" si="1"/>
        <v>8997292</v>
      </c>
      <c r="AB74" s="7">
        <v>43914</v>
      </c>
      <c r="AC74">
        <v>-520191645</v>
      </c>
      <c r="AD74">
        <v>35308417</v>
      </c>
      <c r="AE74">
        <v>208771411</v>
      </c>
    </row>
    <row r="75" spans="1:31">
      <c r="A75" s="7">
        <v>43916</v>
      </c>
      <c r="B75" s="8">
        <v>0.701388888888889</v>
      </c>
      <c r="C75" s="6">
        <v>0.3</v>
      </c>
      <c r="D75" s="1">
        <v>6657166464</v>
      </c>
      <c r="E75" s="1">
        <v>6463268634</v>
      </c>
      <c r="F75" s="1">
        <v>467499821</v>
      </c>
      <c r="G75" s="1">
        <v>-457291944</v>
      </c>
      <c r="H75" s="1">
        <v>148283823</v>
      </c>
      <c r="I75" s="1">
        <v>269970000</v>
      </c>
      <c r="J75" s="1">
        <v>250774500</v>
      </c>
      <c r="K75" s="1">
        <v>193897566</v>
      </c>
      <c r="L75" s="1">
        <f t="shared" si="1"/>
        <v>10207877</v>
      </c>
      <c r="AB75" s="7">
        <v>43915</v>
      </c>
      <c r="AC75">
        <v>-476468646</v>
      </c>
      <c r="AD75">
        <v>8997292</v>
      </c>
      <c r="AE75">
        <v>170980899</v>
      </c>
    </row>
    <row r="76" spans="1:31">
      <c r="A76" s="7">
        <v>43917</v>
      </c>
      <c r="B76" s="8">
        <v>0.63125</v>
      </c>
      <c r="C76" s="6">
        <v>0.3</v>
      </c>
      <c r="D76" s="1">
        <v>6657166464</v>
      </c>
      <c r="E76" s="1">
        <v>6463268634</v>
      </c>
      <c r="F76" s="1">
        <v>270422768</v>
      </c>
      <c r="G76" s="1">
        <v>-245004364</v>
      </c>
      <c r="H76" s="1">
        <v>162722660</v>
      </c>
      <c r="I76" s="1">
        <v>404955300</v>
      </c>
      <c r="J76" s="1">
        <v>376161900</v>
      </c>
      <c r="K76" s="1">
        <v>193897566</v>
      </c>
      <c r="L76" s="1">
        <f t="shared" si="1"/>
        <v>25418404</v>
      </c>
      <c r="AB76" s="7">
        <v>43916</v>
      </c>
      <c r="AC76">
        <v>-457291944</v>
      </c>
      <c r="AD76">
        <v>10207877</v>
      </c>
      <c r="AE76">
        <v>148283823</v>
      </c>
    </row>
    <row r="77" spans="1:31">
      <c r="A77" s="7">
        <v>43918</v>
      </c>
      <c r="B77" s="8">
        <v>0.704166666666667</v>
      </c>
      <c r="C77" s="6">
        <v>0.3</v>
      </c>
      <c r="D77" s="1">
        <v>6657166464</v>
      </c>
      <c r="E77" s="1">
        <v>6463268634</v>
      </c>
      <c r="F77" s="1">
        <v>435458817</v>
      </c>
      <c r="G77" s="1">
        <v>-421005274</v>
      </c>
      <c r="H77" s="1">
        <v>145171516</v>
      </c>
      <c r="I77" s="1">
        <v>404955300</v>
      </c>
      <c r="J77" s="1">
        <v>376161900</v>
      </c>
      <c r="K77" s="1">
        <v>193897566</v>
      </c>
      <c r="L77" s="1">
        <f t="shared" si="1"/>
        <v>14453543</v>
      </c>
      <c r="AB77" s="7">
        <v>43917</v>
      </c>
      <c r="AC77">
        <v>-245004364</v>
      </c>
      <c r="AD77">
        <v>25418404</v>
      </c>
      <c r="AE77">
        <v>162722660</v>
      </c>
    </row>
    <row r="78" spans="1:31">
      <c r="A78" s="7">
        <v>43919</v>
      </c>
      <c r="B78" s="8">
        <v>0.743055555555556</v>
      </c>
      <c r="C78" s="6">
        <v>0.3</v>
      </c>
      <c r="D78" s="1">
        <v>6657166464</v>
      </c>
      <c r="E78" s="1">
        <v>6463268634</v>
      </c>
      <c r="F78" s="1">
        <v>264427296</v>
      </c>
      <c r="G78" s="1">
        <v>-261394683</v>
      </c>
      <c r="H78" s="1">
        <v>139614614</v>
      </c>
      <c r="I78" s="1">
        <v>269970000</v>
      </c>
      <c r="J78" s="1">
        <v>250774500</v>
      </c>
      <c r="K78" s="1">
        <v>193897566</v>
      </c>
      <c r="L78" s="1">
        <f t="shared" si="1"/>
        <v>3032613</v>
      </c>
      <c r="AB78" s="7">
        <v>43918</v>
      </c>
      <c r="AC78">
        <v>-421005274</v>
      </c>
      <c r="AD78">
        <v>14453543</v>
      </c>
      <c r="AE78">
        <v>145171516</v>
      </c>
    </row>
    <row r="79" spans="1:31">
      <c r="A79" s="7">
        <v>43920</v>
      </c>
      <c r="B79" s="8">
        <v>0.697916666666667</v>
      </c>
      <c r="C79" s="6">
        <v>0.3</v>
      </c>
      <c r="D79" s="1">
        <v>6657166464</v>
      </c>
      <c r="E79" s="1">
        <v>6463268634</v>
      </c>
      <c r="F79" s="1">
        <v>534501566</v>
      </c>
      <c r="G79" s="1">
        <v>-492896698</v>
      </c>
      <c r="H79" s="1">
        <v>116993109</v>
      </c>
      <c r="I79" s="1">
        <v>269970000</v>
      </c>
      <c r="J79" s="1">
        <v>250774500</v>
      </c>
      <c r="K79" s="1">
        <v>193897566</v>
      </c>
      <c r="L79" s="1">
        <f t="shared" si="1"/>
        <v>41604868</v>
      </c>
      <c r="AB79" s="7">
        <v>43919</v>
      </c>
      <c r="AC79">
        <v>-261394683</v>
      </c>
      <c r="AD79">
        <v>3032613</v>
      </c>
      <c r="AE79">
        <v>139614614</v>
      </c>
    </row>
    <row r="80" spans="1:31">
      <c r="A80" s="7">
        <v>43921</v>
      </c>
      <c r="B80" s="8">
        <v>0.459722222222222</v>
      </c>
      <c r="C80" s="6">
        <v>0.3</v>
      </c>
      <c r="D80" s="1">
        <v>6657166464</v>
      </c>
      <c r="E80" s="1">
        <v>6463268634</v>
      </c>
      <c r="F80" s="1">
        <v>482106750</v>
      </c>
      <c r="G80" s="1">
        <v>-431085428</v>
      </c>
      <c r="H80" s="1">
        <v>116554900</v>
      </c>
      <c r="I80" s="1">
        <v>269970000</v>
      </c>
      <c r="J80" s="1">
        <v>250774500</v>
      </c>
      <c r="K80" s="1">
        <v>193897566</v>
      </c>
      <c r="L80" s="1">
        <f t="shared" si="1"/>
        <v>51021322</v>
      </c>
      <c r="AB80" s="7">
        <v>43920</v>
      </c>
      <c r="AC80">
        <v>-492896698</v>
      </c>
      <c r="AD80">
        <v>41604868</v>
      </c>
      <c r="AE80">
        <v>116993109</v>
      </c>
    </row>
    <row r="81" spans="1:31">
      <c r="A81" s="7">
        <v>43922</v>
      </c>
      <c r="B81" s="8">
        <v>0.565972222222222</v>
      </c>
      <c r="C81" s="6">
        <v>0.3</v>
      </c>
      <c r="D81" s="1">
        <v>6657166464</v>
      </c>
      <c r="E81" s="1">
        <v>6463268634</v>
      </c>
      <c r="F81" s="1">
        <v>320903042</v>
      </c>
      <c r="G81" s="1">
        <v>-276548545</v>
      </c>
      <c r="H81" s="1">
        <v>148488256</v>
      </c>
      <c r="I81" s="1">
        <v>269970000</v>
      </c>
      <c r="J81" s="1">
        <v>250774500</v>
      </c>
      <c r="K81" s="1">
        <v>193897566</v>
      </c>
      <c r="L81" s="1">
        <f t="shared" si="1"/>
        <v>44354497</v>
      </c>
      <c r="AB81" s="7">
        <v>43921</v>
      </c>
      <c r="AC81">
        <v>-431085428</v>
      </c>
      <c r="AD81">
        <v>51021322</v>
      </c>
      <c r="AE81">
        <v>116554900</v>
      </c>
    </row>
    <row r="82" spans="1:31">
      <c r="A82" s="7">
        <v>43923</v>
      </c>
      <c r="B82" s="8">
        <v>0.7375</v>
      </c>
      <c r="C82" s="6">
        <v>0.3</v>
      </c>
      <c r="D82" s="1">
        <v>6657166464</v>
      </c>
      <c r="E82" s="1">
        <v>6463268634</v>
      </c>
      <c r="F82" s="1">
        <v>311844803</v>
      </c>
      <c r="G82" s="1">
        <v>-292866303</v>
      </c>
      <c r="H82" s="1">
        <v>170890605</v>
      </c>
      <c r="I82" s="1">
        <v>269970000</v>
      </c>
      <c r="J82" s="1">
        <v>250774500</v>
      </c>
      <c r="K82" s="1">
        <v>193897566</v>
      </c>
      <c r="L82" s="1">
        <f t="shared" si="1"/>
        <v>18978500</v>
      </c>
      <c r="AB82" s="7">
        <v>43922</v>
      </c>
      <c r="AC82">
        <v>-276548545</v>
      </c>
      <c r="AD82">
        <v>44354497</v>
      </c>
      <c r="AE82">
        <v>148488256</v>
      </c>
    </row>
    <row r="83" spans="1:31">
      <c r="A83" s="7">
        <v>43924</v>
      </c>
      <c r="B83" s="8">
        <v>0.485416666666667</v>
      </c>
      <c r="C83" s="6">
        <v>0.3</v>
      </c>
      <c r="D83" s="1">
        <v>6657166464</v>
      </c>
      <c r="E83" s="1">
        <v>6463268634</v>
      </c>
      <c r="F83" s="1">
        <v>493998588</v>
      </c>
      <c r="G83" s="1">
        <v>-479925504</v>
      </c>
      <c r="H83" s="1">
        <v>152353463</v>
      </c>
      <c r="I83" s="1">
        <v>269970000</v>
      </c>
      <c r="J83" s="1">
        <v>250774500</v>
      </c>
      <c r="K83" s="1">
        <v>193897566</v>
      </c>
      <c r="L83" s="1">
        <f t="shared" si="1"/>
        <v>14073084</v>
      </c>
      <c r="AB83" s="7">
        <v>43923</v>
      </c>
      <c r="AC83">
        <v>-292866303</v>
      </c>
      <c r="AD83">
        <v>18978500</v>
      </c>
      <c r="AE83">
        <v>170890605</v>
      </c>
    </row>
    <row r="84" spans="1:31">
      <c r="A84" s="7">
        <v>43925</v>
      </c>
      <c r="B84" s="8">
        <v>0.463194444444444</v>
      </c>
      <c r="C84" s="6">
        <v>0.3</v>
      </c>
      <c r="D84" s="1">
        <v>6657166464</v>
      </c>
      <c r="E84" s="1">
        <v>6463268634</v>
      </c>
      <c r="F84" s="1">
        <v>450998519</v>
      </c>
      <c r="G84" s="1">
        <v>-432153542</v>
      </c>
      <c r="H84" s="1">
        <v>150685452</v>
      </c>
      <c r="I84" s="1">
        <v>269970000</v>
      </c>
      <c r="J84" s="1">
        <v>250774500</v>
      </c>
      <c r="K84" s="1">
        <v>193897566</v>
      </c>
      <c r="L84" s="1">
        <f t="shared" si="1"/>
        <v>18844977</v>
      </c>
      <c r="AB84" s="7">
        <v>43924</v>
      </c>
      <c r="AC84">
        <v>-479925504</v>
      </c>
      <c r="AD84">
        <v>14073084</v>
      </c>
      <c r="AE84">
        <v>152353463</v>
      </c>
    </row>
    <row r="85" spans="1:31">
      <c r="A85" s="7">
        <v>43926</v>
      </c>
      <c r="B85" s="8">
        <v>0.48125</v>
      </c>
      <c r="C85" s="6">
        <v>0.3</v>
      </c>
      <c r="D85" s="1">
        <v>6657166464</v>
      </c>
      <c r="E85" s="1">
        <v>6463268634</v>
      </c>
      <c r="F85" s="1">
        <v>265963070</v>
      </c>
      <c r="G85" s="1">
        <v>-255656475</v>
      </c>
      <c r="H85" s="1">
        <v>146538514</v>
      </c>
      <c r="I85" s="1">
        <v>269970000</v>
      </c>
      <c r="J85" s="1">
        <v>250774500</v>
      </c>
      <c r="K85" s="1">
        <v>193897566</v>
      </c>
      <c r="L85" s="1">
        <f t="shared" si="1"/>
        <v>10306595</v>
      </c>
      <c r="AB85" s="7">
        <v>43925</v>
      </c>
      <c r="AC85">
        <v>-432153542</v>
      </c>
      <c r="AD85">
        <v>18844977</v>
      </c>
      <c r="AE85">
        <v>150685452</v>
      </c>
    </row>
    <row r="86" spans="1:31">
      <c r="A86" s="7">
        <v>43927</v>
      </c>
      <c r="B86" s="8">
        <v>0.509027777777778</v>
      </c>
      <c r="C86" s="6">
        <v>0.3</v>
      </c>
      <c r="D86" s="1">
        <v>6657166464</v>
      </c>
      <c r="E86" s="1">
        <v>6463268634</v>
      </c>
      <c r="F86" s="1">
        <v>276269529</v>
      </c>
      <c r="G86" s="1">
        <v>-259267164</v>
      </c>
      <c r="H86" s="1">
        <v>160508266</v>
      </c>
      <c r="I86" s="1">
        <v>269970000</v>
      </c>
      <c r="J86" s="1">
        <v>250774500</v>
      </c>
      <c r="K86" s="1">
        <v>193897566</v>
      </c>
      <c r="L86" s="1">
        <f t="shared" si="1"/>
        <v>17002365</v>
      </c>
      <c r="AB86" s="7">
        <v>43926</v>
      </c>
      <c r="AC86">
        <v>-255656475</v>
      </c>
      <c r="AD86">
        <v>10306595</v>
      </c>
      <c r="AE86">
        <v>146538514</v>
      </c>
    </row>
    <row r="87" spans="1:31">
      <c r="A87" s="7">
        <v>43928</v>
      </c>
      <c r="B87" s="8">
        <v>0.465972222222222</v>
      </c>
      <c r="C87" s="6">
        <v>0.3</v>
      </c>
      <c r="D87" s="1">
        <v>6657166464</v>
      </c>
      <c r="E87" s="1">
        <v>6463268634</v>
      </c>
      <c r="F87" s="1">
        <v>523281796</v>
      </c>
      <c r="G87" s="1">
        <v>-497581306</v>
      </c>
      <c r="H87" s="1">
        <v>130634136</v>
      </c>
      <c r="I87" s="1">
        <v>269970000</v>
      </c>
      <c r="J87" s="1">
        <v>250774500</v>
      </c>
      <c r="K87" s="1">
        <v>193897566</v>
      </c>
      <c r="L87" s="1">
        <f t="shared" si="1"/>
        <v>25700490</v>
      </c>
      <c r="AB87" s="7">
        <v>43927</v>
      </c>
      <c r="AC87">
        <v>-259267164</v>
      </c>
      <c r="AD87">
        <v>17002365</v>
      </c>
      <c r="AE87">
        <v>160508266</v>
      </c>
    </row>
    <row r="88" spans="1:31">
      <c r="A88" s="7">
        <v>43929</v>
      </c>
      <c r="B88" s="8">
        <v>0.711111111111111</v>
      </c>
      <c r="C88" s="6">
        <v>0.3</v>
      </c>
      <c r="D88" s="1">
        <v>6657166464</v>
      </c>
      <c r="E88" s="1">
        <v>6463268634</v>
      </c>
      <c r="F88" s="1">
        <v>313000637</v>
      </c>
      <c r="G88" s="1">
        <v>-312101055</v>
      </c>
      <c r="H88" s="1">
        <v>119084651</v>
      </c>
      <c r="I88" s="1">
        <v>269970000</v>
      </c>
      <c r="J88" s="1">
        <v>250774500</v>
      </c>
      <c r="K88" s="1">
        <v>193897566</v>
      </c>
      <c r="L88" s="1">
        <f t="shared" si="1"/>
        <v>899582</v>
      </c>
      <c r="AB88" s="7">
        <v>43928</v>
      </c>
      <c r="AC88">
        <v>-497581306</v>
      </c>
      <c r="AD88">
        <v>25700490</v>
      </c>
      <c r="AE88">
        <v>130634136</v>
      </c>
    </row>
    <row r="89" spans="1:31">
      <c r="A89" s="7">
        <v>43930</v>
      </c>
      <c r="B89" s="8">
        <v>0.745138888888889</v>
      </c>
      <c r="C89" s="6">
        <v>0.3</v>
      </c>
      <c r="D89" s="1">
        <v>6657166464</v>
      </c>
      <c r="E89" s="1">
        <v>6463268634</v>
      </c>
      <c r="F89" s="1">
        <v>275200447</v>
      </c>
      <c r="G89" s="1">
        <v>-262660165</v>
      </c>
      <c r="H89" s="1">
        <v>87270436</v>
      </c>
      <c r="I89" s="1">
        <v>269970000</v>
      </c>
      <c r="J89" s="1">
        <v>250774500</v>
      </c>
      <c r="K89" s="1">
        <v>193897566</v>
      </c>
      <c r="L89" s="1">
        <f t="shared" si="1"/>
        <v>12540282</v>
      </c>
      <c r="AB89" s="7">
        <v>43929</v>
      </c>
      <c r="AC89">
        <v>-312101055</v>
      </c>
      <c r="AD89">
        <v>899582</v>
      </c>
      <c r="AE89">
        <v>119084651</v>
      </c>
    </row>
    <row r="90" spans="1:31">
      <c r="A90" s="7">
        <v>43931</v>
      </c>
      <c r="B90" s="8">
        <v>0.527777777777778</v>
      </c>
      <c r="C90" s="6">
        <v>0.3</v>
      </c>
      <c r="D90" s="1">
        <v>6657166464</v>
      </c>
      <c r="E90" s="1">
        <v>6463268634</v>
      </c>
      <c r="F90" s="1">
        <v>268940647</v>
      </c>
      <c r="G90" s="1">
        <v>-259981174</v>
      </c>
      <c r="H90" s="1">
        <v>67284135</v>
      </c>
      <c r="I90" s="1">
        <v>269970000</v>
      </c>
      <c r="J90" s="1">
        <v>250774500</v>
      </c>
      <c r="K90" s="1">
        <v>193897566</v>
      </c>
      <c r="L90" s="1">
        <f t="shared" si="1"/>
        <v>8959473</v>
      </c>
      <c r="AB90" s="7">
        <v>43930</v>
      </c>
      <c r="AC90">
        <v>-262660165</v>
      </c>
      <c r="AD90">
        <v>12540282</v>
      </c>
      <c r="AE90">
        <v>87270436</v>
      </c>
    </row>
    <row r="91" spans="1:31">
      <c r="A91" s="7">
        <v>43932</v>
      </c>
      <c r="B91" s="8">
        <v>0.44375</v>
      </c>
      <c r="C91" s="6">
        <v>0.3</v>
      </c>
      <c r="D91" s="1">
        <v>6657166464</v>
      </c>
      <c r="E91" s="1">
        <v>6463268634</v>
      </c>
      <c r="F91" s="1">
        <v>443884721</v>
      </c>
      <c r="G91" s="1">
        <v>-421431771</v>
      </c>
      <c r="H91" s="1">
        <v>95650302</v>
      </c>
      <c r="I91" s="1">
        <v>269970000</v>
      </c>
      <c r="J91" s="1">
        <v>250774500</v>
      </c>
      <c r="K91" s="1">
        <v>193897566</v>
      </c>
      <c r="L91" s="1">
        <f t="shared" si="1"/>
        <v>22452950</v>
      </c>
      <c r="AB91" s="7">
        <v>43931</v>
      </c>
      <c r="AC91">
        <v>-259981174</v>
      </c>
      <c r="AD91">
        <v>8959473</v>
      </c>
      <c r="AE91">
        <v>67284135</v>
      </c>
    </row>
    <row r="92" spans="1:31">
      <c r="A92" s="7">
        <v>43933</v>
      </c>
      <c r="B92" s="8">
        <v>0.511111111111111</v>
      </c>
      <c r="C92" s="6">
        <v>0.3</v>
      </c>
      <c r="D92" s="1">
        <v>6657166464</v>
      </c>
      <c r="E92" s="1">
        <v>6463268634</v>
      </c>
      <c r="F92" s="1">
        <v>262987877</v>
      </c>
      <c r="G92" s="1">
        <v>-271135415</v>
      </c>
      <c r="H92" s="1">
        <v>63752371</v>
      </c>
      <c r="I92" s="1">
        <v>269970000</v>
      </c>
      <c r="J92" s="1">
        <v>250774500</v>
      </c>
      <c r="K92" s="1">
        <v>193897566</v>
      </c>
      <c r="L92" s="1">
        <f t="shared" si="1"/>
        <v>-8147538</v>
      </c>
      <c r="AB92" s="7">
        <v>43932</v>
      </c>
      <c r="AC92">
        <v>-421431771</v>
      </c>
      <c r="AD92">
        <v>22452950</v>
      </c>
      <c r="AE92">
        <v>95650302</v>
      </c>
    </row>
    <row r="93" spans="1:31">
      <c r="A93" s="7">
        <v>43934</v>
      </c>
      <c r="B93" s="8">
        <v>0.717361111111111</v>
      </c>
      <c r="C93" s="6">
        <v>0.3</v>
      </c>
      <c r="D93" s="1">
        <v>6657166464</v>
      </c>
      <c r="E93" s="1">
        <v>6463268634</v>
      </c>
      <c r="F93" s="1">
        <v>284730954</v>
      </c>
      <c r="G93" s="1">
        <v>-265135984</v>
      </c>
      <c r="H93" s="1">
        <v>73040736</v>
      </c>
      <c r="I93" s="1">
        <v>269970000</v>
      </c>
      <c r="J93" s="1">
        <v>250774500</v>
      </c>
      <c r="K93" s="1">
        <v>193897566</v>
      </c>
      <c r="L93" s="1">
        <f t="shared" si="1"/>
        <v>19594970</v>
      </c>
      <c r="AB93" s="7">
        <v>43933</v>
      </c>
      <c r="AC93">
        <v>-271135415</v>
      </c>
      <c r="AD93">
        <v>-8147538</v>
      </c>
      <c r="AE93">
        <v>63752371</v>
      </c>
    </row>
    <row r="94" spans="1:31">
      <c r="A94" s="7">
        <v>43935</v>
      </c>
      <c r="B94" s="8">
        <v>0.725694444444444</v>
      </c>
      <c r="C94" s="6">
        <v>0.3</v>
      </c>
      <c r="D94" s="1">
        <v>6657166464</v>
      </c>
      <c r="E94" s="1">
        <v>6463268634</v>
      </c>
      <c r="F94" s="1">
        <v>328485794</v>
      </c>
      <c r="G94" s="1">
        <v>-288724460</v>
      </c>
      <c r="H94" s="1">
        <v>95799705</v>
      </c>
      <c r="I94" s="1">
        <v>269970000</v>
      </c>
      <c r="J94" s="1">
        <v>250774500</v>
      </c>
      <c r="K94" s="1">
        <v>193897566</v>
      </c>
      <c r="L94" s="1">
        <f t="shared" si="1"/>
        <v>39761334</v>
      </c>
      <c r="AB94" s="7">
        <v>43934</v>
      </c>
      <c r="AC94">
        <v>-265135984</v>
      </c>
      <c r="AD94">
        <v>19594970</v>
      </c>
      <c r="AE94">
        <v>73040736</v>
      </c>
    </row>
    <row r="95" spans="1:31">
      <c r="A95" s="7">
        <v>43936</v>
      </c>
      <c r="B95" s="8">
        <v>0.661805555555556</v>
      </c>
      <c r="C95" s="6">
        <v>0.3</v>
      </c>
      <c r="D95" s="1">
        <v>6657166464</v>
      </c>
      <c r="E95" s="1">
        <v>6463268634</v>
      </c>
      <c r="F95" s="1">
        <v>585714840</v>
      </c>
      <c r="G95" s="1">
        <v>-525918242</v>
      </c>
      <c r="H95" s="1">
        <v>107136844</v>
      </c>
      <c r="I95" s="1">
        <v>269970000</v>
      </c>
      <c r="J95" s="1">
        <v>250774500</v>
      </c>
      <c r="K95" s="1">
        <v>193897566</v>
      </c>
      <c r="L95" s="1">
        <f t="shared" si="1"/>
        <v>59796598</v>
      </c>
      <c r="AB95" s="7">
        <v>43935</v>
      </c>
      <c r="AC95">
        <v>-288724460</v>
      </c>
      <c r="AD95">
        <v>39761334</v>
      </c>
      <c r="AE95">
        <v>95799705</v>
      </c>
    </row>
    <row r="96" spans="28:31">
      <c r="AB96" s="7">
        <v>43936</v>
      </c>
      <c r="AC96">
        <v>-525918242</v>
      </c>
      <c r="AD96">
        <v>59796598</v>
      </c>
      <c r="AE96">
        <v>107136844</v>
      </c>
    </row>
    <row r="97" spans="28:31">
      <c r="AB97" t="s">
        <v>308</v>
      </c>
      <c r="AC97">
        <v>-32979801696</v>
      </c>
      <c r="AD97">
        <v>4281658538</v>
      </c>
      <c r="AE97">
        <v>16853843481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86"/>
  <sheetViews>
    <sheetView workbookViewId="0">
      <pane ySplit="3" topLeftCell="A71" activePane="bottomLeft" state="frozen"/>
      <selection/>
      <selection pane="bottomLeft" activeCell="I84" sqref="I8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06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06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267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43856</v>
      </c>
      <c r="B4" s="5">
        <v>0.855555555555556</v>
      </c>
      <c r="C4" s="6">
        <v>0.317</v>
      </c>
      <c r="D4" s="1">
        <v>7737846410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43856</v>
      </c>
      <c r="O4" s="8">
        <v>0.855555555555556</v>
      </c>
      <c r="P4" s="6">
        <v>0.317</v>
      </c>
      <c r="Q4" s="6">
        <v>0.097</v>
      </c>
      <c r="R4" s="6">
        <v>0.317</v>
      </c>
      <c r="S4" s="1">
        <v>8241182720</v>
      </c>
      <c r="U4" s="1">
        <v>305032064</v>
      </c>
      <c r="V4" s="1">
        <v>300498912</v>
      </c>
      <c r="W4" s="1">
        <v>4533152</v>
      </c>
      <c r="X4" s="1">
        <v>8241182415</v>
      </c>
      <c r="Y4">
        <v>6</v>
      </c>
      <c r="AB4" t="s">
        <v>306</v>
      </c>
    </row>
    <row r="5" spans="1:31">
      <c r="A5" s="7">
        <v>43857</v>
      </c>
      <c r="B5" s="8">
        <v>0.870138888888889</v>
      </c>
      <c r="C5" s="6">
        <v>0.317</v>
      </c>
      <c r="D5" s="1">
        <v>7737846410</v>
      </c>
      <c r="E5" s="1"/>
      <c r="F5" s="1">
        <v>0</v>
      </c>
      <c r="G5" s="1">
        <v>-313942134</v>
      </c>
      <c r="H5" s="1">
        <v>-313942134</v>
      </c>
      <c r="I5" s="1"/>
      <c r="J5" s="1"/>
      <c r="K5" s="1"/>
      <c r="L5" s="1">
        <f ca="1" t="shared" si="0"/>
        <v>-313942134</v>
      </c>
      <c r="AB5" s="7">
        <v>43856</v>
      </c>
      <c r="AC5">
        <v>0</v>
      </c>
      <c r="AD5">
        <v>0</v>
      </c>
      <c r="AE5">
        <v>0</v>
      </c>
    </row>
    <row r="6" spans="1:31">
      <c r="A6" s="7">
        <v>43858</v>
      </c>
      <c r="B6" s="8">
        <v>0.906944444444444</v>
      </c>
      <c r="C6" s="6">
        <v>0.317</v>
      </c>
      <c r="D6" s="1">
        <v>7737846410</v>
      </c>
      <c r="F6" s="1">
        <v>0</v>
      </c>
      <c r="G6" s="1">
        <v>-301823968</v>
      </c>
      <c r="H6" s="1">
        <v>-615766102</v>
      </c>
      <c r="I6" s="1"/>
      <c r="J6" s="1"/>
      <c r="K6" s="1"/>
      <c r="L6" s="1">
        <f ca="1" t="shared" si="0"/>
        <v>-301823968</v>
      </c>
      <c r="AB6" s="7">
        <v>43857</v>
      </c>
      <c r="AC6">
        <v>-313942134</v>
      </c>
      <c r="AD6">
        <v>-313942134</v>
      </c>
      <c r="AE6">
        <v>-313942134</v>
      </c>
    </row>
    <row r="7" spans="1:31">
      <c r="A7" s="7">
        <v>43859</v>
      </c>
      <c r="B7" s="8">
        <v>0.852083333333333</v>
      </c>
      <c r="C7" s="6">
        <v>0.317</v>
      </c>
      <c r="D7" s="1">
        <v>7737846410</v>
      </c>
      <c r="F7" s="1">
        <v>0</v>
      </c>
      <c r="G7" s="1">
        <v>-578628917</v>
      </c>
      <c r="H7" s="1">
        <v>-892571051</v>
      </c>
      <c r="I7" s="1"/>
      <c r="J7" s="1"/>
      <c r="K7" s="1"/>
      <c r="L7" s="1">
        <f ca="1" t="shared" si="0"/>
        <v>-578628917</v>
      </c>
      <c r="AB7" s="7">
        <v>43858</v>
      </c>
      <c r="AC7">
        <v>-301823968</v>
      </c>
      <c r="AD7">
        <v>-301823968</v>
      </c>
      <c r="AE7">
        <v>-615766102</v>
      </c>
    </row>
    <row r="8" spans="1:31">
      <c r="A8" s="7">
        <v>43860</v>
      </c>
      <c r="B8" s="8">
        <v>0.927777777777778</v>
      </c>
      <c r="C8" s="6">
        <v>0.317</v>
      </c>
      <c r="D8" s="1">
        <v>7737846410</v>
      </c>
      <c r="F8" s="1">
        <v>0</v>
      </c>
      <c r="G8" s="1">
        <v>-303439949</v>
      </c>
      <c r="H8" s="1">
        <v>-1196011000</v>
      </c>
      <c r="I8" s="1"/>
      <c r="J8" s="1"/>
      <c r="K8" s="1"/>
      <c r="L8" s="1">
        <f ca="1" t="shared" si="0"/>
        <v>-303439949</v>
      </c>
      <c r="AB8" s="7">
        <v>43859</v>
      </c>
      <c r="AC8">
        <v>-578628917</v>
      </c>
      <c r="AD8">
        <v>-578628917</v>
      </c>
      <c r="AE8">
        <v>-892571051</v>
      </c>
    </row>
    <row r="9" spans="1:31">
      <c r="A9" s="7">
        <v>43861</v>
      </c>
      <c r="B9" s="8">
        <v>0.849305555555556</v>
      </c>
      <c r="C9" s="6">
        <v>0.317</v>
      </c>
      <c r="D9" s="1">
        <v>7737846410</v>
      </c>
      <c r="F9" s="1">
        <v>0</v>
      </c>
      <c r="G9" s="1">
        <v>-533739076</v>
      </c>
      <c r="H9" s="1">
        <v>-1426310127</v>
      </c>
      <c r="I9" s="1"/>
      <c r="J9" s="1"/>
      <c r="K9" s="1"/>
      <c r="L9" s="1">
        <f ca="1" t="shared" si="0"/>
        <v>-533739076</v>
      </c>
      <c r="AB9" s="7">
        <v>43860</v>
      </c>
      <c r="AC9">
        <v>-303439949</v>
      </c>
      <c r="AD9">
        <v>-303439949</v>
      </c>
      <c r="AE9">
        <v>-1196011000</v>
      </c>
    </row>
    <row r="10" spans="1:31">
      <c r="A10" s="7">
        <v>43862</v>
      </c>
      <c r="B10" s="8">
        <v>0.955555555555556</v>
      </c>
      <c r="C10" s="6">
        <v>0.317</v>
      </c>
      <c r="D10" s="1">
        <v>7737846410</v>
      </c>
      <c r="E10" s="1">
        <v>7512472576</v>
      </c>
      <c r="F10" s="1">
        <v>2069659995</v>
      </c>
      <c r="G10" s="1">
        <v>-365063115</v>
      </c>
      <c r="H10" s="1">
        <v>278286753</v>
      </c>
      <c r="I10" s="1">
        <v>314182821</v>
      </c>
      <c r="J10" s="1">
        <v>291483719</v>
      </c>
      <c r="K10" s="1">
        <v>225373794</v>
      </c>
      <c r="L10" s="1">
        <f ca="1" t="shared" si="0"/>
        <v>1704596880</v>
      </c>
      <c r="AB10" s="7">
        <v>43861</v>
      </c>
      <c r="AC10">
        <v>-533739076</v>
      </c>
      <c r="AD10">
        <v>-533739076</v>
      </c>
      <c r="AE10">
        <v>-1426310127</v>
      </c>
    </row>
    <row r="11" spans="1:31">
      <c r="A11" s="7">
        <v>43863</v>
      </c>
      <c r="B11" s="8">
        <v>0.477777777777778</v>
      </c>
      <c r="C11" s="6">
        <v>0.317</v>
      </c>
      <c r="D11" s="1">
        <v>7737846410</v>
      </c>
      <c r="E11" s="1">
        <v>7512472576</v>
      </c>
      <c r="F11" s="1">
        <v>2221540911</v>
      </c>
      <c r="G11" s="1">
        <v>-519765399</v>
      </c>
      <c r="H11" s="1">
        <v>275465385</v>
      </c>
      <c r="I11" s="1">
        <v>314182821</v>
      </c>
      <c r="J11" s="1">
        <v>291483719</v>
      </c>
      <c r="K11" s="1">
        <v>225373794</v>
      </c>
      <c r="L11" s="1">
        <f ca="1" t="shared" si="0"/>
        <v>1701775512</v>
      </c>
      <c r="AB11" s="7">
        <v>43862</v>
      </c>
      <c r="AC11">
        <v>-365063115</v>
      </c>
      <c r="AD11">
        <v>1704596880</v>
      </c>
      <c r="AE11">
        <v>278286753</v>
      </c>
    </row>
    <row r="12" spans="1:31">
      <c r="A12" s="7">
        <v>43864</v>
      </c>
      <c r="B12" s="8">
        <v>0.492361111111111</v>
      </c>
      <c r="C12" s="6">
        <v>0.317</v>
      </c>
      <c r="D12" s="1">
        <v>7737846410</v>
      </c>
      <c r="E12" s="1">
        <v>7512472576</v>
      </c>
      <c r="F12" s="1">
        <v>294225861</v>
      </c>
      <c r="G12" s="1">
        <v>-295667050</v>
      </c>
      <c r="H12" s="1">
        <v>274024196</v>
      </c>
      <c r="I12" s="1">
        <v>314182821</v>
      </c>
      <c r="J12" s="1">
        <v>291483719</v>
      </c>
      <c r="K12" s="1">
        <v>225373794</v>
      </c>
      <c r="L12" s="1">
        <f ca="1" t="shared" si="0"/>
        <v>-1441189</v>
      </c>
      <c r="AB12" s="7">
        <v>43863</v>
      </c>
      <c r="AC12">
        <v>-519765399</v>
      </c>
      <c r="AD12">
        <v>1701775512</v>
      </c>
      <c r="AE12">
        <v>275465385</v>
      </c>
    </row>
    <row r="13" spans="1:31">
      <c r="A13" s="7">
        <v>43865</v>
      </c>
      <c r="B13" s="8">
        <v>0.934027777777778</v>
      </c>
      <c r="C13" s="6">
        <v>0.317</v>
      </c>
      <c r="D13" s="1">
        <v>7737846410</v>
      </c>
      <c r="E13" s="1">
        <v>7512472576</v>
      </c>
      <c r="F13" s="1">
        <v>324896475</v>
      </c>
      <c r="G13" s="1">
        <v>-297846430</v>
      </c>
      <c r="H13" s="1">
        <v>618573822</v>
      </c>
      <c r="I13" s="1">
        <v>314182821</v>
      </c>
      <c r="J13" s="1">
        <v>291483719</v>
      </c>
      <c r="K13" s="1">
        <v>225373794</v>
      </c>
      <c r="L13" s="1">
        <f ca="1" t="shared" si="0"/>
        <v>27050045</v>
      </c>
      <c r="AB13" s="7">
        <v>43864</v>
      </c>
      <c r="AC13">
        <v>-295667050</v>
      </c>
      <c r="AD13">
        <v>-1441189</v>
      </c>
      <c r="AE13">
        <v>274024196</v>
      </c>
    </row>
    <row r="14" spans="1:31">
      <c r="A14" s="7">
        <v>43866</v>
      </c>
      <c r="B14" s="8">
        <v>0.4125</v>
      </c>
      <c r="C14" s="6">
        <v>0.317</v>
      </c>
      <c r="D14" s="1">
        <v>7737846410</v>
      </c>
      <c r="E14" s="1">
        <v>7512472576</v>
      </c>
      <c r="F14" s="1">
        <v>463229938</v>
      </c>
      <c r="G14" s="1">
        <v>-435987446</v>
      </c>
      <c r="H14" s="1">
        <v>920590237</v>
      </c>
      <c r="I14" s="1">
        <v>314182821</v>
      </c>
      <c r="J14" s="1">
        <v>291483719</v>
      </c>
      <c r="K14" s="1">
        <v>225373794</v>
      </c>
      <c r="L14" s="1">
        <f ca="1" t="shared" si="0"/>
        <v>27242492</v>
      </c>
      <c r="AB14" s="7">
        <v>43865</v>
      </c>
      <c r="AC14">
        <v>-297846430</v>
      </c>
      <c r="AD14">
        <v>27050045</v>
      </c>
      <c r="AE14">
        <v>618573822</v>
      </c>
    </row>
    <row r="15" spans="1:31">
      <c r="A15" s="7">
        <v>43867</v>
      </c>
      <c r="B15" s="8">
        <v>0.932638888888889</v>
      </c>
      <c r="C15" s="6">
        <v>0.317</v>
      </c>
      <c r="D15" s="1">
        <v>7737846410</v>
      </c>
      <c r="E15" s="1">
        <v>7512472576</v>
      </c>
      <c r="F15" s="1">
        <v>454887197</v>
      </c>
      <c r="G15" s="1">
        <v>-443541058</v>
      </c>
      <c r="H15" s="1">
        <v>1208741325</v>
      </c>
      <c r="I15" s="1">
        <v>314182821</v>
      </c>
      <c r="J15" s="1">
        <v>291483719</v>
      </c>
      <c r="K15" s="1">
        <v>225373794</v>
      </c>
      <c r="L15" s="1">
        <f ca="1" t="shared" si="0"/>
        <v>11346139</v>
      </c>
      <c r="AB15" s="7">
        <v>43866</v>
      </c>
      <c r="AC15">
        <v>-435987446</v>
      </c>
      <c r="AD15">
        <v>27242492</v>
      </c>
      <c r="AE15">
        <v>920590237</v>
      </c>
    </row>
    <row r="16" spans="1:31">
      <c r="A16" s="7">
        <v>43868</v>
      </c>
      <c r="B16" s="8">
        <v>0.497916666666667</v>
      </c>
      <c r="C16" s="6">
        <v>0.317</v>
      </c>
      <c r="D16" s="1">
        <v>7737846410</v>
      </c>
      <c r="E16" s="1">
        <v>7512472576</v>
      </c>
      <c r="F16" s="1">
        <v>613791641</v>
      </c>
      <c r="G16" s="1">
        <v>-605101981</v>
      </c>
      <c r="H16" s="1">
        <v>1509524795</v>
      </c>
      <c r="I16" s="1">
        <v>314182821</v>
      </c>
      <c r="J16" s="1">
        <v>291483719</v>
      </c>
      <c r="K16" s="1">
        <v>225373794</v>
      </c>
      <c r="L16" s="1">
        <f ca="1" t="shared" si="0"/>
        <v>8689660</v>
      </c>
      <c r="AB16" s="7">
        <v>43867</v>
      </c>
      <c r="AC16">
        <v>-443541058</v>
      </c>
      <c r="AD16">
        <v>11346139</v>
      </c>
      <c r="AE16">
        <v>1208741325</v>
      </c>
    </row>
    <row r="17" spans="1:31">
      <c r="A17" s="7">
        <v>43869</v>
      </c>
      <c r="B17" s="8">
        <v>0.565972222222222</v>
      </c>
      <c r="C17" s="6">
        <v>0.317</v>
      </c>
      <c r="D17" s="1">
        <v>7737846410</v>
      </c>
      <c r="E17" s="1">
        <v>7512472576</v>
      </c>
      <c r="F17" s="1">
        <v>361447081</v>
      </c>
      <c r="G17" s="1">
        <v>-305312327</v>
      </c>
      <c r="H17" s="1">
        <v>1795958676</v>
      </c>
      <c r="I17" s="1">
        <v>314182821</v>
      </c>
      <c r="J17" s="1">
        <v>291483719</v>
      </c>
      <c r="K17" s="1">
        <v>225373794</v>
      </c>
      <c r="L17" s="1">
        <f ca="1" t="shared" si="0"/>
        <v>56134754</v>
      </c>
      <c r="AB17" s="7">
        <v>43868</v>
      </c>
      <c r="AC17">
        <v>-605101981</v>
      </c>
      <c r="AD17">
        <v>8689660</v>
      </c>
      <c r="AE17">
        <v>1509524795</v>
      </c>
    </row>
    <row r="18" spans="1:31">
      <c r="A18" s="7">
        <v>43870</v>
      </c>
      <c r="B18" s="8">
        <v>0.871527777777778</v>
      </c>
      <c r="C18" s="6">
        <v>0.317</v>
      </c>
      <c r="D18" s="1">
        <v>7737846410</v>
      </c>
      <c r="E18" s="1">
        <v>7512472576</v>
      </c>
      <c r="F18" s="1">
        <v>448731898</v>
      </c>
      <c r="G18" s="1">
        <v>-386715228</v>
      </c>
      <c r="H18" s="1">
        <v>153378466</v>
      </c>
      <c r="I18" s="1">
        <v>314182821</v>
      </c>
      <c r="J18" s="1">
        <v>291483719</v>
      </c>
      <c r="K18" s="1">
        <v>225373794</v>
      </c>
      <c r="L18" s="1">
        <f ca="1" t="shared" si="0"/>
        <v>62016670</v>
      </c>
      <c r="AB18" s="7">
        <v>43869</v>
      </c>
      <c r="AC18">
        <v>-305312327</v>
      </c>
      <c r="AD18">
        <v>56134754</v>
      </c>
      <c r="AE18">
        <v>1795958676</v>
      </c>
    </row>
    <row r="19" spans="1:31">
      <c r="A19" s="7">
        <v>43871</v>
      </c>
      <c r="B19" s="8">
        <v>0.447916666666667</v>
      </c>
      <c r="C19" s="6">
        <v>0.317</v>
      </c>
      <c r="D19" s="1">
        <v>7737846410</v>
      </c>
      <c r="E19" s="1">
        <v>7512472576</v>
      </c>
      <c r="F19" s="1">
        <v>617869968</v>
      </c>
      <c r="G19" s="1">
        <v>-557513216</v>
      </c>
      <c r="H19" s="1">
        <v>154539916</v>
      </c>
      <c r="I19" s="1">
        <v>314182821</v>
      </c>
      <c r="J19" s="1">
        <v>291483719</v>
      </c>
      <c r="K19" s="1">
        <v>225373794</v>
      </c>
      <c r="L19" s="1">
        <f ca="1" t="shared" si="0"/>
        <v>60356752</v>
      </c>
      <c r="AB19" s="7">
        <v>43870</v>
      </c>
      <c r="AC19">
        <v>-386715228</v>
      </c>
      <c r="AD19">
        <v>62016670</v>
      </c>
      <c r="AE19">
        <v>153378466</v>
      </c>
    </row>
    <row r="20" spans="1:31">
      <c r="A20" s="7">
        <v>43872</v>
      </c>
      <c r="B20" s="8">
        <v>0.714583333333333</v>
      </c>
      <c r="C20" s="6">
        <v>0.317</v>
      </c>
      <c r="D20" s="1">
        <v>7737846410</v>
      </c>
      <c r="E20" s="1">
        <v>7512472576</v>
      </c>
      <c r="F20" s="1">
        <v>327127272</v>
      </c>
      <c r="G20" s="1">
        <v>-329828672</v>
      </c>
      <c r="H20" s="1">
        <v>149722258</v>
      </c>
      <c r="I20" s="1">
        <v>314182821</v>
      </c>
      <c r="J20" s="1">
        <v>291483719</v>
      </c>
      <c r="K20" s="1">
        <v>225373794</v>
      </c>
      <c r="L20" s="1">
        <f ca="1" t="shared" si="0"/>
        <v>-2701400</v>
      </c>
      <c r="AB20" s="7">
        <v>43871</v>
      </c>
      <c r="AC20">
        <v>-557513216</v>
      </c>
      <c r="AD20">
        <v>60356752</v>
      </c>
      <c r="AE20">
        <v>154539916</v>
      </c>
    </row>
    <row r="21" spans="1:31">
      <c r="A21" s="7">
        <v>43873</v>
      </c>
      <c r="B21" s="8">
        <v>0.846527777777778</v>
      </c>
      <c r="C21" s="6">
        <v>0.317</v>
      </c>
      <c r="D21" s="1">
        <v>7737846410</v>
      </c>
      <c r="E21" s="1">
        <v>7512472576</v>
      </c>
      <c r="F21" s="1">
        <v>429974711</v>
      </c>
      <c r="G21" s="1">
        <v>-363956557</v>
      </c>
      <c r="H21" s="1">
        <v>188690367</v>
      </c>
      <c r="I21" s="1">
        <v>314182821</v>
      </c>
      <c r="J21" s="1">
        <v>291483719</v>
      </c>
      <c r="K21" s="1">
        <v>225373794</v>
      </c>
      <c r="L21" s="1">
        <f ca="1" t="shared" si="0"/>
        <v>66018154</v>
      </c>
      <c r="AB21" s="7">
        <v>43872</v>
      </c>
      <c r="AC21">
        <v>-329828672</v>
      </c>
      <c r="AD21">
        <v>-2701400</v>
      </c>
      <c r="AE21">
        <v>149722258</v>
      </c>
    </row>
    <row r="22" spans="1:31">
      <c r="A22" s="7">
        <v>43874</v>
      </c>
      <c r="B22" s="8">
        <v>0.758333333333333</v>
      </c>
      <c r="C22" s="6">
        <v>0.317</v>
      </c>
      <c r="D22" s="1">
        <v>7737846410</v>
      </c>
      <c r="E22" s="1">
        <v>7512472576</v>
      </c>
      <c r="F22" s="1">
        <v>728732380</v>
      </c>
      <c r="G22" s="1">
        <v>-621413600</v>
      </c>
      <c r="H22" s="1">
        <v>229798546</v>
      </c>
      <c r="I22" s="1">
        <v>314182821</v>
      </c>
      <c r="J22" s="1">
        <v>291483719</v>
      </c>
      <c r="K22" s="1">
        <v>225373794</v>
      </c>
      <c r="L22" s="1">
        <f ca="1" t="shared" si="0"/>
        <v>107318780</v>
      </c>
      <c r="AB22" s="7">
        <v>43873</v>
      </c>
      <c r="AC22">
        <v>-363956557</v>
      </c>
      <c r="AD22">
        <v>66018154</v>
      </c>
      <c r="AE22">
        <v>188690367</v>
      </c>
    </row>
    <row r="23" spans="1:31">
      <c r="A23" s="7">
        <v>43875</v>
      </c>
      <c r="B23" s="8">
        <v>0.875694444444444</v>
      </c>
      <c r="C23" s="6">
        <v>0.317</v>
      </c>
      <c r="D23" s="1">
        <v>7737846410</v>
      </c>
      <c r="E23" s="1">
        <v>7512472576</v>
      </c>
      <c r="F23" s="1">
        <v>326618937</v>
      </c>
      <c r="G23" s="1">
        <v>-329882650</v>
      </c>
      <c r="H23" s="1">
        <v>215188694</v>
      </c>
      <c r="I23" s="1">
        <v>314182821</v>
      </c>
      <c r="J23" s="1">
        <v>291483719</v>
      </c>
      <c r="K23" s="1">
        <v>225373794</v>
      </c>
      <c r="L23" s="1">
        <f ca="1" t="shared" si="0"/>
        <v>-3263713</v>
      </c>
      <c r="AB23" s="7">
        <v>43874</v>
      </c>
      <c r="AC23">
        <v>-621413600</v>
      </c>
      <c r="AD23">
        <v>107318780</v>
      </c>
      <c r="AE23">
        <v>229798546</v>
      </c>
    </row>
    <row r="24" spans="1:31">
      <c r="A24" s="7">
        <v>43876</v>
      </c>
      <c r="B24" s="8">
        <v>0.727777777777778</v>
      </c>
      <c r="C24" s="6">
        <v>0.317</v>
      </c>
      <c r="D24" s="1">
        <v>7737846410</v>
      </c>
      <c r="E24" s="1">
        <v>7512472576</v>
      </c>
      <c r="F24" s="1">
        <v>616874203</v>
      </c>
      <c r="G24" s="1">
        <v>-586732435</v>
      </c>
      <c r="H24" s="1">
        <v>251250654</v>
      </c>
      <c r="I24" s="1">
        <v>314182821</v>
      </c>
      <c r="J24" s="1">
        <v>291483719</v>
      </c>
      <c r="K24" s="1">
        <v>225373794</v>
      </c>
      <c r="L24" s="1">
        <f ca="1" t="shared" si="0"/>
        <v>30141768</v>
      </c>
      <c r="AB24" s="7">
        <v>43875</v>
      </c>
      <c r="AC24">
        <v>-329882650</v>
      </c>
      <c r="AD24">
        <v>-3263713</v>
      </c>
      <c r="AE24">
        <v>215188694</v>
      </c>
    </row>
    <row r="25" spans="1:31">
      <c r="A25" s="7">
        <v>43877</v>
      </c>
      <c r="B25" s="8">
        <v>0.933333333333333</v>
      </c>
      <c r="C25" s="6">
        <v>0.317</v>
      </c>
      <c r="D25" s="1">
        <v>7737846410</v>
      </c>
      <c r="E25" s="1">
        <v>7512472576</v>
      </c>
      <c r="F25" s="1">
        <v>341563679</v>
      </c>
      <c r="G25" s="1">
        <v>-346163905</v>
      </c>
      <c r="H25" s="1">
        <v>190515674</v>
      </c>
      <c r="I25" s="1">
        <v>314182821</v>
      </c>
      <c r="J25" s="1">
        <v>291483719</v>
      </c>
      <c r="K25" s="1">
        <v>225373794</v>
      </c>
      <c r="L25" s="1">
        <f ca="1" t="shared" si="0"/>
        <v>-4600226</v>
      </c>
      <c r="AB25" s="7">
        <v>43876</v>
      </c>
      <c r="AC25">
        <v>-586732435</v>
      </c>
      <c r="AD25">
        <v>30141768</v>
      </c>
      <c r="AE25">
        <v>251250654</v>
      </c>
    </row>
    <row r="26" spans="1:31">
      <c r="A26" s="7">
        <v>43878</v>
      </c>
      <c r="B26" s="8">
        <v>0.715277777777778</v>
      </c>
      <c r="C26" s="6">
        <v>0.317</v>
      </c>
      <c r="D26" s="1">
        <v>7737846410</v>
      </c>
      <c r="E26" s="1">
        <v>7512472576</v>
      </c>
      <c r="F26" s="1">
        <v>604868112</v>
      </c>
      <c r="G26" s="1">
        <v>-580005369</v>
      </c>
      <c r="H26" s="1">
        <v>157961973</v>
      </c>
      <c r="I26" s="1">
        <v>314182821</v>
      </c>
      <c r="J26" s="1">
        <v>291483719</v>
      </c>
      <c r="K26" s="1">
        <v>225373794</v>
      </c>
      <c r="L26" s="1">
        <f ca="1" t="shared" si="0"/>
        <v>24862743</v>
      </c>
      <c r="AB26" s="7">
        <v>43877</v>
      </c>
      <c r="AC26">
        <v>-346163905</v>
      </c>
      <c r="AD26">
        <v>-4600226</v>
      </c>
      <c r="AE26">
        <v>190515674</v>
      </c>
    </row>
    <row r="27" spans="1:31">
      <c r="A27" s="7">
        <v>43879</v>
      </c>
      <c r="B27" s="8">
        <v>0.461111111111111</v>
      </c>
      <c r="C27" s="6">
        <v>0.317</v>
      </c>
      <c r="D27" s="1">
        <v>7737846410</v>
      </c>
      <c r="E27" s="1">
        <v>7512472576</v>
      </c>
      <c r="F27" s="1">
        <v>506288253</v>
      </c>
      <c r="G27" s="1">
        <v>-451357815</v>
      </c>
      <c r="H27" s="1">
        <v>185089360</v>
      </c>
      <c r="I27" s="1">
        <v>314182821</v>
      </c>
      <c r="J27" s="1">
        <v>291483719</v>
      </c>
      <c r="K27" s="1">
        <v>225373794</v>
      </c>
      <c r="L27" s="1">
        <f ca="1" t="shared" si="0"/>
        <v>54930438</v>
      </c>
      <c r="AB27" s="7">
        <v>43878</v>
      </c>
      <c r="AC27">
        <v>-580005369</v>
      </c>
      <c r="AD27">
        <v>24862743</v>
      </c>
      <c r="AE27">
        <v>157961973</v>
      </c>
    </row>
    <row r="28" spans="1:31">
      <c r="A28" s="7">
        <v>43880</v>
      </c>
      <c r="B28" s="8">
        <v>0.822222222222222</v>
      </c>
      <c r="C28" s="6">
        <v>0.317</v>
      </c>
      <c r="D28" s="1">
        <v>7737846410</v>
      </c>
      <c r="E28" s="1">
        <v>7512472576</v>
      </c>
      <c r="F28" s="1">
        <v>396958953</v>
      </c>
      <c r="G28" s="1">
        <v>-363895831</v>
      </c>
      <c r="H28" s="1">
        <v>220853882</v>
      </c>
      <c r="I28" s="1">
        <v>314182821</v>
      </c>
      <c r="J28" s="1">
        <v>291483719</v>
      </c>
      <c r="K28" s="1">
        <v>225373794</v>
      </c>
      <c r="L28" s="1">
        <f ca="1" t="shared" si="0"/>
        <v>33063122</v>
      </c>
      <c r="AB28" s="7">
        <v>43879</v>
      </c>
      <c r="AC28">
        <v>-451357815</v>
      </c>
      <c r="AD28">
        <v>54930438</v>
      </c>
      <c r="AE28">
        <v>185089360</v>
      </c>
    </row>
    <row r="29" spans="1:31">
      <c r="A29" s="7">
        <v>43881</v>
      </c>
      <c r="B29" s="8">
        <v>0.963194444444444</v>
      </c>
      <c r="C29" s="6">
        <v>0.317</v>
      </c>
      <c r="D29" s="1">
        <v>7737846410</v>
      </c>
      <c r="E29" s="1">
        <v>7512472576</v>
      </c>
      <c r="F29" s="1">
        <v>375911770</v>
      </c>
      <c r="G29" s="1">
        <v>-365825561</v>
      </c>
      <c r="H29" s="1">
        <v>164921937</v>
      </c>
      <c r="I29" s="1">
        <v>314182821</v>
      </c>
      <c r="J29" s="1">
        <v>291483719</v>
      </c>
      <c r="K29" s="1">
        <v>225373794</v>
      </c>
      <c r="L29" s="1">
        <f ca="1" t="shared" si="0"/>
        <v>10086209</v>
      </c>
      <c r="AB29" s="7">
        <v>43880</v>
      </c>
      <c r="AC29">
        <v>-363895831</v>
      </c>
      <c r="AD29">
        <v>33063122</v>
      </c>
      <c r="AE29">
        <v>220853882</v>
      </c>
    </row>
    <row r="30" spans="1:31">
      <c r="A30" s="7">
        <v>43882</v>
      </c>
      <c r="B30" s="8">
        <v>0.74375</v>
      </c>
      <c r="C30" s="6">
        <v>0.317</v>
      </c>
      <c r="D30" s="1">
        <v>7737846410</v>
      </c>
      <c r="E30" s="1">
        <v>7512472576</v>
      </c>
      <c r="F30" s="1">
        <v>602108814</v>
      </c>
      <c r="G30" s="1">
        <v>-591958225</v>
      </c>
      <c r="H30" s="1">
        <v>123685691</v>
      </c>
      <c r="I30" s="1">
        <v>314182821</v>
      </c>
      <c r="J30" s="1">
        <v>291483719</v>
      </c>
      <c r="K30" s="1">
        <v>225373794</v>
      </c>
      <c r="L30" s="1">
        <f ca="1" t="shared" si="0"/>
        <v>10150589</v>
      </c>
      <c r="AB30" s="7">
        <v>43881</v>
      </c>
      <c r="AC30">
        <v>-365825561</v>
      </c>
      <c r="AD30">
        <v>10086209</v>
      </c>
      <c r="AE30">
        <v>164921937</v>
      </c>
    </row>
    <row r="31" spans="1:31">
      <c r="A31" s="7">
        <v>43883</v>
      </c>
      <c r="B31" s="8">
        <v>0.466666666666667</v>
      </c>
      <c r="C31" s="6">
        <v>0.317</v>
      </c>
      <c r="D31" s="1">
        <v>7737846410</v>
      </c>
      <c r="E31" s="1">
        <v>7512472576</v>
      </c>
      <c r="F31" s="1">
        <v>460089673</v>
      </c>
      <c r="G31" s="1">
        <v>-432434989</v>
      </c>
      <c r="H31" s="1">
        <v>154539708</v>
      </c>
      <c r="I31" s="1">
        <v>314182821</v>
      </c>
      <c r="J31" s="1">
        <v>291483719</v>
      </c>
      <c r="K31" s="1">
        <v>225373794</v>
      </c>
      <c r="L31" s="1">
        <f ca="1" t="shared" si="0"/>
        <v>27654684</v>
      </c>
      <c r="AB31" s="7">
        <v>43882</v>
      </c>
      <c r="AC31">
        <v>-591958225</v>
      </c>
      <c r="AD31">
        <v>10150589</v>
      </c>
      <c r="AE31">
        <v>123685691</v>
      </c>
    </row>
    <row r="32" spans="1:31">
      <c r="A32" s="7">
        <v>43884</v>
      </c>
      <c r="B32" s="8">
        <v>0.493055555555556</v>
      </c>
      <c r="C32" s="6">
        <v>0.317</v>
      </c>
      <c r="D32" s="1">
        <v>7737846410</v>
      </c>
      <c r="E32" s="1">
        <v>7512472576</v>
      </c>
      <c r="F32" s="1">
        <v>343182485</v>
      </c>
      <c r="G32" s="1">
        <v>-295812117</v>
      </c>
      <c r="H32" s="1">
        <v>168504595</v>
      </c>
      <c r="I32" s="1">
        <v>314182821</v>
      </c>
      <c r="J32" s="1">
        <v>291483719</v>
      </c>
      <c r="K32" s="1">
        <v>225373794</v>
      </c>
      <c r="L32" s="1">
        <f ca="1" t="shared" si="0"/>
        <v>47370368</v>
      </c>
      <c r="AB32" s="7">
        <v>43883</v>
      </c>
      <c r="AC32">
        <v>-432434989</v>
      </c>
      <c r="AD32">
        <v>27654684</v>
      </c>
      <c r="AE32">
        <v>154539708</v>
      </c>
    </row>
    <row r="33" spans="1:31">
      <c r="A33" s="7">
        <v>43885</v>
      </c>
      <c r="B33" s="8">
        <v>0.475694444444444</v>
      </c>
      <c r="C33" s="6">
        <v>0.317</v>
      </c>
      <c r="D33" s="1">
        <v>7737846410</v>
      </c>
      <c r="E33" s="1">
        <v>7512472576</v>
      </c>
      <c r="F33" s="1">
        <v>309948531</v>
      </c>
      <c r="G33" s="1">
        <v>-290424391</v>
      </c>
      <c r="H33" s="1">
        <v>192628961</v>
      </c>
      <c r="I33" s="1">
        <v>314182821</v>
      </c>
      <c r="J33" s="1">
        <v>291483719</v>
      </c>
      <c r="K33" s="1">
        <v>225373794</v>
      </c>
      <c r="L33" s="1">
        <f ca="1" t="shared" si="0"/>
        <v>19524140</v>
      </c>
      <c r="AB33" s="7">
        <v>43884</v>
      </c>
      <c r="AC33">
        <v>-295812117</v>
      </c>
      <c r="AD33">
        <v>47370368</v>
      </c>
      <c r="AE33">
        <v>168504595</v>
      </c>
    </row>
    <row r="34" spans="1:31">
      <c r="A34" s="7">
        <v>43886</v>
      </c>
      <c r="B34" s="8">
        <v>0.723611111111111</v>
      </c>
      <c r="C34" s="6">
        <v>0.317</v>
      </c>
      <c r="D34" s="1">
        <v>7737846410</v>
      </c>
      <c r="E34" s="1">
        <v>7512472576</v>
      </c>
      <c r="F34" s="1">
        <v>422611834</v>
      </c>
      <c r="G34" s="1">
        <v>-366446314</v>
      </c>
      <c r="H34" s="1">
        <v>219331512</v>
      </c>
      <c r="I34" s="1">
        <v>314182821</v>
      </c>
      <c r="J34" s="1">
        <v>291483719</v>
      </c>
      <c r="K34" s="1">
        <v>225373794</v>
      </c>
      <c r="L34" s="1">
        <f ca="1" t="shared" si="0"/>
        <v>56165520</v>
      </c>
      <c r="AB34" s="7">
        <v>43885</v>
      </c>
      <c r="AC34">
        <v>-290424391</v>
      </c>
      <c r="AD34">
        <v>19524140</v>
      </c>
      <c r="AE34">
        <v>192628961</v>
      </c>
    </row>
    <row r="35" spans="1:31">
      <c r="A35" s="7">
        <v>43887</v>
      </c>
      <c r="B35" s="8">
        <v>0.520833333333333</v>
      </c>
      <c r="C35" s="6">
        <v>0.317</v>
      </c>
      <c r="D35" s="1">
        <v>7737846410</v>
      </c>
      <c r="E35" s="1">
        <v>7512472576</v>
      </c>
      <c r="F35" s="1">
        <v>322346859</v>
      </c>
      <c r="G35" s="1">
        <v>-305868980</v>
      </c>
      <c r="H35" s="1">
        <v>179913585</v>
      </c>
      <c r="I35" s="1">
        <v>314182821</v>
      </c>
      <c r="J35" s="1">
        <v>291483719</v>
      </c>
      <c r="K35" s="1">
        <v>225373794</v>
      </c>
      <c r="L35" s="1">
        <f ca="1" t="shared" si="0"/>
        <v>16477879</v>
      </c>
      <c r="AB35" s="7">
        <v>43886</v>
      </c>
      <c r="AC35">
        <v>-366446314</v>
      </c>
      <c r="AD35">
        <v>56165520</v>
      </c>
      <c r="AE35">
        <v>219331512</v>
      </c>
    </row>
    <row r="36" spans="1:31">
      <c r="A36" s="7">
        <v>43888</v>
      </c>
      <c r="B36" s="8">
        <v>0.48125</v>
      </c>
      <c r="C36" s="6">
        <v>0.317</v>
      </c>
      <c r="D36" s="1">
        <v>7737846410</v>
      </c>
      <c r="E36" s="1">
        <v>7512472576</v>
      </c>
      <c r="F36" s="1">
        <v>548819615</v>
      </c>
      <c r="G36" s="1">
        <v>-513871627</v>
      </c>
      <c r="H36" s="1">
        <v>195748909</v>
      </c>
      <c r="I36" s="1">
        <v>314182821</v>
      </c>
      <c r="J36" s="1">
        <v>291483719</v>
      </c>
      <c r="K36" s="1">
        <v>225373794</v>
      </c>
      <c r="L36" s="1">
        <f ca="1" t="shared" si="0"/>
        <v>34947988</v>
      </c>
      <c r="AB36" s="7">
        <v>43887</v>
      </c>
      <c r="AC36">
        <v>-305868980</v>
      </c>
      <c r="AD36">
        <v>16477879</v>
      </c>
      <c r="AE36">
        <v>179913585</v>
      </c>
    </row>
    <row r="37" spans="1:31">
      <c r="A37" s="7">
        <v>43889</v>
      </c>
      <c r="B37" s="8">
        <v>0.738888888888889</v>
      </c>
      <c r="C37" s="6">
        <v>0.317</v>
      </c>
      <c r="D37" s="1">
        <v>7737846410</v>
      </c>
      <c r="E37" s="1">
        <v>7512472576</v>
      </c>
      <c r="F37" s="1">
        <v>368907398</v>
      </c>
      <c r="G37" s="1">
        <v>-370093234</v>
      </c>
      <c r="H37" s="1">
        <v>184476864</v>
      </c>
      <c r="I37" s="1">
        <v>314182821</v>
      </c>
      <c r="J37" s="1">
        <v>291483719</v>
      </c>
      <c r="K37" s="1">
        <v>225373794</v>
      </c>
      <c r="L37" s="1">
        <f ca="1" t="shared" si="0"/>
        <v>-1185836</v>
      </c>
      <c r="AB37" s="7">
        <v>43888</v>
      </c>
      <c r="AC37">
        <v>-513871627</v>
      </c>
      <c r="AD37">
        <v>34947988</v>
      </c>
      <c r="AE37">
        <v>195748909</v>
      </c>
    </row>
    <row r="38" spans="1:31">
      <c r="A38" s="7">
        <v>43890</v>
      </c>
      <c r="B38" s="8">
        <v>0.757638888888889</v>
      </c>
      <c r="C38" s="6">
        <v>0.317</v>
      </c>
      <c r="D38" s="1">
        <v>7737846410</v>
      </c>
      <c r="E38" s="1">
        <v>7512472576</v>
      </c>
      <c r="F38" s="1">
        <v>344357641</v>
      </c>
      <c r="G38" s="1">
        <v>-293666473</v>
      </c>
      <c r="H38" s="1">
        <v>235103652</v>
      </c>
      <c r="I38" s="1">
        <v>314182821</v>
      </c>
      <c r="J38" s="1">
        <v>291483719</v>
      </c>
      <c r="K38" s="1">
        <v>225373794</v>
      </c>
      <c r="L38" s="1">
        <f ca="1" t="shared" si="0"/>
        <v>50691168</v>
      </c>
      <c r="AB38" s="7">
        <v>43889</v>
      </c>
      <c r="AC38">
        <v>-370093234</v>
      </c>
      <c r="AD38">
        <v>-1185836</v>
      </c>
      <c r="AE38">
        <v>184476864</v>
      </c>
    </row>
    <row r="39" spans="1:31">
      <c r="A39" s="7">
        <v>43891</v>
      </c>
      <c r="B39" s="8">
        <v>0.554166666666667</v>
      </c>
      <c r="C39" s="6">
        <v>0.317</v>
      </c>
      <c r="D39" s="1">
        <v>7737846410</v>
      </c>
      <c r="E39" s="1">
        <v>7512472576</v>
      </c>
      <c r="F39" s="1">
        <v>344357641</v>
      </c>
      <c r="G39" s="1">
        <v>-483566091</v>
      </c>
      <c r="H39" s="1">
        <v>17613730</v>
      </c>
      <c r="I39" s="1">
        <v>314182821</v>
      </c>
      <c r="J39" s="1">
        <v>291483719</v>
      </c>
      <c r="K39" s="1">
        <v>225373794</v>
      </c>
      <c r="L39" s="1">
        <f ca="1" t="shared" si="0"/>
        <v>-139208450</v>
      </c>
      <c r="AB39" s="7">
        <v>43890</v>
      </c>
      <c r="AC39">
        <v>-293666473</v>
      </c>
      <c r="AD39">
        <v>50691168</v>
      </c>
      <c r="AE39">
        <v>235103652</v>
      </c>
    </row>
    <row r="40" spans="1:31">
      <c r="A40" s="7">
        <v>43892</v>
      </c>
      <c r="B40" s="8">
        <v>0.915972222222222</v>
      </c>
      <c r="C40" s="6">
        <v>0.317</v>
      </c>
      <c r="D40" s="1">
        <v>7737846410</v>
      </c>
      <c r="E40" s="1">
        <v>7512472576</v>
      </c>
      <c r="F40" s="1">
        <v>703365054</v>
      </c>
      <c r="G40" s="1">
        <v>-440352955</v>
      </c>
      <c r="H40" s="1">
        <v>232042158</v>
      </c>
      <c r="I40" s="1">
        <v>314182821</v>
      </c>
      <c r="J40" s="1">
        <v>291483719</v>
      </c>
      <c r="K40" s="1">
        <v>225373794</v>
      </c>
      <c r="L40" s="1">
        <f ca="1" t="shared" si="0"/>
        <v>263012099</v>
      </c>
      <c r="AB40" s="7">
        <v>43891</v>
      </c>
      <c r="AC40">
        <v>-483566091</v>
      </c>
      <c r="AD40">
        <v>-139208450</v>
      </c>
      <c r="AE40">
        <v>17613730</v>
      </c>
    </row>
    <row r="41" spans="1:31">
      <c r="A41" s="7">
        <v>43893</v>
      </c>
      <c r="B41" s="8">
        <v>0.569444444444444</v>
      </c>
      <c r="C41" s="6">
        <v>0.317</v>
      </c>
      <c r="D41" s="1">
        <v>7737846410</v>
      </c>
      <c r="E41" s="1">
        <v>7512472576</v>
      </c>
      <c r="F41" s="1">
        <v>505436065</v>
      </c>
      <c r="G41" s="1">
        <v>-466829393</v>
      </c>
      <c r="H41" s="1">
        <v>222152611</v>
      </c>
      <c r="I41" s="1">
        <v>314182821</v>
      </c>
      <c r="J41" s="1">
        <v>291483719</v>
      </c>
      <c r="K41" s="1">
        <v>225373794</v>
      </c>
      <c r="L41" s="1">
        <f ca="1" t="shared" si="0"/>
        <v>38606672</v>
      </c>
      <c r="AB41" s="7">
        <v>43892</v>
      </c>
      <c r="AC41">
        <v>-440352955</v>
      </c>
      <c r="AD41">
        <v>263012099</v>
      </c>
      <c r="AE41">
        <v>232042158</v>
      </c>
    </row>
    <row r="42" spans="1:31">
      <c r="A42" s="7">
        <v>43894</v>
      </c>
      <c r="B42" s="8">
        <v>0.770833333333333</v>
      </c>
      <c r="C42" s="6">
        <v>0.317</v>
      </c>
      <c r="D42" s="1">
        <v>7737846410</v>
      </c>
      <c r="E42" s="1">
        <v>7512472576</v>
      </c>
      <c r="F42" s="1">
        <v>367242965</v>
      </c>
      <c r="G42" s="1">
        <v>-345947991</v>
      </c>
      <c r="H42" s="1">
        <v>187282065</v>
      </c>
      <c r="I42" s="1">
        <v>314182821</v>
      </c>
      <c r="J42" s="1">
        <v>291483719</v>
      </c>
      <c r="K42" s="1">
        <v>225373794</v>
      </c>
      <c r="L42" s="1">
        <f ca="1" t="shared" si="0"/>
        <v>21294974</v>
      </c>
      <c r="AB42" s="7">
        <v>43893</v>
      </c>
      <c r="AC42">
        <v>-466829393</v>
      </c>
      <c r="AD42">
        <v>38606672</v>
      </c>
      <c r="AE42">
        <v>222152611</v>
      </c>
    </row>
    <row r="43" spans="1:31">
      <c r="A43" s="7">
        <v>43895</v>
      </c>
      <c r="B43" s="8">
        <v>0.739583333333333</v>
      </c>
      <c r="C43" s="6">
        <v>0.317</v>
      </c>
      <c r="D43" s="1">
        <v>7737846410</v>
      </c>
      <c r="E43" s="1">
        <v>7512472576</v>
      </c>
      <c r="F43" s="1">
        <v>517320334</v>
      </c>
      <c r="G43" s="1">
        <v>-475138703</v>
      </c>
      <c r="H43" s="1">
        <v>216570855</v>
      </c>
      <c r="I43" s="1">
        <v>314182821</v>
      </c>
      <c r="J43" s="1">
        <v>291483719</v>
      </c>
      <c r="K43" s="1">
        <v>225373794</v>
      </c>
      <c r="L43" s="1">
        <f ca="1" t="shared" si="0"/>
        <v>42181631</v>
      </c>
      <c r="AB43" s="7">
        <v>43894</v>
      </c>
      <c r="AC43">
        <v>-345947991</v>
      </c>
      <c r="AD43">
        <v>21294974</v>
      </c>
      <c r="AE43">
        <v>187282065</v>
      </c>
    </row>
    <row r="44" spans="1:31">
      <c r="A44" s="7">
        <v>43896</v>
      </c>
      <c r="B44" s="8">
        <v>0.747916666666667</v>
      </c>
      <c r="C44" s="6">
        <v>0.317</v>
      </c>
      <c r="D44" s="1">
        <v>7737846410</v>
      </c>
      <c r="E44" s="1">
        <v>7512472576</v>
      </c>
      <c r="F44" s="1">
        <v>668637075</v>
      </c>
      <c r="G44" s="1">
        <v>-577151257</v>
      </c>
      <c r="H44" s="1">
        <v>243819895</v>
      </c>
      <c r="I44" s="1">
        <v>314182821</v>
      </c>
      <c r="J44" s="1">
        <v>291483719</v>
      </c>
      <c r="K44" s="1">
        <v>225373794</v>
      </c>
      <c r="L44" s="1">
        <f ca="1" t="shared" si="0"/>
        <v>91485818</v>
      </c>
      <c r="AB44" s="7">
        <v>43895</v>
      </c>
      <c r="AC44">
        <v>-475138703</v>
      </c>
      <c r="AD44">
        <v>42181631</v>
      </c>
      <c r="AE44">
        <v>216570855</v>
      </c>
    </row>
    <row r="45" spans="1:31">
      <c r="A45" s="7">
        <v>43897</v>
      </c>
      <c r="B45" s="8">
        <v>0.847916666666667</v>
      </c>
      <c r="C45" s="6">
        <v>0.317</v>
      </c>
      <c r="D45" s="1">
        <v>7737846410</v>
      </c>
      <c r="E45" s="1">
        <v>7512472576</v>
      </c>
      <c r="F45" s="1">
        <v>644317687</v>
      </c>
      <c r="G45" s="1">
        <v>-577964308</v>
      </c>
      <c r="H45" s="1">
        <v>258528793</v>
      </c>
      <c r="I45" s="1">
        <v>314182821</v>
      </c>
      <c r="J45" s="1">
        <v>291483719</v>
      </c>
      <c r="K45" s="1">
        <v>225373794</v>
      </c>
      <c r="L45" s="1">
        <f ca="1" t="shared" si="0"/>
        <v>66353379</v>
      </c>
      <c r="AB45" s="7">
        <v>43896</v>
      </c>
      <c r="AC45">
        <v>-577151257</v>
      </c>
      <c r="AD45">
        <v>91485818</v>
      </c>
      <c r="AE45">
        <v>243819895</v>
      </c>
    </row>
    <row r="46" spans="1:31">
      <c r="A46" s="7">
        <v>43898</v>
      </c>
      <c r="B46" s="8">
        <v>0.581944444444444</v>
      </c>
      <c r="C46" s="6">
        <v>0.317</v>
      </c>
      <c r="D46" s="1">
        <v>7737846410</v>
      </c>
      <c r="E46" s="1">
        <v>7512472576</v>
      </c>
      <c r="F46" s="1">
        <v>365577974</v>
      </c>
      <c r="G46" s="1">
        <v>-485853428</v>
      </c>
      <c r="H46" s="1">
        <v>74039109</v>
      </c>
      <c r="I46" s="1">
        <v>313795130</v>
      </c>
      <c r="J46" s="1">
        <v>291483719</v>
      </c>
      <c r="K46" s="1">
        <v>225373794</v>
      </c>
      <c r="L46" s="1">
        <f ca="1" t="shared" si="0"/>
        <v>-120275454</v>
      </c>
      <c r="AB46" s="7">
        <v>43897</v>
      </c>
      <c r="AC46">
        <v>-577964308</v>
      </c>
      <c r="AD46">
        <v>66353379</v>
      </c>
      <c r="AE46">
        <v>258528793</v>
      </c>
    </row>
    <row r="47" spans="1:31">
      <c r="A47" s="7">
        <v>43899</v>
      </c>
      <c r="B47" s="8">
        <v>0.723611111111111</v>
      </c>
      <c r="C47" s="6">
        <v>0.317</v>
      </c>
      <c r="D47" s="1">
        <v>7737846410</v>
      </c>
      <c r="E47" s="1">
        <v>7512472576</v>
      </c>
      <c r="F47" s="1">
        <v>593643593</v>
      </c>
      <c r="G47" s="1">
        <v>-366108948</v>
      </c>
      <c r="H47" s="1">
        <v>258646655</v>
      </c>
      <c r="I47" s="1">
        <v>313795130</v>
      </c>
      <c r="J47" s="1">
        <v>291483719</v>
      </c>
      <c r="K47" s="1">
        <v>225373794</v>
      </c>
      <c r="L47" s="1">
        <f ca="1" t="shared" si="0"/>
        <v>227534645</v>
      </c>
      <c r="AB47" s="7">
        <v>43898</v>
      </c>
      <c r="AC47">
        <v>-485853428</v>
      </c>
      <c r="AD47">
        <v>-120275454</v>
      </c>
      <c r="AE47">
        <v>74039109</v>
      </c>
    </row>
    <row r="48" spans="1:31">
      <c r="A48" s="7">
        <v>43900</v>
      </c>
      <c r="B48" s="8">
        <v>0.788194444444444</v>
      </c>
      <c r="C48" s="6">
        <v>0.317</v>
      </c>
      <c r="D48" s="1">
        <v>7737846410</v>
      </c>
      <c r="E48" s="1">
        <v>7512472576</v>
      </c>
      <c r="F48" s="1">
        <v>342478725</v>
      </c>
      <c r="G48" s="1">
        <v>-328378000</v>
      </c>
      <c r="H48" s="1">
        <v>242561998</v>
      </c>
      <c r="I48" s="1">
        <v>313795130</v>
      </c>
      <c r="J48" s="1">
        <v>291483719</v>
      </c>
      <c r="K48" s="1">
        <v>225373794</v>
      </c>
      <c r="L48" s="1">
        <f ca="1" t="shared" si="0"/>
        <v>14100725</v>
      </c>
      <c r="AB48" s="7">
        <v>43899</v>
      </c>
      <c r="AC48">
        <v>-366108948</v>
      </c>
      <c r="AD48">
        <v>227534645</v>
      </c>
      <c r="AE48">
        <v>258646655</v>
      </c>
    </row>
    <row r="49" spans="1:31">
      <c r="A49" s="7">
        <v>43901</v>
      </c>
      <c r="B49" s="8">
        <v>0.763194444444444</v>
      </c>
      <c r="C49" s="6">
        <v>0.317</v>
      </c>
      <c r="D49" s="1">
        <v>7737846410</v>
      </c>
      <c r="E49" s="1">
        <v>7512472576</v>
      </c>
      <c r="F49" s="1">
        <v>444853176</v>
      </c>
      <c r="G49" s="1">
        <v>-440953465</v>
      </c>
      <c r="H49" s="1">
        <v>210899660</v>
      </c>
      <c r="I49" s="1">
        <v>313795130</v>
      </c>
      <c r="J49" s="1">
        <v>291483719</v>
      </c>
      <c r="K49" s="1">
        <v>225373794</v>
      </c>
      <c r="L49" s="1">
        <f ca="1" t="shared" si="0"/>
        <v>3899711</v>
      </c>
      <c r="AB49" s="7">
        <v>43900</v>
      </c>
      <c r="AC49">
        <v>-328378000</v>
      </c>
      <c r="AD49">
        <v>14100725</v>
      </c>
      <c r="AE49">
        <v>242561998</v>
      </c>
    </row>
    <row r="50" spans="1:31">
      <c r="A50" s="7">
        <v>43902</v>
      </c>
      <c r="B50" s="8">
        <v>0.777777777777778</v>
      </c>
      <c r="C50" s="6">
        <v>0.317</v>
      </c>
      <c r="D50" s="1">
        <v>7737846410</v>
      </c>
      <c r="E50" s="1">
        <v>7512472576</v>
      </c>
      <c r="F50" s="1">
        <v>365314788</v>
      </c>
      <c r="G50" s="1">
        <v>-318219928</v>
      </c>
      <c r="H50" s="1">
        <v>254468390</v>
      </c>
      <c r="I50" s="1">
        <v>313795130</v>
      </c>
      <c r="J50" s="1">
        <v>291483719</v>
      </c>
      <c r="K50" s="1">
        <v>225373794</v>
      </c>
      <c r="L50" s="1">
        <f ca="1" t="shared" si="0"/>
        <v>47094860</v>
      </c>
      <c r="AB50" s="7">
        <v>43901</v>
      </c>
      <c r="AC50">
        <v>-440953465</v>
      </c>
      <c r="AD50">
        <v>3899711</v>
      </c>
      <c r="AE50">
        <v>210899660</v>
      </c>
    </row>
    <row r="51" spans="1:31">
      <c r="A51" s="7">
        <v>43903</v>
      </c>
      <c r="B51" s="8">
        <v>0.766666666666667</v>
      </c>
      <c r="C51" s="6">
        <v>0.317</v>
      </c>
      <c r="D51" s="1">
        <v>7737846410</v>
      </c>
      <c r="E51" s="1">
        <v>7512472576</v>
      </c>
      <c r="F51" s="1">
        <v>293369159</v>
      </c>
      <c r="G51" s="1">
        <v>-300977181</v>
      </c>
      <c r="H51" s="1">
        <v>208204867</v>
      </c>
      <c r="I51" s="1">
        <v>313795130</v>
      </c>
      <c r="J51" s="1">
        <v>291483719</v>
      </c>
      <c r="K51" s="1">
        <v>225373794</v>
      </c>
      <c r="L51" s="1">
        <f ca="1" t="shared" si="0"/>
        <v>-7608022</v>
      </c>
      <c r="AB51" s="7">
        <v>43902</v>
      </c>
      <c r="AC51">
        <v>-318219928</v>
      </c>
      <c r="AD51">
        <v>47094860</v>
      </c>
      <c r="AE51">
        <v>254468390</v>
      </c>
    </row>
    <row r="52" spans="1:31">
      <c r="A52" s="7">
        <v>43904</v>
      </c>
      <c r="B52" s="8">
        <v>0.699305555555556</v>
      </c>
      <c r="C52" s="6">
        <v>0.317</v>
      </c>
      <c r="D52" s="1">
        <v>7737846410</v>
      </c>
      <c r="E52" s="1">
        <v>7512472576</v>
      </c>
      <c r="F52" s="1">
        <v>604261584</v>
      </c>
      <c r="G52" s="1">
        <v>-584748726</v>
      </c>
      <c r="H52" s="1">
        <v>182495430</v>
      </c>
      <c r="I52" s="1">
        <v>313795130</v>
      </c>
      <c r="J52" s="1">
        <v>291483719</v>
      </c>
      <c r="K52" s="1">
        <v>225373794</v>
      </c>
      <c r="L52" s="1">
        <f ca="1" t="shared" si="0"/>
        <v>19512858</v>
      </c>
      <c r="AB52" s="7">
        <v>43903</v>
      </c>
      <c r="AC52">
        <v>-300977181</v>
      </c>
      <c r="AD52">
        <v>-7608022</v>
      </c>
      <c r="AE52">
        <v>208204867</v>
      </c>
    </row>
    <row r="53" spans="1:31">
      <c r="A53" s="7">
        <v>43905</v>
      </c>
      <c r="B53" s="8">
        <v>0.706944444444444</v>
      </c>
      <c r="C53" s="6">
        <v>0.317</v>
      </c>
      <c r="D53" s="1">
        <v>7737846410</v>
      </c>
      <c r="E53" s="1">
        <v>7512472576</v>
      </c>
      <c r="F53" s="1">
        <v>659693164</v>
      </c>
      <c r="G53" s="1">
        <v>-579185571</v>
      </c>
      <c r="H53" s="1">
        <v>217976097</v>
      </c>
      <c r="I53" s="1">
        <v>313795130</v>
      </c>
      <c r="J53" s="1">
        <v>291483719</v>
      </c>
      <c r="K53" s="1">
        <v>225373794</v>
      </c>
      <c r="L53" s="1">
        <f ca="1" t="shared" si="0"/>
        <v>80507593</v>
      </c>
      <c r="AB53" s="7">
        <v>43904</v>
      </c>
      <c r="AC53">
        <v>-584748726</v>
      </c>
      <c r="AD53">
        <v>19512858</v>
      </c>
      <c r="AE53">
        <v>182495430</v>
      </c>
    </row>
    <row r="54" spans="1:31">
      <c r="A54" s="7">
        <v>43906</v>
      </c>
      <c r="B54" s="8">
        <v>0.600694444444444</v>
      </c>
      <c r="C54" s="6">
        <v>0.317</v>
      </c>
      <c r="D54" s="1">
        <v>7737846410</v>
      </c>
      <c r="E54" s="1">
        <v>7512472576</v>
      </c>
      <c r="F54" s="1">
        <v>601330471</v>
      </c>
      <c r="G54" s="1">
        <v>-553650383</v>
      </c>
      <c r="H54" s="1">
        <v>350450972</v>
      </c>
      <c r="I54" s="1">
        <v>313795130</v>
      </c>
      <c r="J54" s="1">
        <v>291483719</v>
      </c>
      <c r="K54" s="1">
        <v>225373794</v>
      </c>
      <c r="L54" s="1">
        <f ca="1" t="shared" si="0"/>
        <v>47680088</v>
      </c>
      <c r="AB54" s="7">
        <v>43905</v>
      </c>
      <c r="AC54">
        <v>-579185571</v>
      </c>
      <c r="AD54">
        <v>80507593</v>
      </c>
      <c r="AE54">
        <v>217976097</v>
      </c>
    </row>
    <row r="55" spans="1:31">
      <c r="A55" s="7">
        <v>43907</v>
      </c>
      <c r="B55" s="8">
        <v>0.76875</v>
      </c>
      <c r="C55" s="6">
        <v>0.317</v>
      </c>
      <c r="D55" s="1">
        <v>7737846410</v>
      </c>
      <c r="E55" s="1">
        <v>7512472576</v>
      </c>
      <c r="F55" s="1">
        <v>346915915</v>
      </c>
      <c r="G55" s="1">
        <v>-299826765</v>
      </c>
      <c r="H55" s="1">
        <v>165276667</v>
      </c>
      <c r="I55" s="1">
        <v>313795130</v>
      </c>
      <c r="J55" s="1">
        <v>291483719</v>
      </c>
      <c r="K55" s="1">
        <v>225373794</v>
      </c>
      <c r="L55" s="1">
        <f ca="1" t="shared" si="0"/>
        <v>47089150</v>
      </c>
      <c r="AB55" s="7">
        <v>43906</v>
      </c>
      <c r="AC55">
        <v>-553650383</v>
      </c>
      <c r="AD55">
        <v>47680088</v>
      </c>
      <c r="AE55">
        <v>350450972</v>
      </c>
    </row>
    <row r="56" spans="1:31">
      <c r="A56" s="7">
        <v>43908</v>
      </c>
      <c r="B56" s="8">
        <v>0.743055555555556</v>
      </c>
      <c r="C56" s="6">
        <v>0.317</v>
      </c>
      <c r="D56" s="1">
        <v>7737846410</v>
      </c>
      <c r="E56" s="1">
        <v>7512472576</v>
      </c>
      <c r="F56" s="1">
        <v>309639383</v>
      </c>
      <c r="G56" s="1">
        <v>-273370569</v>
      </c>
      <c r="H56" s="1">
        <v>192173566</v>
      </c>
      <c r="I56" s="1">
        <v>313795130</v>
      </c>
      <c r="J56" s="1">
        <v>291483719</v>
      </c>
      <c r="K56" s="1">
        <v>225373794</v>
      </c>
      <c r="L56" s="1">
        <f ca="1" t="shared" si="0"/>
        <v>36268814</v>
      </c>
      <c r="AB56" s="7">
        <v>43907</v>
      </c>
      <c r="AC56">
        <v>-299826765</v>
      </c>
      <c r="AD56">
        <v>47089150</v>
      </c>
      <c r="AE56">
        <v>165276667</v>
      </c>
    </row>
    <row r="57" spans="1:31">
      <c r="A57" s="7">
        <v>43909</v>
      </c>
      <c r="B57" s="8">
        <v>0.710416666666667</v>
      </c>
      <c r="C57" s="6">
        <v>0.317</v>
      </c>
      <c r="D57" s="1">
        <v>7737846410</v>
      </c>
      <c r="E57" s="1">
        <v>7512472576</v>
      </c>
      <c r="F57" s="1">
        <v>332451866</v>
      </c>
      <c r="G57" s="1">
        <v>-326542732</v>
      </c>
      <c r="H57" s="1">
        <v>203554904</v>
      </c>
      <c r="I57" s="1">
        <v>313795130</v>
      </c>
      <c r="J57" s="1">
        <v>291483719</v>
      </c>
      <c r="K57" s="1">
        <v>225373794</v>
      </c>
      <c r="L57" s="1">
        <f ca="1" t="shared" si="0"/>
        <v>5909134</v>
      </c>
      <c r="AB57" s="7">
        <v>43908</v>
      </c>
      <c r="AC57">
        <v>-273370569</v>
      </c>
      <c r="AD57">
        <v>36268814</v>
      </c>
      <c r="AE57">
        <v>192173566</v>
      </c>
    </row>
    <row r="58" spans="1:31">
      <c r="A58" s="7">
        <v>43910</v>
      </c>
      <c r="B58" s="8">
        <v>0.745138888888889</v>
      </c>
      <c r="C58" s="6">
        <v>0.317</v>
      </c>
      <c r="D58" s="1">
        <v>7737846410</v>
      </c>
      <c r="E58" s="1">
        <v>7512472576</v>
      </c>
      <c r="F58" s="1">
        <v>286759861</v>
      </c>
      <c r="G58" s="1">
        <v>-267702830</v>
      </c>
      <c r="H58" s="1">
        <v>175517075</v>
      </c>
      <c r="I58" s="1">
        <v>470692695</v>
      </c>
      <c r="J58" s="1">
        <v>437225737</v>
      </c>
      <c r="K58" s="1">
        <v>225373794</v>
      </c>
      <c r="L58" s="1">
        <f ca="1" t="shared" si="0"/>
        <v>19057031</v>
      </c>
      <c r="AB58" s="7">
        <v>43909</v>
      </c>
      <c r="AC58">
        <v>-326542732</v>
      </c>
      <c r="AD58">
        <v>5909134</v>
      </c>
      <c r="AE58">
        <v>203554904</v>
      </c>
    </row>
    <row r="59" spans="1:31">
      <c r="A59" s="7">
        <v>43911</v>
      </c>
      <c r="B59" s="8">
        <v>0.481944444444444</v>
      </c>
      <c r="C59" s="6">
        <v>0.317</v>
      </c>
      <c r="D59" s="1">
        <v>7737846410</v>
      </c>
      <c r="E59" s="1">
        <v>7512472576</v>
      </c>
      <c r="F59" s="1">
        <v>684835797</v>
      </c>
      <c r="G59" s="1">
        <v>-648301761</v>
      </c>
      <c r="H59" s="1">
        <v>200602102</v>
      </c>
      <c r="I59" s="1">
        <v>470692695</v>
      </c>
      <c r="J59" s="1">
        <v>437225737</v>
      </c>
      <c r="K59" s="1">
        <v>225373794</v>
      </c>
      <c r="L59" s="1">
        <f ca="1" t="shared" si="0"/>
        <v>36534036</v>
      </c>
      <c r="AB59" s="7">
        <v>43910</v>
      </c>
      <c r="AC59">
        <v>-267702830</v>
      </c>
      <c r="AD59">
        <v>19057031</v>
      </c>
      <c r="AE59">
        <v>175517075</v>
      </c>
    </row>
    <row r="60" spans="1:31">
      <c r="A60" s="7">
        <v>43912</v>
      </c>
      <c r="B60" s="8">
        <v>0.753472222222222</v>
      </c>
      <c r="C60" s="6">
        <v>0.317</v>
      </c>
      <c r="D60" s="1">
        <v>7737846410</v>
      </c>
      <c r="E60" s="1">
        <v>7512472576</v>
      </c>
      <c r="F60" s="1">
        <v>396675310</v>
      </c>
      <c r="G60" s="1">
        <v>-362455281</v>
      </c>
      <c r="H60" s="1">
        <v>207701251</v>
      </c>
      <c r="I60" s="1">
        <v>313795130</v>
      </c>
      <c r="J60" s="1">
        <v>291483719</v>
      </c>
      <c r="K60" s="1">
        <v>225373794</v>
      </c>
      <c r="L60" s="1">
        <f ca="1" t="shared" si="0"/>
        <v>34220029</v>
      </c>
      <c r="AB60" s="7">
        <v>43911</v>
      </c>
      <c r="AC60">
        <v>-648301761</v>
      </c>
      <c r="AD60">
        <v>36534036</v>
      </c>
      <c r="AE60">
        <v>200602102</v>
      </c>
    </row>
    <row r="61" spans="1:31">
      <c r="A61" s="7">
        <v>43913</v>
      </c>
      <c r="B61" s="8">
        <v>0.808333333333333</v>
      </c>
      <c r="C61" s="6">
        <v>0.317</v>
      </c>
      <c r="D61" s="1">
        <v>7737846410</v>
      </c>
      <c r="E61" s="1">
        <v>7512472576</v>
      </c>
      <c r="F61" s="1">
        <v>321110670</v>
      </c>
      <c r="G61" s="1">
        <v>-315571609</v>
      </c>
      <c r="H61" s="1">
        <v>159853599</v>
      </c>
      <c r="I61" s="1">
        <v>313795130</v>
      </c>
      <c r="J61" s="1">
        <v>291483719</v>
      </c>
      <c r="K61" s="1">
        <v>225373794</v>
      </c>
      <c r="L61" s="1">
        <f ca="1" t="shared" si="0"/>
        <v>5539061</v>
      </c>
      <c r="AB61" s="7">
        <v>43912</v>
      </c>
      <c r="AC61">
        <v>-362455281</v>
      </c>
      <c r="AD61">
        <v>34220029</v>
      </c>
      <c r="AE61">
        <v>207701251</v>
      </c>
    </row>
    <row r="62" spans="1:31">
      <c r="A62" s="7">
        <v>43914</v>
      </c>
      <c r="B62" s="8">
        <v>0.781944444444444</v>
      </c>
      <c r="C62" s="6">
        <v>0.317</v>
      </c>
      <c r="D62" s="1">
        <v>7737846410</v>
      </c>
      <c r="E62" s="1">
        <v>7512472576</v>
      </c>
      <c r="F62" s="1">
        <v>640446812</v>
      </c>
      <c r="G62" s="1">
        <v>-604636417</v>
      </c>
      <c r="H62" s="1">
        <v>195831558</v>
      </c>
      <c r="I62" s="1">
        <v>313795130</v>
      </c>
      <c r="J62" s="1">
        <v>291483719</v>
      </c>
      <c r="K62" s="1">
        <v>225373794</v>
      </c>
      <c r="L62" s="1">
        <f ca="1" t="shared" si="0"/>
        <v>35810395</v>
      </c>
      <c r="AB62" s="7">
        <v>43913</v>
      </c>
      <c r="AC62">
        <v>-315571609</v>
      </c>
      <c r="AD62">
        <v>5539061</v>
      </c>
      <c r="AE62">
        <v>159853599</v>
      </c>
    </row>
    <row r="63" spans="1:31">
      <c r="A63" s="7">
        <v>43915</v>
      </c>
      <c r="B63" s="8">
        <v>0.804861111111111</v>
      </c>
      <c r="C63" s="6">
        <v>0.317</v>
      </c>
      <c r="D63" s="1">
        <v>7737846410</v>
      </c>
      <c r="E63" s="1">
        <v>7512472576</v>
      </c>
      <c r="F63" s="1">
        <v>606054473</v>
      </c>
      <c r="G63" s="1">
        <v>-553815691</v>
      </c>
      <c r="H63" s="1">
        <v>170709856</v>
      </c>
      <c r="I63" s="1">
        <v>313795130</v>
      </c>
      <c r="J63" s="1">
        <v>291483719</v>
      </c>
      <c r="K63" s="1">
        <v>225373794</v>
      </c>
      <c r="L63" s="1">
        <f ca="1" t="shared" si="0"/>
        <v>52238782</v>
      </c>
      <c r="AB63" s="7">
        <v>43914</v>
      </c>
      <c r="AC63">
        <v>-604636417</v>
      </c>
      <c r="AD63">
        <v>35810395</v>
      </c>
      <c r="AE63">
        <v>195831558</v>
      </c>
    </row>
    <row r="64" spans="1:31">
      <c r="A64" s="7">
        <v>43916</v>
      </c>
      <c r="B64" s="8">
        <v>0.701388888888889</v>
      </c>
      <c r="C64" s="6">
        <v>0.317</v>
      </c>
      <c r="D64" s="1">
        <v>7737846410</v>
      </c>
      <c r="E64" s="1">
        <v>7512472576</v>
      </c>
      <c r="F64" s="1">
        <v>560747698</v>
      </c>
      <c r="G64" s="1">
        <v>-531525958</v>
      </c>
      <c r="H64" s="1">
        <v>141854155</v>
      </c>
      <c r="I64" s="1">
        <v>313795130</v>
      </c>
      <c r="J64" s="1">
        <v>291483719</v>
      </c>
      <c r="K64" s="1">
        <v>225373794</v>
      </c>
      <c r="L64" s="1">
        <f ca="1" t="shared" si="0"/>
        <v>29221740</v>
      </c>
      <c r="AB64" s="7">
        <v>43915</v>
      </c>
      <c r="AC64">
        <v>-553815691</v>
      </c>
      <c r="AD64">
        <v>52238782</v>
      </c>
      <c r="AE64">
        <v>170709856</v>
      </c>
    </row>
    <row r="65" spans="1:31">
      <c r="A65" s="7">
        <v>43917</v>
      </c>
      <c r="B65" s="8">
        <v>0.631944444444444</v>
      </c>
      <c r="C65" s="6">
        <v>0.317</v>
      </c>
      <c r="D65" s="1">
        <v>7737846410</v>
      </c>
      <c r="E65" s="1">
        <v>7512472576</v>
      </c>
      <c r="F65" s="1">
        <v>316805848</v>
      </c>
      <c r="G65" s="1">
        <v>-284776894</v>
      </c>
      <c r="H65" s="1">
        <v>167815154</v>
      </c>
      <c r="I65" s="1">
        <v>470692695</v>
      </c>
      <c r="J65" s="1">
        <v>437225737</v>
      </c>
      <c r="K65" s="1">
        <v>225373794</v>
      </c>
      <c r="L65" s="1">
        <f ca="1" t="shared" si="0"/>
        <v>32028954</v>
      </c>
      <c r="AB65" s="7">
        <v>43916</v>
      </c>
      <c r="AC65">
        <v>-531525958</v>
      </c>
      <c r="AD65">
        <v>29221740</v>
      </c>
      <c r="AE65">
        <v>141854155</v>
      </c>
    </row>
    <row r="66" spans="1:31">
      <c r="A66" s="7">
        <v>43918</v>
      </c>
      <c r="B66" s="8">
        <v>0.704861111111111</v>
      </c>
      <c r="C66" s="6">
        <v>0.317</v>
      </c>
      <c r="D66" s="1">
        <v>7737846410</v>
      </c>
      <c r="E66" s="1">
        <v>7512472576</v>
      </c>
      <c r="F66" s="1">
        <v>503386553</v>
      </c>
      <c r="G66" s="1">
        <v>-489348712</v>
      </c>
      <c r="H66" s="1">
        <v>162795964</v>
      </c>
      <c r="I66" s="1">
        <v>470692695</v>
      </c>
      <c r="J66" s="1">
        <v>437225737</v>
      </c>
      <c r="K66" s="1">
        <v>225373794</v>
      </c>
      <c r="L66" s="1">
        <f ca="1" t="shared" si="0"/>
        <v>14037841</v>
      </c>
      <c r="AB66" s="7">
        <v>43917</v>
      </c>
      <c r="AC66">
        <v>-284776894</v>
      </c>
      <c r="AD66">
        <v>32028954</v>
      </c>
      <c r="AE66">
        <v>167815154</v>
      </c>
    </row>
    <row r="67" spans="1:31">
      <c r="A67" s="7">
        <v>43919</v>
      </c>
      <c r="B67" s="8">
        <v>0.74375</v>
      </c>
      <c r="C67" s="6">
        <v>0.317</v>
      </c>
      <c r="D67" s="1">
        <v>7737846410</v>
      </c>
      <c r="E67" s="1">
        <v>7512472576</v>
      </c>
      <c r="F67" s="1">
        <v>307030428</v>
      </c>
      <c r="G67" s="1">
        <v>-303827919</v>
      </c>
      <c r="H67" s="1">
        <v>148521468</v>
      </c>
      <c r="I67" s="1">
        <v>313795130</v>
      </c>
      <c r="J67" s="1">
        <v>291483719</v>
      </c>
      <c r="K67" s="1">
        <v>225373794</v>
      </c>
      <c r="L67" s="1">
        <f ca="1" t="shared" si="0"/>
        <v>3202509</v>
      </c>
      <c r="AB67" s="7">
        <v>43918</v>
      </c>
      <c r="AC67">
        <v>-489348712</v>
      </c>
      <c r="AD67">
        <v>14037841</v>
      </c>
      <c r="AE67">
        <v>162795964</v>
      </c>
    </row>
    <row r="68" spans="1:31">
      <c r="A68" s="7">
        <v>43920</v>
      </c>
      <c r="B68" s="8">
        <v>0.697916666666667</v>
      </c>
      <c r="C68" s="6">
        <v>0.317</v>
      </c>
      <c r="D68" s="1">
        <v>7737846410</v>
      </c>
      <c r="E68" s="1">
        <v>7512472576</v>
      </c>
      <c r="F68" s="1">
        <v>604460804</v>
      </c>
      <c r="G68" s="1">
        <v>-572910574</v>
      </c>
      <c r="H68" s="1">
        <v>142649160</v>
      </c>
      <c r="I68" s="1">
        <v>313795130</v>
      </c>
      <c r="J68" s="1">
        <v>291483719</v>
      </c>
      <c r="K68" s="1">
        <v>225373794</v>
      </c>
      <c r="L68" s="1">
        <f t="shared" ref="L68:L84" si="1">F68+G68</f>
        <v>31550230</v>
      </c>
      <c r="AB68" s="7">
        <v>43919</v>
      </c>
      <c r="AC68">
        <v>-303827919</v>
      </c>
      <c r="AD68">
        <v>3202509</v>
      </c>
      <c r="AE68">
        <v>148521468</v>
      </c>
    </row>
    <row r="69" spans="1:31">
      <c r="A69" s="7">
        <v>43921</v>
      </c>
      <c r="B69" s="8">
        <v>0.460416666666667</v>
      </c>
      <c r="C69" s="6">
        <v>0.317</v>
      </c>
      <c r="D69" s="1">
        <v>7737846410</v>
      </c>
      <c r="E69" s="1">
        <v>7512472576</v>
      </c>
      <c r="F69" s="1">
        <v>551075751</v>
      </c>
      <c r="G69" s="1">
        <v>-501065235</v>
      </c>
      <c r="H69" s="1">
        <v>158772894</v>
      </c>
      <c r="I69" s="1">
        <v>313795130</v>
      </c>
      <c r="J69" s="1">
        <v>291483719</v>
      </c>
      <c r="K69" s="1">
        <v>225373794</v>
      </c>
      <c r="L69" s="1">
        <f t="shared" si="1"/>
        <v>50010516</v>
      </c>
      <c r="AB69" s="7">
        <v>43920</v>
      </c>
      <c r="AC69">
        <v>-572910574</v>
      </c>
      <c r="AD69">
        <v>31550230</v>
      </c>
      <c r="AE69">
        <v>142649160</v>
      </c>
    </row>
    <row r="70" spans="1:31">
      <c r="A70" s="7">
        <v>43922</v>
      </c>
      <c r="B70" s="8">
        <v>0.565972222222222</v>
      </c>
      <c r="C70" s="6">
        <v>0.317</v>
      </c>
      <c r="D70" s="1">
        <v>7737846410</v>
      </c>
      <c r="E70" s="1">
        <v>7512472576</v>
      </c>
      <c r="F70" s="1">
        <v>352714478</v>
      </c>
      <c r="G70" s="1">
        <v>-321441767</v>
      </c>
      <c r="H70" s="1">
        <v>159774271</v>
      </c>
      <c r="I70" s="1">
        <v>313795130</v>
      </c>
      <c r="J70" s="1">
        <v>291483719</v>
      </c>
      <c r="K70" s="1">
        <v>225373794</v>
      </c>
      <c r="L70" s="1">
        <f t="shared" si="1"/>
        <v>31272711</v>
      </c>
      <c r="AB70" s="7">
        <v>43921</v>
      </c>
      <c r="AC70">
        <v>-501065235</v>
      </c>
      <c r="AD70">
        <v>50010516</v>
      </c>
      <c r="AE70">
        <v>158772894</v>
      </c>
    </row>
    <row r="71" spans="1:31">
      <c r="A71" s="7">
        <v>43923</v>
      </c>
      <c r="B71" s="8">
        <v>0.7375</v>
      </c>
      <c r="C71" s="6">
        <v>0.317</v>
      </c>
      <c r="D71" s="1">
        <v>7737846410</v>
      </c>
      <c r="E71" s="1">
        <v>7512472576</v>
      </c>
      <c r="F71" s="1">
        <v>380805902</v>
      </c>
      <c r="G71" s="1">
        <v>-340408451</v>
      </c>
      <c r="H71" s="1">
        <v>178204274</v>
      </c>
      <c r="I71" s="1">
        <v>313795130</v>
      </c>
      <c r="J71" s="1">
        <v>291483719</v>
      </c>
      <c r="K71" s="1">
        <v>225373794</v>
      </c>
      <c r="L71" s="1">
        <f t="shared" si="1"/>
        <v>40397451</v>
      </c>
      <c r="AB71" s="7">
        <v>43922</v>
      </c>
      <c r="AC71">
        <v>-321441767</v>
      </c>
      <c r="AD71">
        <v>31272711</v>
      </c>
      <c r="AE71">
        <v>159774271</v>
      </c>
    </row>
    <row r="72" spans="1:31">
      <c r="A72" s="7">
        <v>43924</v>
      </c>
      <c r="B72" s="8">
        <v>0.485416666666667</v>
      </c>
      <c r="C72" s="6">
        <v>0.317</v>
      </c>
      <c r="D72" s="1">
        <v>7737846410</v>
      </c>
      <c r="E72" s="1">
        <v>7512472576</v>
      </c>
      <c r="F72" s="1">
        <v>627555326</v>
      </c>
      <c r="G72" s="1">
        <v>-557833713</v>
      </c>
      <c r="H72" s="1">
        <v>200274144</v>
      </c>
      <c r="I72" s="1">
        <v>313795130</v>
      </c>
      <c r="J72" s="1">
        <v>291483719</v>
      </c>
      <c r="K72" s="1">
        <v>225373794</v>
      </c>
      <c r="L72" s="1">
        <f t="shared" si="1"/>
        <v>69721613</v>
      </c>
      <c r="AB72" s="7">
        <v>43923</v>
      </c>
      <c r="AC72">
        <v>-340408451</v>
      </c>
      <c r="AD72">
        <v>40397451</v>
      </c>
      <c r="AE72">
        <v>178204274</v>
      </c>
    </row>
    <row r="73" spans="1:31">
      <c r="A73" s="7">
        <v>43925</v>
      </c>
      <c r="B73" s="8">
        <v>0.463194444444444</v>
      </c>
      <c r="C73" s="6">
        <v>0.317</v>
      </c>
      <c r="D73" s="1">
        <v>7737846410</v>
      </c>
      <c r="E73" s="1">
        <v>7512472576</v>
      </c>
      <c r="F73" s="1">
        <v>583762711</v>
      </c>
      <c r="G73" s="1">
        <v>-502306739</v>
      </c>
      <c r="H73" s="1">
        <v>220377000</v>
      </c>
      <c r="I73" s="1">
        <v>313795130</v>
      </c>
      <c r="J73" s="1">
        <v>291483719</v>
      </c>
      <c r="K73" s="1">
        <v>225373794</v>
      </c>
      <c r="L73" s="1">
        <f t="shared" si="1"/>
        <v>81455972</v>
      </c>
      <c r="AB73" s="7">
        <v>43924</v>
      </c>
      <c r="AC73">
        <v>-557833713</v>
      </c>
      <c r="AD73">
        <v>69721613</v>
      </c>
      <c r="AE73">
        <v>200274144</v>
      </c>
    </row>
    <row r="74" spans="1:31">
      <c r="A74" s="7">
        <v>43926</v>
      </c>
      <c r="B74" s="8">
        <v>0.48125</v>
      </c>
      <c r="C74" s="6">
        <v>0.317</v>
      </c>
      <c r="D74" s="1">
        <v>7737846410</v>
      </c>
      <c r="E74" s="1">
        <v>7512472576</v>
      </c>
      <c r="F74" s="1">
        <v>315817233</v>
      </c>
      <c r="G74" s="1">
        <v>-297158205</v>
      </c>
      <c r="H74" s="1">
        <v>224998187</v>
      </c>
      <c r="I74" s="1">
        <v>313795130</v>
      </c>
      <c r="J74" s="1">
        <v>291483719</v>
      </c>
      <c r="K74" s="1">
        <v>225373794</v>
      </c>
      <c r="L74" s="1">
        <f t="shared" si="1"/>
        <v>18659028</v>
      </c>
      <c r="AB74" s="7">
        <v>43925</v>
      </c>
      <c r="AC74">
        <v>-502306739</v>
      </c>
      <c r="AD74">
        <v>81455972</v>
      </c>
      <c r="AE74">
        <v>220377000</v>
      </c>
    </row>
    <row r="75" spans="1:31">
      <c r="A75" s="7">
        <v>43927</v>
      </c>
      <c r="B75" s="8">
        <v>0.509027777777778</v>
      </c>
      <c r="C75" s="6">
        <v>0.317</v>
      </c>
      <c r="D75" s="1">
        <v>7737846410</v>
      </c>
      <c r="E75" s="1">
        <v>7512472576</v>
      </c>
      <c r="F75" s="1">
        <v>299023889</v>
      </c>
      <c r="G75" s="1">
        <v>-301355031</v>
      </c>
      <c r="H75" s="1">
        <v>219464536</v>
      </c>
      <c r="I75" s="1">
        <v>313795130</v>
      </c>
      <c r="J75" s="1">
        <v>291483719</v>
      </c>
      <c r="K75" s="1">
        <v>225373794</v>
      </c>
      <c r="L75" s="1">
        <f t="shared" si="1"/>
        <v>-2331142</v>
      </c>
      <c r="AB75" s="7">
        <v>43926</v>
      </c>
      <c r="AC75">
        <v>-297158205</v>
      </c>
      <c r="AD75">
        <v>18659028</v>
      </c>
      <c r="AE75">
        <v>224998187</v>
      </c>
    </row>
    <row r="76" spans="1:31">
      <c r="A76" s="7">
        <v>43928</v>
      </c>
      <c r="B76" s="8">
        <v>0.465972222222222</v>
      </c>
      <c r="C76" s="6">
        <v>0.317</v>
      </c>
      <c r="D76" s="1">
        <v>7737846410</v>
      </c>
      <c r="E76" s="1">
        <v>7512472576</v>
      </c>
      <c r="F76" s="1">
        <v>583565121</v>
      </c>
      <c r="G76" s="1">
        <v>-578355652</v>
      </c>
      <c r="H76" s="1">
        <v>198657426</v>
      </c>
      <c r="I76" s="1">
        <v>313795130</v>
      </c>
      <c r="J76" s="1">
        <v>291483719</v>
      </c>
      <c r="K76" s="1">
        <v>225373794</v>
      </c>
      <c r="L76" s="1">
        <f t="shared" si="1"/>
        <v>5209469</v>
      </c>
      <c r="AB76" s="7">
        <v>43927</v>
      </c>
      <c r="AC76">
        <v>-301355031</v>
      </c>
      <c r="AD76">
        <v>-2331142</v>
      </c>
      <c r="AE76">
        <v>219464536</v>
      </c>
    </row>
    <row r="77" spans="1:31">
      <c r="A77" s="7">
        <v>43929</v>
      </c>
      <c r="B77" s="8">
        <v>0.711111111111111</v>
      </c>
      <c r="C77" s="6">
        <v>0.317</v>
      </c>
      <c r="D77" s="1">
        <v>7737846410</v>
      </c>
      <c r="E77" s="1">
        <v>7512472576</v>
      </c>
      <c r="F77" s="1">
        <v>415129487</v>
      </c>
      <c r="G77" s="1">
        <v>-362765657</v>
      </c>
      <c r="H77" s="1">
        <v>229358461</v>
      </c>
      <c r="I77" s="1">
        <v>313795130</v>
      </c>
      <c r="J77" s="1">
        <v>291483719</v>
      </c>
      <c r="K77" s="1">
        <v>225373794</v>
      </c>
      <c r="L77" s="1">
        <f t="shared" si="1"/>
        <v>52363830</v>
      </c>
      <c r="AB77" s="7">
        <v>43928</v>
      </c>
      <c r="AC77">
        <v>-578355652</v>
      </c>
      <c r="AD77">
        <v>5209469</v>
      </c>
      <c r="AE77">
        <v>198657426</v>
      </c>
    </row>
    <row r="78" spans="1:31">
      <c r="A78" s="7">
        <v>43930</v>
      </c>
      <c r="B78" s="8">
        <v>0.745833333333333</v>
      </c>
      <c r="C78" s="6">
        <v>0.317</v>
      </c>
      <c r="D78" s="1">
        <v>7737846410</v>
      </c>
      <c r="E78" s="1">
        <v>7512472576</v>
      </c>
      <c r="F78" s="1">
        <v>324800391</v>
      </c>
      <c r="G78" s="1">
        <v>-305298832</v>
      </c>
      <c r="H78" s="1">
        <v>217587309</v>
      </c>
      <c r="I78" s="1">
        <v>313795130</v>
      </c>
      <c r="J78" s="1">
        <v>291483719</v>
      </c>
      <c r="K78" s="1">
        <v>225373794</v>
      </c>
      <c r="L78" s="1">
        <f t="shared" si="1"/>
        <v>19501559</v>
      </c>
      <c r="AB78" s="7">
        <v>43929</v>
      </c>
      <c r="AC78">
        <v>-362765657</v>
      </c>
      <c r="AD78">
        <v>52363830</v>
      </c>
      <c r="AE78">
        <v>229358461</v>
      </c>
    </row>
    <row r="79" spans="1:31">
      <c r="A79" s="7">
        <v>43931</v>
      </c>
      <c r="B79" s="8">
        <v>0.528472222222222</v>
      </c>
      <c r="C79" s="6">
        <v>0.317</v>
      </c>
      <c r="D79" s="1">
        <v>7737846410</v>
      </c>
      <c r="E79" s="1">
        <v>7512472576</v>
      </c>
      <c r="F79" s="1">
        <v>321639619</v>
      </c>
      <c r="G79" s="1">
        <v>-302184949</v>
      </c>
      <c r="H79" s="1">
        <v>195222815</v>
      </c>
      <c r="I79" s="1">
        <v>313795130</v>
      </c>
      <c r="J79" s="1">
        <v>291483719</v>
      </c>
      <c r="K79" s="1">
        <v>225373794</v>
      </c>
      <c r="L79" s="1">
        <f t="shared" si="1"/>
        <v>19454670</v>
      </c>
      <c r="AB79" s="7">
        <v>43930</v>
      </c>
      <c r="AC79">
        <v>-305298832</v>
      </c>
      <c r="AD79">
        <v>19501559</v>
      </c>
      <c r="AE79">
        <v>217587309</v>
      </c>
    </row>
    <row r="80" spans="1:31">
      <c r="A80" s="7">
        <v>43932</v>
      </c>
      <c r="B80" s="8">
        <v>0.44375</v>
      </c>
      <c r="C80" s="6">
        <v>0.317</v>
      </c>
      <c r="D80" s="1">
        <v>7737846410</v>
      </c>
      <c r="E80" s="1">
        <v>7512472576</v>
      </c>
      <c r="F80" s="1">
        <v>508894075</v>
      </c>
      <c r="G80" s="1">
        <v>-489844461</v>
      </c>
      <c r="H80" s="1">
        <v>166915310</v>
      </c>
      <c r="I80" s="1">
        <v>313795130</v>
      </c>
      <c r="J80" s="1">
        <v>291483719</v>
      </c>
      <c r="K80" s="1">
        <v>225373794</v>
      </c>
      <c r="L80" s="1">
        <f t="shared" si="1"/>
        <v>19049614</v>
      </c>
      <c r="AB80" s="7">
        <v>43931</v>
      </c>
      <c r="AC80">
        <v>-302184949</v>
      </c>
      <c r="AD80">
        <v>19454670</v>
      </c>
      <c r="AE80">
        <v>195222815</v>
      </c>
    </row>
    <row r="81" spans="1:31">
      <c r="A81" s="7">
        <v>43933</v>
      </c>
      <c r="B81" s="8">
        <v>0.511111111111111</v>
      </c>
      <c r="C81" s="6">
        <v>0.317</v>
      </c>
      <c r="D81" s="1">
        <v>7737846410</v>
      </c>
      <c r="E81" s="1">
        <v>7512472576</v>
      </c>
      <c r="F81" s="1">
        <v>305997093</v>
      </c>
      <c r="G81" s="1">
        <v>-315149902</v>
      </c>
      <c r="H81" s="1">
        <v>105630691</v>
      </c>
      <c r="I81" s="1">
        <v>313795130</v>
      </c>
      <c r="J81" s="1">
        <v>291483719</v>
      </c>
      <c r="K81" s="1">
        <v>225373794</v>
      </c>
      <c r="L81" s="1">
        <f t="shared" si="1"/>
        <v>-9152809</v>
      </c>
      <c r="AB81" s="7">
        <v>43932</v>
      </c>
      <c r="AC81">
        <v>-489844461</v>
      </c>
      <c r="AD81">
        <v>19049614</v>
      </c>
      <c r="AE81">
        <v>166915310</v>
      </c>
    </row>
    <row r="82" spans="1:31">
      <c r="A82" s="7">
        <v>43934</v>
      </c>
      <c r="B82" s="8">
        <v>0.717361111111111</v>
      </c>
      <c r="C82" s="6">
        <v>0.317</v>
      </c>
      <c r="D82" s="1">
        <v>7737846410</v>
      </c>
      <c r="E82" s="1">
        <v>7512472576</v>
      </c>
      <c r="F82" s="1">
        <v>328548536</v>
      </c>
      <c r="G82" s="1">
        <v>-308176559</v>
      </c>
      <c r="H82" s="1">
        <v>107343640</v>
      </c>
      <c r="I82" s="1">
        <v>313795130</v>
      </c>
      <c r="J82" s="1">
        <v>291483719</v>
      </c>
      <c r="K82" s="1">
        <v>225373794</v>
      </c>
      <c r="L82" s="1">
        <f t="shared" si="1"/>
        <v>20371977</v>
      </c>
      <c r="AB82" s="7">
        <v>43933</v>
      </c>
      <c r="AC82">
        <v>-315149902</v>
      </c>
      <c r="AD82">
        <v>-9152809</v>
      </c>
      <c r="AE82">
        <v>105630691</v>
      </c>
    </row>
    <row r="83" spans="1:31">
      <c r="A83" s="7">
        <v>43935</v>
      </c>
      <c r="B83" s="8">
        <v>0.725694444444444</v>
      </c>
      <c r="C83" s="6">
        <v>0.317</v>
      </c>
      <c r="D83" s="1">
        <v>7737846410</v>
      </c>
      <c r="E83" s="1">
        <v>7512472576</v>
      </c>
      <c r="F83" s="1">
        <v>326024698</v>
      </c>
      <c r="G83" s="1">
        <v>-335594247</v>
      </c>
      <c r="H83" s="1">
        <v>100105233</v>
      </c>
      <c r="I83" s="1">
        <v>313795130</v>
      </c>
      <c r="J83" s="1">
        <v>291483719</v>
      </c>
      <c r="K83" s="1">
        <v>225373794</v>
      </c>
      <c r="L83" s="1">
        <f t="shared" si="1"/>
        <v>-9569549</v>
      </c>
      <c r="AB83" s="7">
        <v>43934</v>
      </c>
      <c r="AC83">
        <v>-308176559</v>
      </c>
      <c r="AD83">
        <v>20371977</v>
      </c>
      <c r="AE83">
        <v>107343640</v>
      </c>
    </row>
    <row r="84" spans="1:31">
      <c r="A84" s="7">
        <v>43936</v>
      </c>
      <c r="B84" s="8">
        <v>0.661805555555556</v>
      </c>
      <c r="C84" s="6">
        <v>0.317</v>
      </c>
      <c r="D84" s="1">
        <v>7737846410</v>
      </c>
      <c r="E84" s="1">
        <v>7512472576</v>
      </c>
      <c r="F84" s="1">
        <v>622988950</v>
      </c>
      <c r="G84" s="1">
        <v>-611292637</v>
      </c>
      <c r="H84" s="1">
        <v>113830484</v>
      </c>
      <c r="I84" s="1">
        <v>313795130</v>
      </c>
      <c r="J84" s="1">
        <v>291483719</v>
      </c>
      <c r="K84" s="1">
        <v>225373794</v>
      </c>
      <c r="L84" s="1">
        <f t="shared" si="1"/>
        <v>11696313</v>
      </c>
      <c r="AB84" s="7">
        <v>43935</v>
      </c>
      <c r="AC84">
        <v>-335594247</v>
      </c>
      <c r="AD84">
        <v>-9569549</v>
      </c>
      <c r="AE84">
        <v>100105233</v>
      </c>
    </row>
    <row r="85" spans="28:31">
      <c r="AB85" s="7">
        <v>43936</v>
      </c>
      <c r="AC85">
        <v>-611292637</v>
      </c>
      <c r="AD85">
        <v>11696313</v>
      </c>
      <c r="AE85">
        <v>113830484</v>
      </c>
    </row>
    <row r="86" spans="28:31">
      <c r="AB86" t="s">
        <v>308</v>
      </c>
      <c r="AC86">
        <v>-33633598116</v>
      </c>
      <c r="AD86">
        <v>3700838102</v>
      </c>
      <c r="AE86">
        <v>14961536418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68"/>
  <sheetViews>
    <sheetView workbookViewId="0">
      <pane ySplit="3" topLeftCell="A56" activePane="bottomLeft" state="frozen"/>
      <selection/>
      <selection pane="bottomLeft" activeCell="I66" sqref="I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5" max="25" width="10.375"/>
    <col min="28" max="28" width="10.375"/>
    <col min="29" max="31" width="26.625"/>
  </cols>
  <sheetData>
    <row r="1" ht="224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2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268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43874</v>
      </c>
      <c r="B4" s="5">
        <v>0.761111111111111</v>
      </c>
      <c r="C4" s="6">
        <v>0.8</v>
      </c>
      <c r="D4" s="1">
        <v>17752443464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6" si="0">F4+G4</f>
        <v>0</v>
      </c>
      <c r="M4" s="10"/>
      <c r="N4" s="7">
        <v>43874</v>
      </c>
      <c r="O4" s="8">
        <v>0.703472222222222</v>
      </c>
      <c r="P4" s="6">
        <v>0.8</v>
      </c>
      <c r="Q4" s="6">
        <v>0.097</v>
      </c>
      <c r="R4" s="6">
        <v>0.8</v>
      </c>
      <c r="S4" s="1">
        <v>18907213824</v>
      </c>
      <c r="U4" s="1">
        <v>699815424</v>
      </c>
      <c r="V4" s="1">
        <v>689415296</v>
      </c>
      <c r="W4" s="1">
        <v>10400128</v>
      </c>
      <c r="X4" s="1">
        <v>18907215178</v>
      </c>
      <c r="Y4">
        <v>8</v>
      </c>
      <c r="AB4" t="s">
        <v>306</v>
      </c>
    </row>
    <row r="5" spans="1:31">
      <c r="A5" s="7">
        <v>43875</v>
      </c>
      <c r="B5" s="8">
        <v>0.875694444444444</v>
      </c>
      <c r="C5" s="6">
        <v>0.8</v>
      </c>
      <c r="D5" s="1">
        <v>17752443464</v>
      </c>
      <c r="F5" s="1">
        <v>0</v>
      </c>
      <c r="G5" s="1">
        <v>-749513896</v>
      </c>
      <c r="H5" s="1">
        <v>-749513896</v>
      </c>
      <c r="I5" s="1"/>
      <c r="J5" s="1"/>
      <c r="K5" s="1"/>
      <c r="L5" s="1">
        <f t="shared" si="0"/>
        <v>-749513896</v>
      </c>
      <c r="Y5" s="7"/>
      <c r="Z5" s="8"/>
      <c r="AB5" s="7">
        <v>43874</v>
      </c>
      <c r="AC5">
        <v>0</v>
      </c>
      <c r="AD5">
        <v>0</v>
      </c>
      <c r="AE5">
        <v>0</v>
      </c>
    </row>
    <row r="6" spans="1:31">
      <c r="A6" s="7">
        <v>43876</v>
      </c>
      <c r="B6" s="8">
        <v>0.727777777777778</v>
      </c>
      <c r="C6" s="6">
        <v>0.8</v>
      </c>
      <c r="D6" s="1">
        <v>17752443464</v>
      </c>
      <c r="F6" s="1">
        <v>0</v>
      </c>
      <c r="G6" s="1">
        <v>-1338787530</v>
      </c>
      <c r="H6" s="1">
        <v>-1338787530</v>
      </c>
      <c r="I6" s="1"/>
      <c r="J6" s="1"/>
      <c r="K6" s="1"/>
      <c r="L6" s="1">
        <f t="shared" si="0"/>
        <v>-1338787530</v>
      </c>
      <c r="AB6" s="7">
        <v>43875</v>
      </c>
      <c r="AC6">
        <v>-749513896</v>
      </c>
      <c r="AD6">
        <v>-749513896</v>
      </c>
      <c r="AE6">
        <v>-749513896</v>
      </c>
    </row>
    <row r="7" spans="1:31">
      <c r="A7" s="7">
        <v>43877</v>
      </c>
      <c r="B7" s="8">
        <v>0.933333333333333</v>
      </c>
      <c r="C7" s="6">
        <v>0.8</v>
      </c>
      <c r="D7" s="1">
        <v>17752443464</v>
      </c>
      <c r="F7" s="1">
        <v>0</v>
      </c>
      <c r="G7" s="1">
        <v>-794181169</v>
      </c>
      <c r="H7" s="1">
        <v>-2132968699</v>
      </c>
      <c r="I7" s="1"/>
      <c r="J7" s="1"/>
      <c r="K7" s="1"/>
      <c r="L7" s="1">
        <f t="shared" si="0"/>
        <v>-794181169</v>
      </c>
      <c r="AB7" s="7">
        <v>43876</v>
      </c>
      <c r="AC7">
        <v>-1338787530</v>
      </c>
      <c r="AD7">
        <v>-1338787530</v>
      </c>
      <c r="AE7">
        <v>-1338787530</v>
      </c>
    </row>
    <row r="8" spans="1:31">
      <c r="A8" s="7">
        <v>43878</v>
      </c>
      <c r="B8" s="8">
        <v>0.715277777777778</v>
      </c>
      <c r="C8" s="6">
        <v>0.8</v>
      </c>
      <c r="D8" s="1">
        <v>17752443464</v>
      </c>
      <c r="F8" s="1">
        <v>0</v>
      </c>
      <c r="G8" s="1">
        <v>-1330660580</v>
      </c>
      <c r="H8" s="1">
        <v>-2669448110</v>
      </c>
      <c r="I8" s="1"/>
      <c r="J8" s="1"/>
      <c r="K8" s="1"/>
      <c r="L8" s="1">
        <f t="shared" si="0"/>
        <v>-1330660580</v>
      </c>
      <c r="AB8" s="7">
        <v>43877</v>
      </c>
      <c r="AC8">
        <v>-794181169</v>
      </c>
      <c r="AD8">
        <v>-794181169</v>
      </c>
      <c r="AE8">
        <v>-2132968699</v>
      </c>
    </row>
    <row r="9" spans="1:31">
      <c r="A9" s="7">
        <v>43879</v>
      </c>
      <c r="B9" s="8">
        <v>0.461805555555556</v>
      </c>
      <c r="C9" s="6">
        <v>0.8</v>
      </c>
      <c r="D9" s="1">
        <v>17752443464</v>
      </c>
      <c r="F9" s="1">
        <v>0</v>
      </c>
      <c r="G9" s="1">
        <v>-1035512926</v>
      </c>
      <c r="H9" s="1">
        <v>-3168481625</v>
      </c>
      <c r="I9" s="1"/>
      <c r="J9" s="1"/>
      <c r="K9" s="1"/>
      <c r="L9" s="1">
        <f t="shared" si="0"/>
        <v>-1035512926</v>
      </c>
      <c r="AB9" s="7">
        <v>43878</v>
      </c>
      <c r="AC9">
        <v>-1330660580</v>
      </c>
      <c r="AD9">
        <v>-1330660580</v>
      </c>
      <c r="AE9">
        <v>-2669448110</v>
      </c>
    </row>
    <row r="10" spans="1:31">
      <c r="A10" s="7">
        <v>43880</v>
      </c>
      <c r="B10" s="8">
        <v>0.826388888888889</v>
      </c>
      <c r="C10" s="6">
        <v>0.8</v>
      </c>
      <c r="D10" s="1">
        <v>17752443464</v>
      </c>
      <c r="F10" s="1">
        <v>0</v>
      </c>
      <c r="G10" s="1">
        <v>-834870105</v>
      </c>
      <c r="H10" s="1">
        <v>-4003351730</v>
      </c>
      <c r="I10" s="1"/>
      <c r="J10" s="1"/>
      <c r="K10" s="1"/>
      <c r="L10" s="1">
        <f t="shared" si="0"/>
        <v>-834870105</v>
      </c>
      <c r="AB10" s="7">
        <v>43879</v>
      </c>
      <c r="AC10">
        <v>-1035512926</v>
      </c>
      <c r="AD10">
        <v>-1035512926</v>
      </c>
      <c r="AE10">
        <v>-3168481625</v>
      </c>
    </row>
    <row r="11" spans="1:31">
      <c r="A11" s="7">
        <v>43881</v>
      </c>
      <c r="B11" s="8">
        <v>0.963888888888889</v>
      </c>
      <c r="C11" s="6">
        <v>0.8</v>
      </c>
      <c r="D11" s="1">
        <v>17752443464</v>
      </c>
      <c r="F11" s="1">
        <v>0</v>
      </c>
      <c r="G11" s="1">
        <v>-839297359</v>
      </c>
      <c r="H11" s="1">
        <v>-4842649089</v>
      </c>
      <c r="I11" s="1"/>
      <c r="J11" s="1"/>
      <c r="K11" s="1"/>
      <c r="L11" s="1">
        <f t="shared" si="0"/>
        <v>-839297359</v>
      </c>
      <c r="AB11" s="7">
        <v>43880</v>
      </c>
      <c r="AC11">
        <v>-834870105</v>
      </c>
      <c r="AD11">
        <v>-834870105</v>
      </c>
      <c r="AE11">
        <v>-4003351730</v>
      </c>
    </row>
    <row r="12" spans="1:31">
      <c r="A12" s="7">
        <v>43882</v>
      </c>
      <c r="B12" s="8">
        <v>0.74375</v>
      </c>
      <c r="C12" s="6">
        <v>0.8</v>
      </c>
      <c r="D12" s="1">
        <v>17752443464</v>
      </c>
      <c r="E12" s="1">
        <v>17235383025</v>
      </c>
      <c r="F12" s="1">
        <v>4694014435</v>
      </c>
      <c r="G12" s="1">
        <v>-1358098715</v>
      </c>
      <c r="H12" s="1">
        <v>-667436010</v>
      </c>
      <c r="I12" s="1">
        <v>720809600</v>
      </c>
      <c r="J12" s="1">
        <v>668732000</v>
      </c>
      <c r="K12" s="1">
        <v>517060175</v>
      </c>
      <c r="L12" s="1">
        <f t="shared" si="0"/>
        <v>3335915720</v>
      </c>
      <c r="AB12" s="7">
        <v>43881</v>
      </c>
      <c r="AC12">
        <v>-839297359</v>
      </c>
      <c r="AD12">
        <v>-839297359</v>
      </c>
      <c r="AE12">
        <v>-4842649089</v>
      </c>
    </row>
    <row r="13" spans="1:31">
      <c r="A13" s="7">
        <v>43883</v>
      </c>
      <c r="B13" s="8">
        <v>0.466666666666667</v>
      </c>
      <c r="C13" s="6">
        <v>0.8</v>
      </c>
      <c r="D13" s="1">
        <v>17752443464</v>
      </c>
      <c r="E13" s="1">
        <v>17235383025</v>
      </c>
      <c r="F13" s="1">
        <v>5201467415</v>
      </c>
      <c r="G13" s="1">
        <v>-992107264</v>
      </c>
      <c r="H13" s="1">
        <v>116224958</v>
      </c>
      <c r="I13" s="1">
        <v>720809600</v>
      </c>
      <c r="J13" s="1">
        <v>668732000</v>
      </c>
      <c r="K13" s="1">
        <v>517060175</v>
      </c>
      <c r="L13" s="1">
        <f t="shared" si="0"/>
        <v>4209360151</v>
      </c>
      <c r="AB13" s="7">
        <v>43882</v>
      </c>
      <c r="AC13">
        <v>-1358098715</v>
      </c>
      <c r="AD13">
        <v>3335915720</v>
      </c>
      <c r="AE13">
        <v>-667436010</v>
      </c>
    </row>
    <row r="14" spans="1:31">
      <c r="A14" s="7">
        <v>43884</v>
      </c>
      <c r="B14" s="8">
        <v>0.493055555555556</v>
      </c>
      <c r="C14" s="6">
        <v>0.8</v>
      </c>
      <c r="D14" s="1">
        <v>17752443464</v>
      </c>
      <c r="E14" s="1">
        <v>17235383025</v>
      </c>
      <c r="F14" s="1">
        <v>705057731</v>
      </c>
      <c r="G14" s="1">
        <v>-678662360</v>
      </c>
      <c r="H14" s="1">
        <v>731893963</v>
      </c>
      <c r="I14" s="1">
        <v>720809600</v>
      </c>
      <c r="J14" s="1">
        <v>668732000</v>
      </c>
      <c r="K14" s="1">
        <v>517060175</v>
      </c>
      <c r="L14" s="1">
        <f t="shared" si="0"/>
        <v>26395371</v>
      </c>
      <c r="AB14" s="7">
        <v>43883</v>
      </c>
      <c r="AC14">
        <v>-992107264</v>
      </c>
      <c r="AD14">
        <v>4209360151</v>
      </c>
      <c r="AE14">
        <v>116224958</v>
      </c>
    </row>
    <row r="15" spans="1:31">
      <c r="A15" s="7">
        <v>43885</v>
      </c>
      <c r="B15" s="8">
        <v>0.475694444444444</v>
      </c>
      <c r="C15" s="6">
        <v>0.8</v>
      </c>
      <c r="D15" s="1">
        <v>17752443464</v>
      </c>
      <c r="E15" s="1">
        <v>17235383025</v>
      </c>
      <c r="F15" s="1">
        <v>754037859</v>
      </c>
      <c r="G15" s="1">
        <v>-666301653</v>
      </c>
      <c r="H15" s="1">
        <v>1613811338</v>
      </c>
      <c r="I15" s="1">
        <v>720809600</v>
      </c>
      <c r="J15" s="1">
        <v>668732000</v>
      </c>
      <c r="K15" s="1">
        <v>517060175</v>
      </c>
      <c r="L15" s="1">
        <f t="shared" si="0"/>
        <v>87736206</v>
      </c>
      <c r="AB15" s="7">
        <v>43884</v>
      </c>
      <c r="AC15">
        <v>-678662360</v>
      </c>
      <c r="AD15">
        <v>26395371</v>
      </c>
      <c r="AE15">
        <v>731893963</v>
      </c>
    </row>
    <row r="16" spans="1:31">
      <c r="A16" s="7">
        <v>43886</v>
      </c>
      <c r="B16" s="8">
        <v>0.723611111111111</v>
      </c>
      <c r="C16" s="6">
        <v>0.8</v>
      </c>
      <c r="D16" s="1">
        <v>17752443464</v>
      </c>
      <c r="E16" s="1">
        <v>17235383025</v>
      </c>
      <c r="F16" s="1">
        <v>887226989</v>
      </c>
      <c r="G16" s="1">
        <v>-840713771</v>
      </c>
      <c r="H16" s="1">
        <v>2196803967</v>
      </c>
      <c r="I16" s="1">
        <v>720809600</v>
      </c>
      <c r="J16" s="1">
        <v>668732000</v>
      </c>
      <c r="K16" s="1">
        <v>517060175</v>
      </c>
      <c r="L16" s="1">
        <f t="shared" si="0"/>
        <v>46513218</v>
      </c>
      <c r="AB16" s="7">
        <v>43885</v>
      </c>
      <c r="AC16">
        <v>-666301653</v>
      </c>
      <c r="AD16">
        <v>87736206</v>
      </c>
      <c r="AE16">
        <v>1613811338</v>
      </c>
    </row>
    <row r="17" spans="1:31">
      <c r="A17" s="7">
        <v>43887</v>
      </c>
      <c r="B17" s="8">
        <v>0.520833333333333</v>
      </c>
      <c r="C17" s="6">
        <v>0.8</v>
      </c>
      <c r="D17" s="1">
        <v>17752443464</v>
      </c>
      <c r="E17" s="1">
        <v>17235383025</v>
      </c>
      <c r="F17" s="1">
        <v>773108382</v>
      </c>
      <c r="G17" s="1">
        <v>-701735162</v>
      </c>
      <c r="H17" s="1">
        <v>3123703806</v>
      </c>
      <c r="I17" s="1">
        <v>720809600</v>
      </c>
      <c r="J17" s="1">
        <v>668732000</v>
      </c>
      <c r="K17" s="1">
        <v>517060175</v>
      </c>
      <c r="L17" s="1">
        <f t="shared" si="0"/>
        <v>71373220</v>
      </c>
      <c r="AB17" s="7">
        <v>43886</v>
      </c>
      <c r="AC17">
        <v>-840713771</v>
      </c>
      <c r="AD17">
        <v>46513218</v>
      </c>
      <c r="AE17">
        <v>2196803967</v>
      </c>
    </row>
    <row r="18" spans="1:31">
      <c r="A18" s="7">
        <v>43888</v>
      </c>
      <c r="B18" s="8">
        <v>0.48125</v>
      </c>
      <c r="C18" s="6">
        <v>0.8</v>
      </c>
      <c r="D18" s="1">
        <v>17752443464</v>
      </c>
      <c r="E18" s="1">
        <v>17235383025</v>
      </c>
      <c r="F18" s="1">
        <v>1284570516</v>
      </c>
      <c r="G18" s="1">
        <v>-1178942007</v>
      </c>
      <c r="H18" s="1">
        <v>3636336096</v>
      </c>
      <c r="I18" s="1">
        <v>720809600</v>
      </c>
      <c r="J18" s="1">
        <v>668732000</v>
      </c>
      <c r="K18" s="1">
        <v>517060175</v>
      </c>
      <c r="L18" s="1">
        <f t="shared" si="0"/>
        <v>105628509</v>
      </c>
      <c r="AB18" s="7">
        <v>43887</v>
      </c>
      <c r="AC18">
        <v>-701735162</v>
      </c>
      <c r="AD18">
        <v>71373220</v>
      </c>
      <c r="AE18">
        <v>3123703806</v>
      </c>
    </row>
    <row r="19" spans="1:31">
      <c r="A19" s="7">
        <v>43889</v>
      </c>
      <c r="B19" s="8">
        <v>0.738888888888889</v>
      </c>
      <c r="C19" s="6">
        <v>0.8</v>
      </c>
      <c r="D19" s="1">
        <v>17752443464</v>
      </c>
      <c r="E19" s="1">
        <v>17235383025</v>
      </c>
      <c r="F19" s="1">
        <v>854388184</v>
      </c>
      <c r="G19" s="1">
        <v>-849080660</v>
      </c>
      <c r="H19" s="1">
        <v>4480940979</v>
      </c>
      <c r="I19" s="1">
        <v>720809600</v>
      </c>
      <c r="J19" s="1">
        <v>668732000</v>
      </c>
      <c r="K19" s="1">
        <v>517060175</v>
      </c>
      <c r="L19" s="1">
        <f t="shared" si="0"/>
        <v>5307524</v>
      </c>
      <c r="AB19" s="7">
        <v>43888</v>
      </c>
      <c r="AC19">
        <v>-1178942007</v>
      </c>
      <c r="AD19">
        <v>105628509</v>
      </c>
      <c r="AE19">
        <v>3636336096</v>
      </c>
    </row>
    <row r="20" spans="1:31">
      <c r="A20" s="7">
        <v>43890</v>
      </c>
      <c r="B20" s="8">
        <v>0.757638888888889</v>
      </c>
      <c r="C20" s="6">
        <v>0.8</v>
      </c>
      <c r="D20" s="1">
        <v>17752443464</v>
      </c>
      <c r="E20" s="1">
        <v>17235383025</v>
      </c>
      <c r="F20" s="1">
        <v>781948027</v>
      </c>
      <c r="G20" s="1">
        <v>-673739750</v>
      </c>
      <c r="H20" s="1">
        <v>413936177</v>
      </c>
      <c r="I20" s="1">
        <v>720809600</v>
      </c>
      <c r="J20" s="1">
        <v>668732000</v>
      </c>
      <c r="K20" s="1">
        <v>517060175</v>
      </c>
      <c r="L20" s="1">
        <f t="shared" si="0"/>
        <v>108208277</v>
      </c>
      <c r="AB20" s="7">
        <v>43889</v>
      </c>
      <c r="AC20">
        <v>-849080660</v>
      </c>
      <c r="AD20">
        <v>5307524</v>
      </c>
      <c r="AE20">
        <v>4480940979</v>
      </c>
    </row>
    <row r="21" spans="1:31">
      <c r="A21" s="7">
        <v>43891</v>
      </c>
      <c r="B21" s="8">
        <v>0.554166666666667</v>
      </c>
      <c r="C21" s="6">
        <v>0.8</v>
      </c>
      <c r="D21" s="1">
        <v>17752443464</v>
      </c>
      <c r="E21" s="1">
        <v>17235383025</v>
      </c>
      <c r="F21" s="1">
        <v>781948027</v>
      </c>
      <c r="G21" s="1">
        <v>-1109414004</v>
      </c>
      <c r="H21" s="1">
        <v>-55885149</v>
      </c>
      <c r="I21" s="1">
        <v>720809600</v>
      </c>
      <c r="J21" s="1">
        <v>668732000</v>
      </c>
      <c r="K21" s="1">
        <v>517060175</v>
      </c>
      <c r="L21" s="1">
        <f t="shared" si="0"/>
        <v>-327465977</v>
      </c>
      <c r="AB21" s="7">
        <v>43890</v>
      </c>
      <c r="AC21">
        <v>-673739750</v>
      </c>
      <c r="AD21">
        <v>108208277</v>
      </c>
      <c r="AE21">
        <v>413936177</v>
      </c>
    </row>
    <row r="22" spans="1:31">
      <c r="A22" s="7">
        <v>43892</v>
      </c>
      <c r="B22" s="8">
        <v>0.916666666666667</v>
      </c>
      <c r="C22" s="6">
        <v>0.8</v>
      </c>
      <c r="D22" s="1">
        <v>17752443464</v>
      </c>
      <c r="E22" s="1">
        <v>17235383025</v>
      </c>
      <c r="F22" s="1">
        <v>1447242940</v>
      </c>
      <c r="G22" s="1">
        <v>-1010265196</v>
      </c>
      <c r="H22" s="1">
        <v>324777207</v>
      </c>
      <c r="I22" s="1">
        <v>720809600</v>
      </c>
      <c r="J22" s="1">
        <v>668732000</v>
      </c>
      <c r="K22" s="1">
        <v>517060175</v>
      </c>
      <c r="L22" s="1">
        <f t="shared" si="0"/>
        <v>436977744</v>
      </c>
      <c r="AB22" s="7">
        <v>43891</v>
      </c>
      <c r="AC22">
        <v>-1109414004</v>
      </c>
      <c r="AD22">
        <v>-327465977</v>
      </c>
      <c r="AE22">
        <v>-55885149</v>
      </c>
    </row>
    <row r="23" spans="1:31">
      <c r="A23" s="7">
        <v>43893</v>
      </c>
      <c r="B23" s="8">
        <v>0.569444444444444</v>
      </c>
      <c r="C23" s="6">
        <v>0.8</v>
      </c>
      <c r="D23" s="1">
        <v>17752443464</v>
      </c>
      <c r="E23" s="1">
        <v>17235383025</v>
      </c>
      <c r="F23" s="1">
        <v>1144302087</v>
      </c>
      <c r="G23" s="1">
        <v>-1071008352</v>
      </c>
      <c r="H23" s="1">
        <v>318343992</v>
      </c>
      <c r="I23" s="1">
        <v>720809600</v>
      </c>
      <c r="J23" s="1">
        <v>668732000</v>
      </c>
      <c r="K23" s="1">
        <v>517060175</v>
      </c>
      <c r="L23" s="1">
        <f t="shared" si="0"/>
        <v>73293735</v>
      </c>
      <c r="AB23" s="7">
        <v>43892</v>
      </c>
      <c r="AC23">
        <v>-1010265196</v>
      </c>
      <c r="AD23">
        <v>436977744</v>
      </c>
      <c r="AE23">
        <v>324777207</v>
      </c>
    </row>
    <row r="24" spans="1:31">
      <c r="A24" s="7">
        <v>43894</v>
      </c>
      <c r="B24" s="8">
        <v>0.771527777777778</v>
      </c>
      <c r="C24" s="6">
        <v>0.8</v>
      </c>
      <c r="D24" s="1">
        <v>17752443464</v>
      </c>
      <c r="E24" s="1">
        <v>17235383025</v>
      </c>
      <c r="F24" s="1">
        <v>870528282</v>
      </c>
      <c r="G24" s="1">
        <v>-793685812</v>
      </c>
      <c r="H24" s="1">
        <v>348673244</v>
      </c>
      <c r="I24" s="1">
        <v>720809600</v>
      </c>
      <c r="J24" s="1">
        <v>668732000</v>
      </c>
      <c r="K24" s="1">
        <v>517060175</v>
      </c>
      <c r="L24" s="1">
        <f t="shared" si="0"/>
        <v>76842470</v>
      </c>
      <c r="AB24" s="7">
        <v>43893</v>
      </c>
      <c r="AC24">
        <v>-1071008352</v>
      </c>
      <c r="AD24">
        <v>73293735</v>
      </c>
      <c r="AE24">
        <v>318343992</v>
      </c>
    </row>
    <row r="25" spans="1:31">
      <c r="A25" s="7">
        <v>43895</v>
      </c>
      <c r="B25" s="8">
        <v>0.739583333333333</v>
      </c>
      <c r="C25" s="6">
        <v>0.8</v>
      </c>
      <c r="D25" s="1">
        <v>17752443464</v>
      </c>
      <c r="E25" s="1">
        <v>17235383025</v>
      </c>
      <c r="F25" s="1">
        <v>1156902475</v>
      </c>
      <c r="G25" s="1">
        <v>-1090079599</v>
      </c>
      <c r="H25" s="1">
        <v>265640167</v>
      </c>
      <c r="I25" s="1">
        <v>720809600</v>
      </c>
      <c r="J25" s="1">
        <v>668732000</v>
      </c>
      <c r="K25" s="1">
        <v>517060175</v>
      </c>
      <c r="L25" s="1">
        <f t="shared" si="0"/>
        <v>66822876</v>
      </c>
      <c r="AB25" s="7">
        <v>43894</v>
      </c>
      <c r="AC25">
        <v>-793685812</v>
      </c>
      <c r="AD25">
        <v>76842470</v>
      </c>
      <c r="AE25">
        <v>348673244</v>
      </c>
    </row>
    <row r="26" spans="1:31">
      <c r="A26" s="7">
        <v>43896</v>
      </c>
      <c r="B26" s="8">
        <v>0.747916666666667</v>
      </c>
      <c r="C26" s="6">
        <v>0.8</v>
      </c>
      <c r="D26" s="1">
        <v>17752443464</v>
      </c>
      <c r="E26" s="1">
        <v>17235383025</v>
      </c>
      <c r="F26" s="1">
        <v>1401546342</v>
      </c>
      <c r="G26" s="1">
        <v>-1324120319</v>
      </c>
      <c r="H26" s="1">
        <v>320470758</v>
      </c>
      <c r="I26" s="1">
        <v>720809600</v>
      </c>
      <c r="J26" s="1">
        <v>668732000</v>
      </c>
      <c r="K26" s="1">
        <v>517060175</v>
      </c>
      <c r="L26" s="1">
        <f t="shared" si="0"/>
        <v>77426023</v>
      </c>
      <c r="AB26" s="7">
        <v>43895</v>
      </c>
      <c r="AC26">
        <v>-1090079599</v>
      </c>
      <c r="AD26">
        <v>66822876</v>
      </c>
      <c r="AE26">
        <v>265640167</v>
      </c>
    </row>
    <row r="27" spans="1:31">
      <c r="A27" s="7">
        <v>43897</v>
      </c>
      <c r="B27" s="8">
        <v>0.847916666666667</v>
      </c>
      <c r="C27" s="6">
        <v>0.8</v>
      </c>
      <c r="D27" s="1">
        <v>17752443464</v>
      </c>
      <c r="E27" s="1">
        <v>17235383025</v>
      </c>
      <c r="F27" s="1">
        <v>1486219777</v>
      </c>
      <c r="G27" s="1">
        <v>-1325985648</v>
      </c>
      <c r="H27" s="1">
        <v>385814703</v>
      </c>
      <c r="I27" s="1">
        <v>720809600</v>
      </c>
      <c r="J27" s="1">
        <v>668732000</v>
      </c>
      <c r="K27" s="1">
        <v>517060175</v>
      </c>
      <c r="L27" s="1">
        <f t="shared" si="0"/>
        <v>160234129</v>
      </c>
      <c r="AB27" s="7">
        <v>43896</v>
      </c>
      <c r="AC27">
        <v>-1324120319</v>
      </c>
      <c r="AD27">
        <v>77426023</v>
      </c>
      <c r="AE27">
        <v>320470758</v>
      </c>
    </row>
    <row r="28" spans="1:31">
      <c r="A28" s="7">
        <v>43898</v>
      </c>
      <c r="B28" s="8">
        <v>0.581944444444444</v>
      </c>
      <c r="C28" s="6">
        <v>0.8</v>
      </c>
      <c r="D28" s="1">
        <v>17752443464</v>
      </c>
      <c r="E28" s="1">
        <v>17235383025</v>
      </c>
      <c r="F28" s="1">
        <v>895387179</v>
      </c>
      <c r="G28" s="1">
        <v>-1114661691</v>
      </c>
      <c r="H28" s="1">
        <v>-12319555</v>
      </c>
      <c r="I28" s="1">
        <v>719920000</v>
      </c>
      <c r="J28" s="1">
        <v>668732000</v>
      </c>
      <c r="K28" s="1">
        <v>517060175</v>
      </c>
      <c r="L28" s="1">
        <f t="shared" si="0"/>
        <v>-219274512</v>
      </c>
      <c r="AB28" s="7">
        <v>43897</v>
      </c>
      <c r="AC28">
        <v>-1325985648</v>
      </c>
      <c r="AD28">
        <v>160234129</v>
      </c>
      <c r="AE28">
        <v>385814703</v>
      </c>
    </row>
    <row r="29" spans="1:31">
      <c r="A29" s="7">
        <v>43899</v>
      </c>
      <c r="B29" s="8">
        <v>0.724305555555556</v>
      </c>
      <c r="C29" s="6">
        <v>0.8</v>
      </c>
      <c r="D29" s="1">
        <v>17752443464</v>
      </c>
      <c r="E29" s="1">
        <v>17235383025</v>
      </c>
      <c r="F29" s="1">
        <v>1359081824</v>
      </c>
      <c r="G29" s="1">
        <v>-839939775</v>
      </c>
      <c r="H29" s="1">
        <v>527429765</v>
      </c>
      <c r="I29" s="1">
        <v>719920000</v>
      </c>
      <c r="J29" s="1">
        <v>668732000</v>
      </c>
      <c r="K29" s="1">
        <v>517060175</v>
      </c>
      <c r="L29" s="1">
        <f t="shared" si="0"/>
        <v>519142049</v>
      </c>
      <c r="AB29" s="7">
        <v>43898</v>
      </c>
      <c r="AC29">
        <v>-1114661691</v>
      </c>
      <c r="AD29">
        <v>-219274512</v>
      </c>
      <c r="AE29">
        <v>-12319555</v>
      </c>
    </row>
    <row r="30" spans="1:31">
      <c r="A30" s="7">
        <v>43900</v>
      </c>
      <c r="B30" s="8">
        <v>0.788888888888889</v>
      </c>
      <c r="C30" s="6">
        <v>0.8</v>
      </c>
      <c r="D30" s="1">
        <v>17752443464</v>
      </c>
      <c r="E30" s="1">
        <v>17235383025</v>
      </c>
      <c r="F30" s="1">
        <v>797103530</v>
      </c>
      <c r="G30" s="1">
        <v>-753376133</v>
      </c>
      <c r="H30" s="1">
        <v>549246401</v>
      </c>
      <c r="I30" s="1">
        <v>719920000</v>
      </c>
      <c r="J30" s="1">
        <v>668732000</v>
      </c>
      <c r="K30" s="1">
        <v>517060175</v>
      </c>
      <c r="L30" s="1">
        <f t="shared" si="0"/>
        <v>43727397</v>
      </c>
      <c r="AB30" s="7">
        <v>43899</v>
      </c>
      <c r="AC30">
        <v>-839939775</v>
      </c>
      <c r="AD30">
        <v>519142049</v>
      </c>
      <c r="AE30">
        <v>527429765</v>
      </c>
    </row>
    <row r="31" spans="1:31">
      <c r="A31" s="7">
        <v>43901</v>
      </c>
      <c r="B31" s="8">
        <v>0.763888888888889</v>
      </c>
      <c r="C31" s="6">
        <v>0.8</v>
      </c>
      <c r="D31" s="1">
        <v>17752443464</v>
      </c>
      <c r="E31" s="1">
        <v>17235383025</v>
      </c>
      <c r="F31" s="1">
        <v>1080566617</v>
      </c>
      <c r="G31" s="1">
        <v>-1011650648</v>
      </c>
      <c r="H31" s="1">
        <v>526547755</v>
      </c>
      <c r="I31" s="1">
        <v>719920000</v>
      </c>
      <c r="J31" s="1">
        <v>668732000</v>
      </c>
      <c r="K31" s="1">
        <v>517060175</v>
      </c>
      <c r="L31" s="1">
        <f t="shared" si="0"/>
        <v>68915969</v>
      </c>
      <c r="AB31" s="7">
        <v>43900</v>
      </c>
      <c r="AC31">
        <v>-753376133</v>
      </c>
      <c r="AD31">
        <v>43727397</v>
      </c>
      <c r="AE31">
        <v>549246401</v>
      </c>
    </row>
    <row r="32" spans="1:31">
      <c r="A32" s="7">
        <v>43902</v>
      </c>
      <c r="B32" s="8">
        <v>0.778472222222222</v>
      </c>
      <c r="C32" s="6">
        <v>0.8</v>
      </c>
      <c r="D32" s="1">
        <v>17752443464</v>
      </c>
      <c r="E32" s="1">
        <v>17235383025</v>
      </c>
      <c r="F32" s="1">
        <v>830301130</v>
      </c>
      <c r="G32" s="1">
        <v>-730071133</v>
      </c>
      <c r="H32" s="1">
        <v>547798239</v>
      </c>
      <c r="I32" s="1">
        <v>719920000</v>
      </c>
      <c r="J32" s="1">
        <v>668732000</v>
      </c>
      <c r="K32" s="1">
        <v>517060175</v>
      </c>
      <c r="L32" s="1">
        <f t="shared" si="0"/>
        <v>100229997</v>
      </c>
      <c r="AB32" s="7">
        <v>43901</v>
      </c>
      <c r="AC32">
        <v>-1011650648</v>
      </c>
      <c r="AD32">
        <v>68915969</v>
      </c>
      <c r="AE32">
        <v>526547755</v>
      </c>
    </row>
    <row r="33" spans="1:31">
      <c r="A33" s="7">
        <v>43903</v>
      </c>
      <c r="B33" s="8">
        <v>0.767361111111111</v>
      </c>
      <c r="C33" s="6">
        <v>0.8</v>
      </c>
      <c r="D33" s="1">
        <v>17752443464</v>
      </c>
      <c r="E33" s="1">
        <v>17235383025</v>
      </c>
      <c r="F33" s="1">
        <v>742509405</v>
      </c>
      <c r="G33" s="1">
        <v>-690512229</v>
      </c>
      <c r="H33" s="1">
        <v>611952052</v>
      </c>
      <c r="I33" s="1">
        <v>719920000</v>
      </c>
      <c r="J33" s="1">
        <v>668732000</v>
      </c>
      <c r="K33" s="1">
        <v>517060175</v>
      </c>
      <c r="L33" s="1">
        <f t="shared" si="0"/>
        <v>51997176</v>
      </c>
      <c r="AB33" s="7">
        <v>43902</v>
      </c>
      <c r="AC33">
        <v>-730071133</v>
      </c>
      <c r="AD33">
        <v>100229997</v>
      </c>
      <c r="AE33">
        <v>547798239</v>
      </c>
    </row>
    <row r="34" spans="1:31">
      <c r="A34" s="7">
        <v>43904</v>
      </c>
      <c r="B34" s="8">
        <v>0.699305555555556</v>
      </c>
      <c r="C34" s="6">
        <v>0.8</v>
      </c>
      <c r="D34" s="1">
        <v>17752443464</v>
      </c>
      <c r="E34" s="1">
        <v>17235383025</v>
      </c>
      <c r="F34" s="1">
        <v>1435033639</v>
      </c>
      <c r="G34" s="1">
        <v>-1341550694</v>
      </c>
      <c r="H34" s="1">
        <v>563855161</v>
      </c>
      <c r="I34" s="1">
        <v>719920000</v>
      </c>
      <c r="J34" s="1">
        <v>668732000</v>
      </c>
      <c r="K34" s="1">
        <v>517060175</v>
      </c>
      <c r="L34" s="1">
        <f t="shared" si="0"/>
        <v>93482945</v>
      </c>
      <c r="AB34" s="7">
        <v>43903</v>
      </c>
      <c r="AC34">
        <v>-690512229</v>
      </c>
      <c r="AD34">
        <v>51997176</v>
      </c>
      <c r="AE34">
        <v>611952052</v>
      </c>
    </row>
    <row r="35" spans="1:31">
      <c r="A35" s="7">
        <v>43905</v>
      </c>
      <c r="B35" s="8">
        <v>0.706944444444444</v>
      </c>
      <c r="C35" s="6">
        <v>0.8</v>
      </c>
      <c r="D35" s="1">
        <v>17752443464</v>
      </c>
      <c r="E35" s="1">
        <v>17235383025</v>
      </c>
      <c r="F35" s="1">
        <v>1356993415</v>
      </c>
      <c r="G35" s="1">
        <v>-1328787511</v>
      </c>
      <c r="H35" s="1">
        <v>452829045</v>
      </c>
      <c r="I35" s="1">
        <v>719920000</v>
      </c>
      <c r="J35" s="1">
        <v>668732000</v>
      </c>
      <c r="K35" s="1">
        <v>517060175</v>
      </c>
      <c r="L35" s="1">
        <f t="shared" si="0"/>
        <v>28205904</v>
      </c>
      <c r="AB35" s="7">
        <v>43904</v>
      </c>
      <c r="AC35">
        <v>-1341550694</v>
      </c>
      <c r="AD35">
        <v>93482945</v>
      </c>
      <c r="AE35">
        <v>563855161</v>
      </c>
    </row>
    <row r="36" spans="1:31">
      <c r="A36" s="7">
        <v>43906</v>
      </c>
      <c r="B36" s="8">
        <v>0.6125</v>
      </c>
      <c r="C36" s="6">
        <v>0.8</v>
      </c>
      <c r="D36" s="1">
        <v>17752443464</v>
      </c>
      <c r="E36" s="1">
        <v>17235383025</v>
      </c>
      <c r="F36" s="1">
        <v>1337367448</v>
      </c>
      <c r="G36" s="1">
        <v>-1270203802</v>
      </c>
      <c r="H36" s="1">
        <v>850293319</v>
      </c>
      <c r="I36" s="1">
        <v>719920000</v>
      </c>
      <c r="J36" s="1">
        <v>668732000</v>
      </c>
      <c r="K36" s="1">
        <v>517060175</v>
      </c>
      <c r="L36" s="1">
        <f t="shared" si="0"/>
        <v>67163646</v>
      </c>
      <c r="AB36" s="7">
        <v>43905</v>
      </c>
      <c r="AC36">
        <v>-1328787511</v>
      </c>
      <c r="AD36">
        <v>28205904</v>
      </c>
      <c r="AE36">
        <v>452829045</v>
      </c>
    </row>
    <row r="37" spans="1:31">
      <c r="A37" s="7">
        <v>43907</v>
      </c>
      <c r="B37" s="8">
        <v>0.76875</v>
      </c>
      <c r="C37" s="6">
        <v>0.8</v>
      </c>
      <c r="D37" s="1">
        <v>17752443464</v>
      </c>
      <c r="E37" s="1">
        <v>17235383025</v>
      </c>
      <c r="F37" s="1">
        <v>785848713</v>
      </c>
      <c r="G37" s="1">
        <v>-687872905</v>
      </c>
      <c r="H37" s="1">
        <v>427768365</v>
      </c>
      <c r="I37" s="1">
        <v>719920000</v>
      </c>
      <c r="J37" s="1">
        <v>668732000</v>
      </c>
      <c r="K37" s="1">
        <v>517060175</v>
      </c>
      <c r="L37" s="1">
        <f t="shared" si="0"/>
        <v>97975808</v>
      </c>
      <c r="AB37" s="7">
        <v>43906</v>
      </c>
      <c r="AC37">
        <v>-1270203802</v>
      </c>
      <c r="AD37">
        <v>67163646</v>
      </c>
      <c r="AE37">
        <v>850293319</v>
      </c>
    </row>
    <row r="38" spans="1:31">
      <c r="A38" s="7">
        <v>43908</v>
      </c>
      <c r="B38" s="8">
        <v>0.743055555555556</v>
      </c>
      <c r="C38" s="6">
        <v>0.8</v>
      </c>
      <c r="D38" s="1">
        <v>17752443464</v>
      </c>
      <c r="E38" s="1">
        <v>17235383025</v>
      </c>
      <c r="F38" s="1">
        <v>630351877</v>
      </c>
      <c r="G38" s="1">
        <v>-627176188</v>
      </c>
      <c r="H38" s="1">
        <v>388575370</v>
      </c>
      <c r="I38" s="1">
        <v>719920000</v>
      </c>
      <c r="J38" s="1">
        <v>668732000</v>
      </c>
      <c r="K38" s="1">
        <v>517060175</v>
      </c>
      <c r="L38" s="1">
        <f t="shared" si="0"/>
        <v>3175689</v>
      </c>
      <c r="AB38" s="7">
        <v>43907</v>
      </c>
      <c r="AC38">
        <v>-687872905</v>
      </c>
      <c r="AD38">
        <v>97975808</v>
      </c>
      <c r="AE38">
        <v>427768365</v>
      </c>
    </row>
    <row r="39" spans="1:31">
      <c r="A39" s="7">
        <v>43909</v>
      </c>
      <c r="B39" s="8">
        <v>0.711111111111111</v>
      </c>
      <c r="C39" s="6">
        <v>0.8</v>
      </c>
      <c r="D39" s="1">
        <v>17752443464</v>
      </c>
      <c r="E39" s="1">
        <v>17235383025</v>
      </c>
      <c r="F39" s="1">
        <v>791923215</v>
      </c>
      <c r="G39" s="1">
        <v>-749173338</v>
      </c>
      <c r="H39" s="1">
        <v>404777962</v>
      </c>
      <c r="I39" s="1">
        <v>719920000</v>
      </c>
      <c r="J39" s="1">
        <v>668732000</v>
      </c>
      <c r="K39" s="1">
        <v>517060175</v>
      </c>
      <c r="L39" s="1">
        <f t="shared" si="0"/>
        <v>42749877</v>
      </c>
      <c r="AB39" s="7">
        <v>43908</v>
      </c>
      <c r="AC39">
        <v>-627176188</v>
      </c>
      <c r="AD39">
        <v>3175689</v>
      </c>
      <c r="AE39">
        <v>388575370</v>
      </c>
    </row>
    <row r="40" spans="1:31">
      <c r="A40" s="7">
        <v>43910</v>
      </c>
      <c r="B40" s="8">
        <v>0.745833333333333</v>
      </c>
      <c r="C40" s="6">
        <v>0.8</v>
      </c>
      <c r="D40" s="1">
        <v>17752443464</v>
      </c>
      <c r="E40" s="1">
        <v>17235383025</v>
      </c>
      <c r="F40" s="1">
        <v>663314578</v>
      </c>
      <c r="G40" s="1">
        <v>-614173066</v>
      </c>
      <c r="H40" s="1">
        <v>353689477</v>
      </c>
      <c r="I40" s="1">
        <v>1079880800</v>
      </c>
      <c r="J40" s="1">
        <v>1003098400</v>
      </c>
      <c r="K40" s="1">
        <v>517060175</v>
      </c>
      <c r="L40" s="1">
        <f t="shared" si="0"/>
        <v>49141512</v>
      </c>
      <c r="AB40" s="7">
        <v>43909</v>
      </c>
      <c r="AC40">
        <v>-749173338</v>
      </c>
      <c r="AD40">
        <v>42749877</v>
      </c>
      <c r="AE40">
        <v>404777962</v>
      </c>
    </row>
    <row r="41" spans="1:31">
      <c r="A41" s="7">
        <v>43911</v>
      </c>
      <c r="B41" s="8">
        <v>0.481944444444444</v>
      </c>
      <c r="C41" s="6">
        <v>0.8</v>
      </c>
      <c r="D41" s="1">
        <v>17752443464</v>
      </c>
      <c r="E41" s="1">
        <v>17235383025</v>
      </c>
      <c r="F41" s="1">
        <v>1628038998</v>
      </c>
      <c r="G41" s="1">
        <v>-1487356291</v>
      </c>
      <c r="H41" s="1">
        <v>393233496</v>
      </c>
      <c r="I41" s="1">
        <v>1079880800</v>
      </c>
      <c r="J41" s="1">
        <v>1003098400</v>
      </c>
      <c r="K41" s="1">
        <v>517060175</v>
      </c>
      <c r="L41" s="1">
        <f t="shared" si="0"/>
        <v>140682707</v>
      </c>
      <c r="AB41" s="7">
        <v>43910</v>
      </c>
      <c r="AC41">
        <v>-614173066</v>
      </c>
      <c r="AD41">
        <v>49141512</v>
      </c>
      <c r="AE41">
        <v>353689477</v>
      </c>
    </row>
    <row r="42" spans="1:31">
      <c r="A42" s="7">
        <v>43912</v>
      </c>
      <c r="B42" s="8">
        <v>0.753472222222222</v>
      </c>
      <c r="C42" s="6">
        <v>0.8</v>
      </c>
      <c r="D42" s="1">
        <v>17752443464</v>
      </c>
      <c r="E42" s="1">
        <v>17235383025</v>
      </c>
      <c r="F42" s="1">
        <v>930767830</v>
      </c>
      <c r="G42" s="1">
        <v>-831557406</v>
      </c>
      <c r="H42" s="1">
        <v>450958151</v>
      </c>
      <c r="I42" s="1">
        <v>719920000</v>
      </c>
      <c r="J42" s="1">
        <v>668732000</v>
      </c>
      <c r="K42" s="1">
        <v>517060175</v>
      </c>
      <c r="L42" s="1">
        <f t="shared" si="0"/>
        <v>99210424</v>
      </c>
      <c r="AB42" s="7">
        <v>43911</v>
      </c>
      <c r="AC42">
        <v>-1487356291</v>
      </c>
      <c r="AD42">
        <v>140682707</v>
      </c>
      <c r="AE42">
        <v>393233496</v>
      </c>
    </row>
    <row r="43" spans="1:31">
      <c r="A43" s="7">
        <v>43913</v>
      </c>
      <c r="B43" s="8">
        <v>0.808333333333333</v>
      </c>
      <c r="C43" s="6">
        <v>0.8</v>
      </c>
      <c r="D43" s="1">
        <v>17752443464</v>
      </c>
      <c r="E43" s="1">
        <v>17235383025</v>
      </c>
      <c r="F43" s="1">
        <v>701649636</v>
      </c>
      <c r="G43" s="1">
        <v>-723995269</v>
      </c>
      <c r="H43" s="1">
        <v>441892383</v>
      </c>
      <c r="I43" s="1">
        <v>719920000</v>
      </c>
      <c r="J43" s="1">
        <v>668732000</v>
      </c>
      <c r="K43" s="1">
        <v>517060175</v>
      </c>
      <c r="L43" s="1">
        <f t="shared" si="0"/>
        <v>-22345633</v>
      </c>
      <c r="AB43" s="7">
        <v>43912</v>
      </c>
      <c r="AC43">
        <v>-831557406</v>
      </c>
      <c r="AD43">
        <v>99210424</v>
      </c>
      <c r="AE43">
        <v>450958151</v>
      </c>
    </row>
    <row r="44" spans="1:31">
      <c r="A44" s="7">
        <v>43914</v>
      </c>
      <c r="B44" s="8">
        <v>0.781944444444444</v>
      </c>
      <c r="C44" s="6">
        <v>0.8</v>
      </c>
      <c r="D44" s="1">
        <v>17752443464</v>
      </c>
      <c r="E44" s="1">
        <v>17235383025</v>
      </c>
      <c r="F44" s="1">
        <v>1437615936</v>
      </c>
      <c r="G44" s="1">
        <v>-1387177722</v>
      </c>
      <c r="H44" s="1">
        <v>434232719</v>
      </c>
      <c r="I44" s="1">
        <v>719920000</v>
      </c>
      <c r="J44" s="1">
        <v>668732000</v>
      </c>
      <c r="K44" s="1">
        <v>517060175</v>
      </c>
      <c r="L44" s="1">
        <f t="shared" si="0"/>
        <v>50438214</v>
      </c>
      <c r="AB44" s="7">
        <v>43913</v>
      </c>
      <c r="AC44">
        <v>-723995269</v>
      </c>
      <c r="AD44">
        <v>-22345633</v>
      </c>
      <c r="AE44">
        <v>441892383</v>
      </c>
    </row>
    <row r="45" spans="1:31">
      <c r="A45" s="7">
        <v>43915</v>
      </c>
      <c r="B45" s="8">
        <v>0.805555555555556</v>
      </c>
      <c r="C45" s="6">
        <v>0.8</v>
      </c>
      <c r="D45" s="1">
        <v>17752443464</v>
      </c>
      <c r="E45" s="1">
        <v>17235383025</v>
      </c>
      <c r="F45" s="1">
        <v>1377063993</v>
      </c>
      <c r="G45" s="1">
        <v>-1270583059</v>
      </c>
      <c r="H45" s="1">
        <v>369953998</v>
      </c>
      <c r="I45" s="1">
        <v>719920000</v>
      </c>
      <c r="J45" s="1">
        <v>668732000</v>
      </c>
      <c r="K45" s="1">
        <v>517060175</v>
      </c>
      <c r="L45" s="1">
        <f t="shared" si="0"/>
        <v>106480934</v>
      </c>
      <c r="AB45" s="7">
        <v>43914</v>
      </c>
      <c r="AC45">
        <v>-1387177722</v>
      </c>
      <c r="AD45">
        <v>50438214</v>
      </c>
      <c r="AE45">
        <v>434232719</v>
      </c>
    </row>
    <row r="46" spans="1:31">
      <c r="A46" s="7">
        <v>43916</v>
      </c>
      <c r="B46" s="8">
        <v>0.701388888888889</v>
      </c>
      <c r="C46" s="6">
        <v>0.8</v>
      </c>
      <c r="D46" s="1">
        <v>17752443464</v>
      </c>
      <c r="E46" s="1">
        <v>17235383025</v>
      </c>
      <c r="F46" s="1">
        <v>1281442106</v>
      </c>
      <c r="G46" s="1">
        <v>-1219445185</v>
      </c>
      <c r="H46" s="1">
        <v>379134031</v>
      </c>
      <c r="I46" s="1">
        <v>719920000</v>
      </c>
      <c r="J46" s="1">
        <v>668732000</v>
      </c>
      <c r="K46" s="1">
        <v>517060175</v>
      </c>
      <c r="L46" s="1">
        <f t="shared" si="0"/>
        <v>61996921</v>
      </c>
      <c r="AB46" s="7">
        <v>43915</v>
      </c>
      <c r="AC46">
        <v>-1270583059</v>
      </c>
      <c r="AD46">
        <v>106480934</v>
      </c>
      <c r="AE46">
        <v>369953998</v>
      </c>
    </row>
    <row r="47" spans="1:31">
      <c r="A47" s="7">
        <v>43917</v>
      </c>
      <c r="B47" s="8">
        <v>0.631944444444444</v>
      </c>
      <c r="C47" s="6">
        <v>0.8</v>
      </c>
      <c r="D47" s="1">
        <v>17752443464</v>
      </c>
      <c r="E47" s="1">
        <v>17235383025</v>
      </c>
      <c r="F47" s="1">
        <v>711803283</v>
      </c>
      <c r="G47" s="1">
        <v>-653344972</v>
      </c>
      <c r="H47" s="1">
        <v>410786577</v>
      </c>
      <c r="I47" s="1">
        <v>1079880800</v>
      </c>
      <c r="J47" s="1">
        <v>1003098400</v>
      </c>
      <c r="K47" s="1">
        <v>517060175</v>
      </c>
      <c r="L47" s="1">
        <f t="shared" si="0"/>
        <v>58458311</v>
      </c>
      <c r="AB47" s="7">
        <v>43916</v>
      </c>
      <c r="AC47">
        <v>-1219445185</v>
      </c>
      <c r="AD47">
        <v>61996921</v>
      </c>
      <c r="AE47">
        <v>379134031</v>
      </c>
    </row>
    <row r="48" spans="1:31">
      <c r="A48" s="7">
        <v>43918</v>
      </c>
      <c r="B48" s="8">
        <v>0.704861111111111</v>
      </c>
      <c r="C48" s="6">
        <v>0.8</v>
      </c>
      <c r="D48" s="1">
        <v>17752443464</v>
      </c>
      <c r="E48" s="1">
        <v>17235383025</v>
      </c>
      <c r="F48" s="1">
        <v>1141480608</v>
      </c>
      <c r="G48" s="1">
        <v>-1122680732</v>
      </c>
      <c r="H48" s="1">
        <v>380444941</v>
      </c>
      <c r="I48" s="1">
        <v>1079880800</v>
      </c>
      <c r="J48" s="1">
        <v>1003098400</v>
      </c>
      <c r="K48" s="1">
        <v>517060175</v>
      </c>
      <c r="L48" s="1">
        <f t="shared" si="0"/>
        <v>18799876</v>
      </c>
      <c r="AB48" s="7">
        <v>43917</v>
      </c>
      <c r="AC48">
        <v>-653344972</v>
      </c>
      <c r="AD48">
        <v>58458311</v>
      </c>
      <c r="AE48">
        <v>410786577</v>
      </c>
    </row>
    <row r="49" spans="1:31">
      <c r="A49" s="7">
        <v>43919</v>
      </c>
      <c r="B49" s="8">
        <v>0.74375</v>
      </c>
      <c r="C49" s="6">
        <v>0.8</v>
      </c>
      <c r="D49" s="1">
        <v>17752443464</v>
      </c>
      <c r="E49" s="1">
        <v>17235383025</v>
      </c>
      <c r="F49" s="1">
        <v>812436882</v>
      </c>
      <c r="G49" s="1">
        <v>-697052490</v>
      </c>
      <c r="H49" s="1">
        <v>404288138</v>
      </c>
      <c r="I49" s="1">
        <v>719920000</v>
      </c>
      <c r="J49" s="1">
        <v>668732000</v>
      </c>
      <c r="K49" s="1">
        <v>517060175</v>
      </c>
      <c r="L49" s="1">
        <f t="shared" si="0"/>
        <v>115384392</v>
      </c>
      <c r="AB49" s="7">
        <v>43918</v>
      </c>
      <c r="AC49">
        <v>-1122680732</v>
      </c>
      <c r="AD49">
        <v>18799876</v>
      </c>
      <c r="AE49">
        <v>380444941</v>
      </c>
    </row>
    <row r="50" spans="1:31">
      <c r="A50" s="7">
        <v>43920</v>
      </c>
      <c r="B50" s="8">
        <v>0.698611111111111</v>
      </c>
      <c r="C50" s="6">
        <v>0.8</v>
      </c>
      <c r="D50" s="1">
        <v>17752443464</v>
      </c>
      <c r="E50" s="1">
        <v>17235383025</v>
      </c>
      <c r="F50" s="1">
        <v>1455056062</v>
      </c>
      <c r="G50" s="1">
        <v>-1314391197</v>
      </c>
      <c r="H50" s="1">
        <v>330358187</v>
      </c>
      <c r="I50" s="1">
        <v>719920000</v>
      </c>
      <c r="J50" s="1">
        <v>668732000</v>
      </c>
      <c r="K50" s="1">
        <v>517060175</v>
      </c>
      <c r="L50" s="1">
        <f t="shared" si="0"/>
        <v>140664865</v>
      </c>
      <c r="AB50" s="7">
        <v>43919</v>
      </c>
      <c r="AC50">
        <v>-697052490</v>
      </c>
      <c r="AD50">
        <v>115384392</v>
      </c>
      <c r="AE50">
        <v>404288138</v>
      </c>
    </row>
    <row r="51" spans="1:31">
      <c r="A51" s="7">
        <v>43921</v>
      </c>
      <c r="B51" s="8">
        <v>0.460416666666667</v>
      </c>
      <c r="C51" s="6">
        <v>0.8</v>
      </c>
      <c r="D51" s="1">
        <v>17752443464</v>
      </c>
      <c r="E51" s="1">
        <v>17235383025</v>
      </c>
      <c r="F51" s="1">
        <v>1224217785</v>
      </c>
      <c r="G51" s="1">
        <v>-1149561143</v>
      </c>
      <c r="H51" s="1">
        <v>402079989</v>
      </c>
      <c r="I51" s="1">
        <v>719920000</v>
      </c>
      <c r="J51" s="1">
        <v>668732000</v>
      </c>
      <c r="K51" s="1">
        <v>517060175</v>
      </c>
      <c r="L51" s="1">
        <f t="shared" si="0"/>
        <v>74656642</v>
      </c>
      <c r="AB51" s="7">
        <v>43920</v>
      </c>
      <c r="AC51">
        <v>-1314391197</v>
      </c>
      <c r="AD51">
        <v>140664865</v>
      </c>
      <c r="AE51">
        <v>330358187</v>
      </c>
    </row>
    <row r="52" spans="1:31">
      <c r="A52" s="7">
        <v>43922</v>
      </c>
      <c r="B52" s="8">
        <v>0.566666666666667</v>
      </c>
      <c r="C52" s="6">
        <v>0.8</v>
      </c>
      <c r="D52" s="1">
        <v>17752443464</v>
      </c>
      <c r="E52" s="1">
        <v>17235383025</v>
      </c>
      <c r="F52" s="1">
        <v>782371244</v>
      </c>
      <c r="G52" s="1">
        <v>-737462788</v>
      </c>
      <c r="H52" s="1">
        <v>374204598</v>
      </c>
      <c r="I52" s="1">
        <v>719920000</v>
      </c>
      <c r="J52" s="1">
        <v>668732000</v>
      </c>
      <c r="K52" s="1">
        <v>517060175</v>
      </c>
      <c r="L52" s="1">
        <f t="shared" si="0"/>
        <v>44908456</v>
      </c>
      <c r="AB52" s="7">
        <v>43921</v>
      </c>
      <c r="AC52">
        <v>-1149561143</v>
      </c>
      <c r="AD52">
        <v>74656642</v>
      </c>
      <c r="AE52">
        <v>402079989</v>
      </c>
    </row>
    <row r="53" spans="1:31">
      <c r="A53" s="7">
        <v>43923</v>
      </c>
      <c r="B53" s="8">
        <v>0.7375</v>
      </c>
      <c r="C53" s="6">
        <v>0.8</v>
      </c>
      <c r="D53" s="1">
        <v>17752443464</v>
      </c>
      <c r="E53" s="1">
        <v>17235383025</v>
      </c>
      <c r="F53" s="1">
        <v>789683866</v>
      </c>
      <c r="G53" s="1">
        <v>-780976808</v>
      </c>
      <c r="H53" s="1">
        <v>349214569</v>
      </c>
      <c r="I53" s="1">
        <v>719920000</v>
      </c>
      <c r="J53" s="1">
        <v>668732000</v>
      </c>
      <c r="K53" s="1">
        <v>517060175</v>
      </c>
      <c r="L53" s="1">
        <f t="shared" si="0"/>
        <v>8707058</v>
      </c>
      <c r="AB53" s="7">
        <v>43922</v>
      </c>
      <c r="AC53">
        <v>-737462788</v>
      </c>
      <c r="AD53">
        <v>44908456</v>
      </c>
      <c r="AE53">
        <v>374204598</v>
      </c>
    </row>
    <row r="54" spans="1:31">
      <c r="A54" s="7">
        <v>43924</v>
      </c>
      <c r="B54" s="8">
        <v>0.485416666666667</v>
      </c>
      <c r="C54" s="6">
        <v>0.8</v>
      </c>
      <c r="D54" s="1">
        <v>17752443464</v>
      </c>
      <c r="E54" s="1">
        <v>17235383025</v>
      </c>
      <c r="F54" s="1">
        <v>1339824330</v>
      </c>
      <c r="G54" s="1">
        <v>-1279801344</v>
      </c>
      <c r="H54" s="1">
        <v>372230663</v>
      </c>
      <c r="I54" s="1">
        <v>719920000</v>
      </c>
      <c r="J54" s="1">
        <v>668732000</v>
      </c>
      <c r="K54" s="1">
        <v>517060175</v>
      </c>
      <c r="L54" s="1">
        <f t="shared" si="0"/>
        <v>60022986</v>
      </c>
      <c r="AB54" s="7">
        <v>43923</v>
      </c>
      <c r="AC54">
        <v>-780976808</v>
      </c>
      <c r="AD54">
        <v>8707058</v>
      </c>
      <c r="AE54">
        <v>349214569</v>
      </c>
    </row>
    <row r="55" spans="1:31">
      <c r="A55" s="7">
        <v>43925</v>
      </c>
      <c r="B55" s="8">
        <v>0.463194444444444</v>
      </c>
      <c r="C55" s="6">
        <v>0.8</v>
      </c>
      <c r="D55" s="1">
        <v>17752443464</v>
      </c>
      <c r="E55" s="1">
        <v>17235383025</v>
      </c>
      <c r="F55" s="1">
        <v>1301632907</v>
      </c>
      <c r="G55" s="1">
        <v>-1152409446</v>
      </c>
      <c r="H55" s="1">
        <v>411679885</v>
      </c>
      <c r="I55" s="1">
        <v>719920000</v>
      </c>
      <c r="J55" s="1">
        <v>668732000</v>
      </c>
      <c r="K55" s="1">
        <v>517060175</v>
      </c>
      <c r="L55" s="1">
        <f t="shared" si="0"/>
        <v>149223461</v>
      </c>
      <c r="AB55" s="7">
        <v>43924</v>
      </c>
      <c r="AC55">
        <v>-1279801344</v>
      </c>
      <c r="AD55">
        <v>60022986</v>
      </c>
      <c r="AE55">
        <v>372230663</v>
      </c>
    </row>
    <row r="56" spans="1:31">
      <c r="A56" s="7">
        <v>43926</v>
      </c>
      <c r="B56" s="8">
        <v>0.48125</v>
      </c>
      <c r="C56" s="6">
        <v>0.8</v>
      </c>
      <c r="D56" s="1">
        <v>17752443464</v>
      </c>
      <c r="E56" s="1">
        <v>17235383025</v>
      </c>
      <c r="F56" s="1">
        <v>803478694</v>
      </c>
      <c r="G56" s="1">
        <v>-681750602</v>
      </c>
      <c r="H56" s="1">
        <v>514608101</v>
      </c>
      <c r="I56" s="1">
        <v>719920000</v>
      </c>
      <c r="J56" s="1">
        <v>668732000</v>
      </c>
      <c r="K56" s="1">
        <v>517060175</v>
      </c>
      <c r="L56" s="1">
        <f t="shared" si="0"/>
        <v>121728092</v>
      </c>
      <c r="AB56" s="7">
        <v>43925</v>
      </c>
      <c r="AC56">
        <v>-1152409446</v>
      </c>
      <c r="AD56">
        <v>149223461</v>
      </c>
      <c r="AE56">
        <v>411679885</v>
      </c>
    </row>
    <row r="57" spans="1:31">
      <c r="A57" s="7">
        <v>43927</v>
      </c>
      <c r="B57" s="8">
        <v>0.509027777777778</v>
      </c>
      <c r="C57" s="6">
        <v>0.8</v>
      </c>
      <c r="D57" s="1">
        <v>17752443464</v>
      </c>
      <c r="E57" s="1">
        <v>17235383025</v>
      </c>
      <c r="F57" s="1">
        <v>671572790</v>
      </c>
      <c r="G57" s="1">
        <v>-691379104</v>
      </c>
      <c r="H57" s="1">
        <v>379417395</v>
      </c>
      <c r="I57" s="1">
        <v>719920000</v>
      </c>
      <c r="J57" s="1">
        <v>668732000</v>
      </c>
      <c r="K57" s="1">
        <v>517060175</v>
      </c>
      <c r="L57" s="1">
        <f t="shared" si="0"/>
        <v>-19806314</v>
      </c>
      <c r="AB57" s="7">
        <v>43926</v>
      </c>
      <c r="AC57">
        <v>-681750602</v>
      </c>
      <c r="AD57">
        <v>121728092</v>
      </c>
      <c r="AE57">
        <v>514608101</v>
      </c>
    </row>
    <row r="58" spans="1:31">
      <c r="A58" s="7">
        <v>43928</v>
      </c>
      <c r="B58" s="8">
        <v>0.466666666666667</v>
      </c>
      <c r="C58" s="6">
        <v>0.8</v>
      </c>
      <c r="D58" s="1">
        <v>17752443464</v>
      </c>
      <c r="E58" s="1">
        <v>17235383025</v>
      </c>
      <c r="F58" s="1">
        <v>1420380607</v>
      </c>
      <c r="G58" s="1">
        <v>-1326883482</v>
      </c>
      <c r="H58" s="1">
        <v>467440361</v>
      </c>
      <c r="I58" s="1">
        <v>719920000</v>
      </c>
      <c r="J58" s="1">
        <v>668732000</v>
      </c>
      <c r="K58" s="1">
        <v>517060175</v>
      </c>
      <c r="L58" s="1">
        <f t="shared" si="0"/>
        <v>93497125</v>
      </c>
      <c r="AB58" s="7">
        <v>43927</v>
      </c>
      <c r="AC58">
        <v>-691379104</v>
      </c>
      <c r="AD58">
        <v>-19806314</v>
      </c>
      <c r="AE58">
        <v>379417395</v>
      </c>
    </row>
    <row r="59" spans="1:31">
      <c r="A59" s="7">
        <v>43929</v>
      </c>
      <c r="B59" s="8">
        <v>0.711111111111111</v>
      </c>
      <c r="C59" s="6">
        <v>0.8</v>
      </c>
      <c r="D59" s="1">
        <v>17752443464</v>
      </c>
      <c r="E59" s="1">
        <v>17235383025</v>
      </c>
      <c r="F59" s="1">
        <v>829563320</v>
      </c>
      <c r="G59" s="1">
        <v>-832269481</v>
      </c>
      <c r="H59" s="1">
        <v>415358031</v>
      </c>
      <c r="I59" s="1">
        <v>719920000</v>
      </c>
      <c r="J59" s="1">
        <v>668732000</v>
      </c>
      <c r="K59" s="1">
        <v>517060175</v>
      </c>
      <c r="L59" s="1">
        <f t="shared" si="0"/>
        <v>-2706161</v>
      </c>
      <c r="AB59" s="7">
        <v>43928</v>
      </c>
      <c r="AC59">
        <v>-1326883482</v>
      </c>
      <c r="AD59">
        <v>93497125</v>
      </c>
      <c r="AE59">
        <v>467440361</v>
      </c>
    </row>
    <row r="60" spans="1:31">
      <c r="A60" s="7">
        <v>43930</v>
      </c>
      <c r="B60" s="8">
        <v>0.745833333333333</v>
      </c>
      <c r="C60" s="6">
        <v>0.8</v>
      </c>
      <c r="D60" s="1">
        <v>17752443464</v>
      </c>
      <c r="E60" s="1">
        <v>17235383025</v>
      </c>
      <c r="F60" s="1">
        <v>826147244</v>
      </c>
      <c r="G60" s="1">
        <v>-700427109</v>
      </c>
      <c r="H60" s="1">
        <v>496169710</v>
      </c>
      <c r="I60" s="1">
        <v>719920000</v>
      </c>
      <c r="J60" s="1">
        <v>668732000</v>
      </c>
      <c r="K60" s="1">
        <v>517060175</v>
      </c>
      <c r="L60" s="1">
        <f t="shared" si="0"/>
        <v>125720135</v>
      </c>
      <c r="AB60" s="7">
        <v>43929</v>
      </c>
      <c r="AC60">
        <v>-832269481</v>
      </c>
      <c r="AD60">
        <v>-2706161</v>
      </c>
      <c r="AE60">
        <v>415358031</v>
      </c>
    </row>
    <row r="61" spans="1:31">
      <c r="A61" s="7">
        <v>43931</v>
      </c>
      <c r="B61" s="8">
        <v>0.528472222222222</v>
      </c>
      <c r="C61" s="6">
        <v>0.8</v>
      </c>
      <c r="D61" s="1">
        <v>17752443464</v>
      </c>
      <c r="E61" s="1">
        <v>17235383025</v>
      </c>
      <c r="F61" s="1">
        <v>739814283</v>
      </c>
      <c r="G61" s="1">
        <v>-693283132</v>
      </c>
      <c r="H61" s="1">
        <v>502445302</v>
      </c>
      <c r="I61" s="1">
        <v>719920000</v>
      </c>
      <c r="J61" s="1">
        <v>668732000</v>
      </c>
      <c r="K61" s="1">
        <v>517060175</v>
      </c>
      <c r="L61" s="1">
        <f t="shared" si="0"/>
        <v>46531151</v>
      </c>
      <c r="AB61" s="7">
        <v>43930</v>
      </c>
      <c r="AC61">
        <v>-700427109</v>
      </c>
      <c r="AD61">
        <v>125720135</v>
      </c>
      <c r="AE61">
        <v>496169710</v>
      </c>
    </row>
    <row r="62" spans="1:31">
      <c r="A62" s="7">
        <v>43932</v>
      </c>
      <c r="B62" s="8">
        <v>0.444444444444444</v>
      </c>
      <c r="C62" s="6">
        <v>0.8</v>
      </c>
      <c r="D62" s="1">
        <v>17752443464</v>
      </c>
      <c r="E62" s="1">
        <v>17235383025</v>
      </c>
      <c r="F62" s="1">
        <v>1246249133</v>
      </c>
      <c r="G62" s="1">
        <v>-1123818057</v>
      </c>
      <c r="H62" s="1">
        <v>558577800</v>
      </c>
      <c r="I62" s="1">
        <v>719920000</v>
      </c>
      <c r="J62" s="1">
        <v>668732000</v>
      </c>
      <c r="K62" s="1">
        <v>517060175</v>
      </c>
      <c r="L62" s="1">
        <f t="shared" si="0"/>
        <v>122431076</v>
      </c>
      <c r="AB62" s="7">
        <v>43931</v>
      </c>
      <c r="AC62">
        <v>-693283132</v>
      </c>
      <c r="AD62">
        <v>46531151</v>
      </c>
      <c r="AE62">
        <v>502445302</v>
      </c>
    </row>
    <row r="63" spans="1:31">
      <c r="A63" s="7">
        <v>43933</v>
      </c>
      <c r="B63" s="8">
        <v>0.511805555555556</v>
      </c>
      <c r="C63" s="6">
        <v>0.8</v>
      </c>
      <c r="D63" s="1">
        <v>17752443464</v>
      </c>
      <c r="E63" s="1">
        <v>17235383025</v>
      </c>
      <c r="F63" s="1">
        <v>811760965</v>
      </c>
      <c r="G63" s="1">
        <v>-723027775</v>
      </c>
      <c r="H63" s="1">
        <v>549403457</v>
      </c>
      <c r="I63" s="1">
        <v>719920000</v>
      </c>
      <c r="J63" s="1">
        <v>668732000</v>
      </c>
      <c r="K63" s="1">
        <v>517060175</v>
      </c>
      <c r="L63" s="1">
        <f t="shared" si="0"/>
        <v>88733190</v>
      </c>
      <c r="AB63" s="7">
        <v>43932</v>
      </c>
      <c r="AC63">
        <v>-1123818057</v>
      </c>
      <c r="AD63">
        <v>122431076</v>
      </c>
      <c r="AE63">
        <v>558577800</v>
      </c>
    </row>
    <row r="64" spans="1:31">
      <c r="A64" s="7">
        <v>43934</v>
      </c>
      <c r="B64" s="8">
        <v>0.75</v>
      </c>
      <c r="C64" s="6">
        <v>0.8</v>
      </c>
      <c r="D64" s="1">
        <v>17752443464</v>
      </c>
      <c r="E64" s="1">
        <v>17235383025</v>
      </c>
      <c r="F64" s="1">
        <v>818956680</v>
      </c>
      <c r="G64" s="1">
        <v>-707029290</v>
      </c>
      <c r="H64" s="1">
        <v>539602755</v>
      </c>
      <c r="I64" s="1">
        <v>719920000</v>
      </c>
      <c r="J64" s="1">
        <v>668732000</v>
      </c>
      <c r="K64" s="1">
        <v>517060175</v>
      </c>
      <c r="L64" s="1">
        <f t="shared" si="0"/>
        <v>111927390</v>
      </c>
      <c r="AB64" s="7">
        <v>43933</v>
      </c>
      <c r="AC64">
        <v>-723027775</v>
      </c>
      <c r="AD64">
        <v>88733190</v>
      </c>
      <c r="AE64">
        <v>549403457</v>
      </c>
    </row>
    <row r="65" spans="1:31">
      <c r="A65" s="7">
        <v>43935</v>
      </c>
      <c r="B65" s="8">
        <v>0.725694444444444</v>
      </c>
      <c r="C65" s="6">
        <v>0.8</v>
      </c>
      <c r="D65" s="1">
        <v>17752443464</v>
      </c>
      <c r="E65" s="1">
        <v>17235383025</v>
      </c>
      <c r="F65" s="1">
        <v>783736895</v>
      </c>
      <c r="G65" s="1">
        <v>-769931894</v>
      </c>
      <c r="H65" s="1">
        <v>573214070</v>
      </c>
      <c r="I65" s="1">
        <v>719920000</v>
      </c>
      <c r="J65" s="1">
        <v>668732000</v>
      </c>
      <c r="K65" s="1">
        <v>517060175</v>
      </c>
      <c r="L65" s="1">
        <f t="shared" si="0"/>
        <v>13805001</v>
      </c>
      <c r="AB65" s="7">
        <v>43934</v>
      </c>
      <c r="AC65">
        <v>-707029290</v>
      </c>
      <c r="AD65">
        <v>111927390</v>
      </c>
      <c r="AE65">
        <v>539602755</v>
      </c>
    </row>
    <row r="66" spans="1:31">
      <c r="A66" s="7">
        <v>43936</v>
      </c>
      <c r="B66" s="8">
        <v>0.661805555555556</v>
      </c>
      <c r="C66" s="6">
        <v>0.8</v>
      </c>
      <c r="D66" s="1">
        <v>17752443464</v>
      </c>
      <c r="E66" s="1">
        <v>17235383025</v>
      </c>
      <c r="F66" s="1">
        <v>1490740748</v>
      </c>
      <c r="G66" s="1">
        <v>-1402448649</v>
      </c>
      <c r="H66" s="1">
        <v>534397729</v>
      </c>
      <c r="I66" s="1">
        <v>719920000</v>
      </c>
      <c r="J66" s="1">
        <v>668732000</v>
      </c>
      <c r="K66" s="1">
        <v>517060175</v>
      </c>
      <c r="L66" s="1">
        <f t="shared" si="0"/>
        <v>88292099</v>
      </c>
      <c r="AB66" s="7">
        <v>43935</v>
      </c>
      <c r="AC66">
        <v>-769931894</v>
      </c>
      <c r="AD66">
        <v>13805001</v>
      </c>
      <c r="AE66">
        <v>573214070</v>
      </c>
    </row>
    <row r="67" spans="28:31">
      <c r="AB67" s="7">
        <v>43936</v>
      </c>
      <c r="AC67">
        <v>-1402448649</v>
      </c>
      <c r="AD67">
        <v>88292099</v>
      </c>
      <c r="AE67">
        <v>534397729</v>
      </c>
    </row>
    <row r="68" spans="28:31">
      <c r="AB68" t="s">
        <v>308</v>
      </c>
      <c r="AC68">
        <v>-59805957377</v>
      </c>
      <c r="AD68">
        <v>4481821486</v>
      </c>
      <c r="AE68">
        <v>16276619909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62"/>
  <sheetViews>
    <sheetView workbookViewId="0">
      <pane ySplit="3" topLeftCell="A53" activePane="bottomLeft" state="frozen"/>
      <selection/>
      <selection pane="bottomLeft" activeCell="I60" sqref="I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269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43880</v>
      </c>
      <c r="B4" s="5">
        <v>0.845138888888889</v>
      </c>
      <c r="C4" s="6">
        <v>1</v>
      </c>
      <c r="D4" s="1">
        <v>5757969000</v>
      </c>
      <c r="E4" s="1"/>
      <c r="F4" s="1">
        <v>0</v>
      </c>
      <c r="G4" s="1">
        <v>-260110490</v>
      </c>
      <c r="H4" s="1">
        <v>-260110490</v>
      </c>
      <c r="I4" s="1"/>
      <c r="J4" s="1"/>
      <c r="K4" s="1"/>
      <c r="L4" s="1">
        <f t="shared" ref="L4:L60" si="0">F4+G4</f>
        <v>-260110490</v>
      </c>
      <c r="M4" s="10"/>
      <c r="N4" s="7">
        <v>43879</v>
      </c>
      <c r="O4" s="8">
        <v>0.490972222222222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306</v>
      </c>
    </row>
    <row r="5" spans="1:31">
      <c r="A5" s="7">
        <v>43881</v>
      </c>
      <c r="B5" s="8">
        <v>0.963888888888889</v>
      </c>
      <c r="C5" s="6">
        <v>1</v>
      </c>
      <c r="D5" s="1">
        <v>5757969000</v>
      </c>
      <c r="E5" s="1"/>
      <c r="F5" s="1">
        <v>0</v>
      </c>
      <c r="G5" s="1">
        <v>-272220796</v>
      </c>
      <c r="H5" s="1">
        <v>-532331286</v>
      </c>
      <c r="I5" s="1"/>
      <c r="J5" s="1"/>
      <c r="K5" s="1"/>
      <c r="L5" s="1">
        <f t="shared" si="0"/>
        <v>-272220796</v>
      </c>
      <c r="AB5" s="7">
        <v>43880</v>
      </c>
      <c r="AC5">
        <v>-260110490</v>
      </c>
      <c r="AD5">
        <v>-260110490</v>
      </c>
      <c r="AE5">
        <v>-260110490</v>
      </c>
    </row>
    <row r="6" spans="1:31">
      <c r="A6" s="7">
        <v>43882</v>
      </c>
      <c r="B6" s="8">
        <v>0.745138888888889</v>
      </c>
      <c r="C6" s="6">
        <v>1</v>
      </c>
      <c r="D6" s="1">
        <v>5757969000</v>
      </c>
      <c r="E6" s="1"/>
      <c r="F6" s="1">
        <v>0</v>
      </c>
      <c r="G6" s="1">
        <v>-440492290</v>
      </c>
      <c r="H6" s="1">
        <v>-700602780</v>
      </c>
      <c r="I6" s="1"/>
      <c r="J6" s="1"/>
      <c r="K6" s="1"/>
      <c r="L6" s="1">
        <f t="shared" si="0"/>
        <v>-440492290</v>
      </c>
      <c r="AB6" s="7">
        <v>43881</v>
      </c>
      <c r="AC6">
        <v>-272220796</v>
      </c>
      <c r="AD6">
        <v>-272220796</v>
      </c>
      <c r="AE6">
        <v>-532331286</v>
      </c>
    </row>
    <row r="7" spans="1:31">
      <c r="A7" s="7">
        <v>43883</v>
      </c>
      <c r="B7" s="8">
        <v>0.466666666666667</v>
      </c>
      <c r="C7" s="6">
        <v>1</v>
      </c>
      <c r="D7" s="1">
        <v>5757969000</v>
      </c>
      <c r="F7" s="1">
        <v>0</v>
      </c>
      <c r="G7" s="1">
        <v>-321786691</v>
      </c>
      <c r="H7" s="1">
        <v>-854117977</v>
      </c>
      <c r="I7" s="1"/>
      <c r="J7" s="1"/>
      <c r="K7" s="1"/>
      <c r="L7" s="1">
        <f t="shared" si="0"/>
        <v>-321786691</v>
      </c>
      <c r="AB7" s="7">
        <v>43882</v>
      </c>
      <c r="AC7">
        <v>-440492290</v>
      </c>
      <c r="AD7">
        <v>-440492290</v>
      </c>
      <c r="AE7">
        <v>-700602780</v>
      </c>
    </row>
    <row r="8" spans="1:31">
      <c r="A8" s="7">
        <v>43884</v>
      </c>
      <c r="B8" s="8">
        <v>0.49375</v>
      </c>
      <c r="C8" s="6">
        <v>1</v>
      </c>
      <c r="D8" s="1">
        <v>5757969000</v>
      </c>
      <c r="F8" s="1">
        <v>0</v>
      </c>
      <c r="G8" s="1">
        <v>-220142839</v>
      </c>
      <c r="H8" s="1">
        <v>-1074242366</v>
      </c>
      <c r="I8" s="1"/>
      <c r="J8" s="1"/>
      <c r="K8" s="1"/>
      <c r="L8" s="1">
        <f t="shared" si="0"/>
        <v>-220142839</v>
      </c>
      <c r="AB8" s="7">
        <v>43883</v>
      </c>
      <c r="AC8">
        <v>-321786691</v>
      </c>
      <c r="AD8">
        <v>-321786691</v>
      </c>
      <c r="AE8">
        <v>-854117977</v>
      </c>
    </row>
    <row r="9" spans="1:31">
      <c r="A9" s="7">
        <v>43885</v>
      </c>
      <c r="B9" s="8">
        <v>0.476388888888889</v>
      </c>
      <c r="C9" s="6">
        <v>1</v>
      </c>
      <c r="D9" s="1">
        <v>5757969000</v>
      </c>
      <c r="E9" s="1">
        <v>5590262552</v>
      </c>
      <c r="F9" s="1">
        <v>1335168226</v>
      </c>
      <c r="G9" s="1">
        <v>-216115235</v>
      </c>
      <c r="H9" s="1">
        <v>44810625</v>
      </c>
      <c r="I9" s="1">
        <v>233792000</v>
      </c>
      <c r="J9" s="1">
        <v>216901000</v>
      </c>
      <c r="K9" s="1">
        <v>167706448</v>
      </c>
      <c r="L9" s="1">
        <f t="shared" si="0"/>
        <v>1119052991</v>
      </c>
      <c r="AB9" s="7">
        <v>43884</v>
      </c>
      <c r="AC9">
        <v>-220142839</v>
      </c>
      <c r="AD9">
        <v>-220142839</v>
      </c>
      <c r="AE9">
        <v>-1074242366</v>
      </c>
    </row>
    <row r="10" spans="1:31">
      <c r="A10" s="7">
        <v>43886</v>
      </c>
      <c r="B10" s="8">
        <v>0.723611111111111</v>
      </c>
      <c r="C10" s="6">
        <v>1</v>
      </c>
      <c r="D10" s="1">
        <v>5757969000</v>
      </c>
      <c r="E10" s="1">
        <v>5590262552</v>
      </c>
      <c r="F10" s="1">
        <v>290829236</v>
      </c>
      <c r="G10" s="1">
        <v>-272682715</v>
      </c>
      <c r="H10" s="1">
        <v>62957146</v>
      </c>
      <c r="I10" s="1">
        <v>233792000</v>
      </c>
      <c r="J10" s="1">
        <v>216901000</v>
      </c>
      <c r="K10" s="1">
        <v>167706448</v>
      </c>
      <c r="L10" s="1">
        <f t="shared" si="0"/>
        <v>18146521</v>
      </c>
      <c r="AB10" s="7">
        <v>43885</v>
      </c>
      <c r="AC10">
        <v>-216115235</v>
      </c>
      <c r="AD10">
        <v>1119052991</v>
      </c>
      <c r="AE10">
        <v>44810625</v>
      </c>
    </row>
    <row r="11" spans="1:31">
      <c r="A11" s="7">
        <v>43887</v>
      </c>
      <c r="B11" s="8">
        <v>0.520833333333333</v>
      </c>
      <c r="C11" s="6">
        <v>1</v>
      </c>
      <c r="D11" s="1">
        <v>5757969000</v>
      </c>
      <c r="E11" s="1">
        <v>5590262552</v>
      </c>
      <c r="F11" s="1">
        <v>249616556</v>
      </c>
      <c r="G11" s="1">
        <v>-227605466</v>
      </c>
      <c r="H11" s="1">
        <v>183109874</v>
      </c>
      <c r="I11" s="1">
        <v>233792000</v>
      </c>
      <c r="J11" s="1">
        <v>216901000</v>
      </c>
      <c r="K11" s="1">
        <v>167706448</v>
      </c>
      <c r="L11" s="1">
        <f t="shared" si="0"/>
        <v>22011090</v>
      </c>
      <c r="AB11" s="7">
        <v>43886</v>
      </c>
      <c r="AC11">
        <v>-272682715</v>
      </c>
      <c r="AD11">
        <v>18146521</v>
      </c>
      <c r="AE11">
        <v>62957146</v>
      </c>
    </row>
    <row r="12" spans="1:31">
      <c r="A12" s="7">
        <v>43888</v>
      </c>
      <c r="B12" s="8">
        <v>0.48125</v>
      </c>
      <c r="C12" s="6">
        <v>1</v>
      </c>
      <c r="D12" s="1">
        <v>5757969000</v>
      </c>
      <c r="E12" s="1">
        <v>5590262552</v>
      </c>
      <c r="F12" s="1">
        <v>391190962</v>
      </c>
      <c r="G12" s="1">
        <v>-382388429</v>
      </c>
      <c r="H12" s="1">
        <v>331870169</v>
      </c>
      <c r="I12" s="1">
        <v>233792000</v>
      </c>
      <c r="J12" s="1">
        <v>216901000</v>
      </c>
      <c r="K12" s="1">
        <v>167706448</v>
      </c>
      <c r="L12" s="1">
        <f t="shared" si="0"/>
        <v>8802533</v>
      </c>
      <c r="AB12" s="7">
        <v>43887</v>
      </c>
      <c r="AC12">
        <v>-227605466</v>
      </c>
      <c r="AD12">
        <v>22011090</v>
      </c>
      <c r="AE12">
        <v>183109874</v>
      </c>
    </row>
    <row r="13" spans="1:31">
      <c r="A13" s="7">
        <v>43889</v>
      </c>
      <c r="B13" s="8">
        <v>0.738888888888889</v>
      </c>
      <c r="C13" s="6">
        <v>1</v>
      </c>
      <c r="D13" s="1">
        <v>5757969000</v>
      </c>
      <c r="E13" s="1">
        <v>5590262552</v>
      </c>
      <c r="F13" s="1">
        <v>281560704</v>
      </c>
      <c r="G13" s="1">
        <v>-275398998</v>
      </c>
      <c r="H13" s="1">
        <v>610252671</v>
      </c>
      <c r="I13" s="1">
        <v>233792000</v>
      </c>
      <c r="J13" s="1">
        <v>216901000</v>
      </c>
      <c r="K13" s="1">
        <v>167706448</v>
      </c>
      <c r="L13" s="1">
        <f t="shared" si="0"/>
        <v>6161706</v>
      </c>
      <c r="AB13" s="7">
        <v>43888</v>
      </c>
      <c r="AC13">
        <v>-382388429</v>
      </c>
      <c r="AD13">
        <v>8802533</v>
      </c>
      <c r="AE13">
        <v>331870169</v>
      </c>
    </row>
    <row r="14" spans="1:31">
      <c r="A14" s="7">
        <v>43890</v>
      </c>
      <c r="B14" s="8">
        <v>0.757638888888889</v>
      </c>
      <c r="C14" s="6">
        <v>1</v>
      </c>
      <c r="D14" s="1">
        <v>5757969000</v>
      </c>
      <c r="E14" s="1">
        <v>5590262552</v>
      </c>
      <c r="F14" s="1">
        <v>221793819</v>
      </c>
      <c r="G14" s="1">
        <v>-218525247</v>
      </c>
      <c r="H14" s="1">
        <v>781792737</v>
      </c>
      <c r="I14" s="1">
        <v>233792000</v>
      </c>
      <c r="J14" s="1">
        <v>216901000</v>
      </c>
      <c r="K14" s="1">
        <v>167706448</v>
      </c>
      <c r="L14" s="1">
        <f t="shared" si="0"/>
        <v>3268572</v>
      </c>
      <c r="AB14" s="7">
        <v>43889</v>
      </c>
      <c r="AC14">
        <v>-275398998</v>
      </c>
      <c r="AD14">
        <v>6161706</v>
      </c>
      <c r="AE14">
        <v>610252671</v>
      </c>
    </row>
    <row r="15" spans="1:31">
      <c r="A15" s="7">
        <v>43891</v>
      </c>
      <c r="B15" s="8">
        <v>0.554166666666667</v>
      </c>
      <c r="C15" s="6">
        <v>1</v>
      </c>
      <c r="D15" s="1">
        <v>5757969000</v>
      </c>
      <c r="E15" s="1">
        <v>5590262552</v>
      </c>
      <c r="F15" s="1">
        <v>221793819</v>
      </c>
      <c r="G15" s="1">
        <v>-359834742</v>
      </c>
      <c r="H15" s="1">
        <v>793998439</v>
      </c>
      <c r="I15" s="1">
        <v>233792000</v>
      </c>
      <c r="J15" s="1">
        <v>216901000</v>
      </c>
      <c r="K15" s="1">
        <v>167706448</v>
      </c>
      <c r="L15" s="1">
        <f t="shared" si="0"/>
        <v>-138040923</v>
      </c>
      <c r="AB15" s="7">
        <v>43890</v>
      </c>
      <c r="AC15">
        <v>-218525247</v>
      </c>
      <c r="AD15">
        <v>3268572</v>
      </c>
      <c r="AE15">
        <v>781792737</v>
      </c>
    </row>
    <row r="16" spans="1:31">
      <c r="A16" s="7">
        <v>43892</v>
      </c>
      <c r="B16" s="8">
        <v>0.916666666666667</v>
      </c>
      <c r="C16" s="6">
        <v>1</v>
      </c>
      <c r="D16" s="1">
        <v>5757969000</v>
      </c>
      <c r="E16" s="1">
        <v>5590262552</v>
      </c>
      <c r="F16" s="1">
        <v>484406377</v>
      </c>
      <c r="G16" s="1">
        <v>-327681176</v>
      </c>
      <c r="H16" s="1">
        <v>74712196</v>
      </c>
      <c r="I16" s="1">
        <v>233792000</v>
      </c>
      <c r="J16" s="1">
        <v>216901000</v>
      </c>
      <c r="K16" s="1">
        <v>167706448</v>
      </c>
      <c r="L16" s="1">
        <f t="shared" si="0"/>
        <v>156725201</v>
      </c>
      <c r="AB16" s="7">
        <v>43891</v>
      </c>
      <c r="AC16">
        <v>-359834742</v>
      </c>
      <c r="AD16">
        <v>-138040923</v>
      </c>
      <c r="AE16">
        <v>793998439</v>
      </c>
    </row>
    <row r="17" spans="1:31">
      <c r="A17" s="7">
        <v>43893</v>
      </c>
      <c r="B17" s="8">
        <v>0.570138888888889</v>
      </c>
      <c r="C17" s="6">
        <v>1</v>
      </c>
      <c r="D17" s="1">
        <v>5757969000</v>
      </c>
      <c r="E17" s="1">
        <v>5590262552</v>
      </c>
      <c r="F17" s="1">
        <v>374060577</v>
      </c>
      <c r="G17" s="1">
        <v>-347383017</v>
      </c>
      <c r="H17" s="1">
        <v>58605016</v>
      </c>
      <c r="I17" s="1">
        <v>233792000</v>
      </c>
      <c r="J17" s="1">
        <v>216901000</v>
      </c>
      <c r="K17" s="1">
        <v>167706448</v>
      </c>
      <c r="L17" s="1">
        <f t="shared" si="0"/>
        <v>26677560</v>
      </c>
      <c r="AB17" s="7">
        <v>43892</v>
      </c>
      <c r="AC17">
        <v>-327681176</v>
      </c>
      <c r="AD17">
        <v>156725201</v>
      </c>
      <c r="AE17">
        <v>74712196</v>
      </c>
    </row>
    <row r="18" spans="1:31">
      <c r="A18" s="7">
        <v>43894</v>
      </c>
      <c r="B18" s="8">
        <v>0.771527777777778</v>
      </c>
      <c r="C18" s="6">
        <v>1</v>
      </c>
      <c r="D18" s="1">
        <v>5757969000</v>
      </c>
      <c r="E18" s="1">
        <v>5590262552</v>
      </c>
      <c r="F18" s="1">
        <v>271182872</v>
      </c>
      <c r="G18" s="1">
        <v>-257429352</v>
      </c>
      <c r="H18" s="1">
        <v>54212015</v>
      </c>
      <c r="I18" s="1">
        <v>233792000</v>
      </c>
      <c r="J18" s="1">
        <v>216901000</v>
      </c>
      <c r="K18" s="1">
        <v>167706448</v>
      </c>
      <c r="L18" s="1">
        <f t="shared" si="0"/>
        <v>13753520</v>
      </c>
      <c r="AB18" s="7">
        <v>43893</v>
      </c>
      <c r="AC18">
        <v>-347383017</v>
      </c>
      <c r="AD18">
        <v>26677560</v>
      </c>
      <c r="AE18">
        <v>58605016</v>
      </c>
    </row>
    <row r="19" spans="1:31">
      <c r="A19" s="7">
        <v>43895</v>
      </c>
      <c r="B19" s="8">
        <v>0.739583333333333</v>
      </c>
      <c r="C19" s="6">
        <v>1</v>
      </c>
      <c r="D19" s="1">
        <v>5757969000</v>
      </c>
      <c r="E19" s="1">
        <v>5590262552</v>
      </c>
      <c r="F19" s="1">
        <v>376653620</v>
      </c>
      <c r="G19" s="1">
        <v>-353563691</v>
      </c>
      <c r="H19" s="1">
        <v>63917997</v>
      </c>
      <c r="I19" s="1">
        <v>233792000</v>
      </c>
      <c r="J19" s="1">
        <v>216901000</v>
      </c>
      <c r="K19" s="1">
        <v>167706448</v>
      </c>
      <c r="L19" s="1">
        <f t="shared" si="0"/>
        <v>23089929</v>
      </c>
      <c r="AB19" s="7">
        <v>43894</v>
      </c>
      <c r="AC19">
        <v>-257429352</v>
      </c>
      <c r="AD19">
        <v>13753520</v>
      </c>
      <c r="AE19">
        <v>54212015</v>
      </c>
    </row>
    <row r="20" spans="1:31">
      <c r="A20" s="7">
        <v>43896</v>
      </c>
      <c r="B20" s="8">
        <v>0.748611111111111</v>
      </c>
      <c r="C20" s="6">
        <v>1</v>
      </c>
      <c r="D20" s="1">
        <v>5757969000</v>
      </c>
      <c r="E20" s="1">
        <v>5590262552</v>
      </c>
      <c r="F20" s="1">
        <v>483439959</v>
      </c>
      <c r="G20" s="1">
        <v>-429474021</v>
      </c>
      <c r="H20" s="1">
        <v>99375420</v>
      </c>
      <c r="I20" s="1">
        <v>233792000</v>
      </c>
      <c r="J20" s="1">
        <v>216901000</v>
      </c>
      <c r="K20" s="1">
        <v>167706448</v>
      </c>
      <c r="L20" s="1">
        <f t="shared" si="0"/>
        <v>53965938</v>
      </c>
      <c r="AB20" s="7">
        <v>43895</v>
      </c>
      <c r="AC20">
        <v>-353563691</v>
      </c>
      <c r="AD20">
        <v>23089929</v>
      </c>
      <c r="AE20">
        <v>63917997</v>
      </c>
    </row>
    <row r="21" spans="1:31">
      <c r="A21" s="7">
        <v>43897</v>
      </c>
      <c r="B21" s="8">
        <v>0.852083333333333</v>
      </c>
      <c r="C21" s="6">
        <v>1</v>
      </c>
      <c r="D21" s="1">
        <v>5757969000</v>
      </c>
      <c r="E21" s="1">
        <v>5590262552</v>
      </c>
      <c r="F21" s="1">
        <v>477314087</v>
      </c>
      <c r="G21" s="1">
        <v>-430079034</v>
      </c>
      <c r="H21" s="1">
        <v>111227399</v>
      </c>
      <c r="I21" s="1">
        <v>233792000</v>
      </c>
      <c r="J21" s="1">
        <v>216901000</v>
      </c>
      <c r="K21" s="1">
        <v>167706448</v>
      </c>
      <c r="L21" s="1">
        <f t="shared" si="0"/>
        <v>47235053</v>
      </c>
      <c r="AB21" s="7">
        <v>43896</v>
      </c>
      <c r="AC21">
        <v>-429474021</v>
      </c>
      <c r="AD21">
        <v>53965938</v>
      </c>
      <c r="AE21">
        <v>99375420</v>
      </c>
    </row>
    <row r="22" spans="1:31">
      <c r="A22" s="7">
        <v>43898</v>
      </c>
      <c r="B22" s="8">
        <v>0.582638888888889</v>
      </c>
      <c r="C22" s="6">
        <v>1</v>
      </c>
      <c r="D22" s="1">
        <v>5757969000</v>
      </c>
      <c r="E22" s="1">
        <v>5590262552</v>
      </c>
      <c r="F22" s="1">
        <v>281663286</v>
      </c>
      <c r="G22" s="1">
        <v>-361536811</v>
      </c>
      <c r="H22" s="1">
        <v>10071617</v>
      </c>
      <c r="I22" s="1">
        <v>233504000</v>
      </c>
      <c r="J22" s="1">
        <v>216901000</v>
      </c>
      <c r="K22" s="1">
        <v>167706448</v>
      </c>
      <c r="L22" s="1">
        <f t="shared" si="0"/>
        <v>-79873525</v>
      </c>
      <c r="AB22" s="7">
        <v>43897</v>
      </c>
      <c r="AC22">
        <v>-430079034</v>
      </c>
      <c r="AD22">
        <v>47235053</v>
      </c>
      <c r="AE22">
        <v>111227399</v>
      </c>
    </row>
    <row r="23" spans="1:31">
      <c r="A23" s="7">
        <v>43899</v>
      </c>
      <c r="B23" s="8">
        <v>0.724305555555556</v>
      </c>
      <c r="C23" s="6">
        <v>1</v>
      </c>
      <c r="D23" s="1">
        <v>5757969000</v>
      </c>
      <c r="E23" s="1">
        <v>5590262552</v>
      </c>
      <c r="F23" s="1">
        <v>427886229</v>
      </c>
      <c r="G23" s="1">
        <v>-272431672</v>
      </c>
      <c r="H23" s="1">
        <v>169978050</v>
      </c>
      <c r="I23" s="1">
        <v>233504000</v>
      </c>
      <c r="J23" s="1">
        <v>216901000</v>
      </c>
      <c r="K23" s="1">
        <v>167706448</v>
      </c>
      <c r="L23" s="1">
        <f t="shared" si="0"/>
        <v>155454557</v>
      </c>
      <c r="AB23" s="7">
        <v>43898</v>
      </c>
      <c r="AC23">
        <v>-361536811</v>
      </c>
      <c r="AD23">
        <v>-79873525</v>
      </c>
      <c r="AE23">
        <v>10071617</v>
      </c>
    </row>
    <row r="24" spans="1:31">
      <c r="A24" s="7">
        <v>43900</v>
      </c>
      <c r="B24" s="8">
        <v>0.788888888888889</v>
      </c>
      <c r="C24" s="6">
        <v>1</v>
      </c>
      <c r="D24" s="1">
        <v>5757969000</v>
      </c>
      <c r="E24" s="1">
        <v>5590262552</v>
      </c>
      <c r="F24" s="1">
        <v>251176938</v>
      </c>
      <c r="G24" s="1">
        <v>-244355042</v>
      </c>
      <c r="H24" s="1">
        <v>156932364</v>
      </c>
      <c r="I24" s="1">
        <v>233504000</v>
      </c>
      <c r="J24" s="1">
        <v>216901000</v>
      </c>
      <c r="K24" s="1">
        <v>167706448</v>
      </c>
      <c r="L24" s="1">
        <f t="shared" si="0"/>
        <v>6821896</v>
      </c>
      <c r="AB24" s="7">
        <v>43899</v>
      </c>
      <c r="AC24">
        <v>-272431672</v>
      </c>
      <c r="AD24">
        <v>155454557</v>
      </c>
      <c r="AE24">
        <v>169978050</v>
      </c>
    </row>
    <row r="25" spans="1:31">
      <c r="A25" s="7">
        <v>43901</v>
      </c>
      <c r="B25" s="8">
        <v>0.763888888888889</v>
      </c>
      <c r="C25" s="6">
        <v>1</v>
      </c>
      <c r="D25" s="1">
        <v>5757969000</v>
      </c>
      <c r="E25" s="1">
        <v>5590262552</v>
      </c>
      <c r="F25" s="1">
        <v>360999682</v>
      </c>
      <c r="G25" s="1">
        <v>-328125522</v>
      </c>
      <c r="H25" s="1">
        <v>161646525</v>
      </c>
      <c r="I25" s="1">
        <v>233504000</v>
      </c>
      <c r="J25" s="1">
        <v>216901000</v>
      </c>
      <c r="K25" s="1">
        <v>167706448</v>
      </c>
      <c r="L25" s="1">
        <f t="shared" si="0"/>
        <v>32874160</v>
      </c>
      <c r="AB25" s="7">
        <v>43900</v>
      </c>
      <c r="AC25">
        <v>-244355042</v>
      </c>
      <c r="AD25">
        <v>6821896</v>
      </c>
      <c r="AE25">
        <v>156932364</v>
      </c>
    </row>
    <row r="26" spans="1:31">
      <c r="A26" s="7">
        <v>43902</v>
      </c>
      <c r="B26" s="8">
        <v>0.778472222222222</v>
      </c>
      <c r="C26" s="6">
        <v>1</v>
      </c>
      <c r="D26" s="1">
        <v>5757969000</v>
      </c>
      <c r="E26" s="1">
        <v>5590262552</v>
      </c>
      <c r="F26" s="1">
        <v>274862613</v>
      </c>
      <c r="G26" s="1">
        <v>-236796143</v>
      </c>
      <c r="H26" s="1">
        <v>201367636</v>
      </c>
      <c r="I26" s="1">
        <v>233504000</v>
      </c>
      <c r="J26" s="1">
        <v>216901000</v>
      </c>
      <c r="K26" s="1">
        <v>167706448</v>
      </c>
      <c r="L26" s="1">
        <f t="shared" si="0"/>
        <v>38066470</v>
      </c>
      <c r="AB26" s="7">
        <v>43901</v>
      </c>
      <c r="AC26">
        <v>-328125522</v>
      </c>
      <c r="AD26">
        <v>32874160</v>
      </c>
      <c r="AE26">
        <v>161646525</v>
      </c>
    </row>
    <row r="27" spans="1:31">
      <c r="A27" s="7">
        <v>43903</v>
      </c>
      <c r="B27" s="8">
        <v>0.767361111111111</v>
      </c>
      <c r="C27" s="6">
        <v>1</v>
      </c>
      <c r="D27" s="1">
        <v>5757969000</v>
      </c>
      <c r="E27" s="1">
        <v>5590262552</v>
      </c>
      <c r="F27" s="1">
        <v>237402912</v>
      </c>
      <c r="G27" s="1">
        <v>-223965345</v>
      </c>
      <c r="H27" s="1">
        <v>190060633</v>
      </c>
      <c r="I27" s="1">
        <v>233504000</v>
      </c>
      <c r="J27" s="1">
        <v>216901000</v>
      </c>
      <c r="K27" s="1">
        <v>167706448</v>
      </c>
      <c r="L27" s="1">
        <f t="shared" si="0"/>
        <v>13437567</v>
      </c>
      <c r="AB27" s="7">
        <v>43902</v>
      </c>
      <c r="AC27">
        <v>-236796143</v>
      </c>
      <c r="AD27">
        <v>38066470</v>
      </c>
      <c r="AE27">
        <v>201367636</v>
      </c>
    </row>
    <row r="28" spans="1:31">
      <c r="A28" s="7">
        <v>43904</v>
      </c>
      <c r="B28" s="8">
        <v>0.7</v>
      </c>
      <c r="C28" s="6">
        <v>1</v>
      </c>
      <c r="D28" s="1">
        <v>5757969000</v>
      </c>
      <c r="E28" s="1">
        <v>5590262552</v>
      </c>
      <c r="F28" s="1">
        <v>446114021</v>
      </c>
      <c r="G28" s="1">
        <v>-435127506</v>
      </c>
      <c r="H28" s="1">
        <v>158388213</v>
      </c>
      <c r="I28" s="1">
        <v>233504000</v>
      </c>
      <c r="J28" s="1">
        <v>216901000</v>
      </c>
      <c r="K28" s="1">
        <v>167706448</v>
      </c>
      <c r="L28" s="1">
        <f t="shared" si="0"/>
        <v>10986515</v>
      </c>
      <c r="AB28" s="7">
        <v>43903</v>
      </c>
      <c r="AC28">
        <v>-223965345</v>
      </c>
      <c r="AD28">
        <v>13437567</v>
      </c>
      <c r="AE28">
        <v>190060633</v>
      </c>
    </row>
    <row r="29" spans="1:31">
      <c r="A29" s="7">
        <v>43905</v>
      </c>
      <c r="B29" s="8">
        <v>0.706944444444444</v>
      </c>
      <c r="C29" s="6">
        <v>1</v>
      </c>
      <c r="D29" s="1">
        <v>5757969000</v>
      </c>
      <c r="E29" s="1">
        <v>5590262552</v>
      </c>
      <c r="F29" s="1">
        <v>427752731</v>
      </c>
      <c r="G29" s="1">
        <v>-430987809</v>
      </c>
      <c r="H29" s="1">
        <v>134653082</v>
      </c>
      <c r="I29" s="1">
        <v>233504000</v>
      </c>
      <c r="J29" s="1">
        <v>216901000</v>
      </c>
      <c r="K29" s="1">
        <v>167706448</v>
      </c>
      <c r="L29" s="1">
        <f t="shared" si="0"/>
        <v>-3235078</v>
      </c>
      <c r="AB29" s="7">
        <v>43904</v>
      </c>
      <c r="AC29">
        <v>-435127506</v>
      </c>
      <c r="AD29">
        <v>10986515</v>
      </c>
      <c r="AE29">
        <v>158388213</v>
      </c>
    </row>
    <row r="30" spans="1:31">
      <c r="A30" s="7">
        <v>43906</v>
      </c>
      <c r="B30" s="8">
        <v>0.613194444444444</v>
      </c>
      <c r="C30" s="6">
        <v>1</v>
      </c>
      <c r="D30" s="1">
        <v>5757969000</v>
      </c>
      <c r="E30" s="1">
        <v>5590262552</v>
      </c>
      <c r="F30" s="1">
        <v>420611090</v>
      </c>
      <c r="G30" s="1">
        <v>-411986377</v>
      </c>
      <c r="H30" s="1">
        <v>246886451</v>
      </c>
      <c r="I30" s="1">
        <v>233504000</v>
      </c>
      <c r="J30" s="1">
        <v>216901000</v>
      </c>
      <c r="K30" s="1">
        <v>167706448</v>
      </c>
      <c r="L30" s="1">
        <f t="shared" si="0"/>
        <v>8624713</v>
      </c>
      <c r="AB30" s="7">
        <v>43905</v>
      </c>
      <c r="AC30">
        <v>-430987809</v>
      </c>
      <c r="AD30">
        <v>-3235078</v>
      </c>
      <c r="AE30">
        <v>134653082</v>
      </c>
    </row>
    <row r="31" spans="1:31">
      <c r="A31" s="7">
        <v>43907</v>
      </c>
      <c r="B31" s="8">
        <v>0.769444444444444</v>
      </c>
      <c r="C31" s="6">
        <v>1</v>
      </c>
      <c r="D31" s="1">
        <v>5757969000</v>
      </c>
      <c r="E31" s="1">
        <v>5590262552</v>
      </c>
      <c r="F31" s="1">
        <v>247766129</v>
      </c>
      <c r="G31" s="1">
        <v>-223109289</v>
      </c>
      <c r="H31" s="1">
        <v>115208698</v>
      </c>
      <c r="I31" s="1">
        <v>233504000</v>
      </c>
      <c r="J31" s="1">
        <v>216901000</v>
      </c>
      <c r="K31" s="1">
        <v>167706448</v>
      </c>
      <c r="L31" s="1">
        <f t="shared" si="0"/>
        <v>24656840</v>
      </c>
      <c r="AB31" s="7">
        <v>43906</v>
      </c>
      <c r="AC31">
        <v>-411986377</v>
      </c>
      <c r="AD31">
        <v>8624713</v>
      </c>
      <c r="AE31">
        <v>246886451</v>
      </c>
    </row>
    <row r="32" spans="1:31">
      <c r="A32" s="7">
        <v>43908</v>
      </c>
      <c r="B32" s="8">
        <v>0.743055555555556</v>
      </c>
      <c r="C32" s="6">
        <v>1</v>
      </c>
      <c r="D32" s="1">
        <v>5757969000</v>
      </c>
      <c r="E32" s="1">
        <v>5590262552</v>
      </c>
      <c r="F32" s="1">
        <v>219614234</v>
      </c>
      <c r="G32" s="1">
        <v>-203422510</v>
      </c>
      <c r="H32" s="1">
        <v>125458562</v>
      </c>
      <c r="I32" s="1">
        <v>233504000</v>
      </c>
      <c r="J32" s="1">
        <v>216901000</v>
      </c>
      <c r="K32" s="1">
        <v>167706448</v>
      </c>
      <c r="L32" s="1">
        <f t="shared" si="0"/>
        <v>16191724</v>
      </c>
      <c r="AB32" s="7">
        <v>43907</v>
      </c>
      <c r="AC32">
        <v>-223109289</v>
      </c>
      <c r="AD32">
        <v>24656840</v>
      </c>
      <c r="AE32">
        <v>115208698</v>
      </c>
    </row>
    <row r="33" spans="1:31">
      <c r="A33" s="7">
        <v>43909</v>
      </c>
      <c r="B33" s="8">
        <v>0.711111111111111</v>
      </c>
      <c r="C33" s="6">
        <v>1</v>
      </c>
      <c r="D33" s="1">
        <v>5757969000</v>
      </c>
      <c r="E33" s="1">
        <v>5590262552</v>
      </c>
      <c r="F33" s="1">
        <v>252959063</v>
      </c>
      <c r="G33" s="1">
        <v>-242989369</v>
      </c>
      <c r="H33" s="1">
        <v>108495956</v>
      </c>
      <c r="I33" s="1">
        <v>233504000</v>
      </c>
      <c r="J33" s="1">
        <v>216901000</v>
      </c>
      <c r="K33" s="1">
        <v>167706448</v>
      </c>
      <c r="L33" s="1">
        <f t="shared" si="0"/>
        <v>9969694</v>
      </c>
      <c r="AB33" s="7">
        <v>43908</v>
      </c>
      <c r="AC33">
        <v>-203422510</v>
      </c>
      <c r="AD33">
        <v>16191724</v>
      </c>
      <c r="AE33">
        <v>125458562</v>
      </c>
    </row>
    <row r="34" spans="1:31">
      <c r="A34" s="7">
        <v>43910</v>
      </c>
      <c r="B34" s="8">
        <v>0.746527777777778</v>
      </c>
      <c r="C34" s="6">
        <v>1</v>
      </c>
      <c r="D34" s="1">
        <v>5757969000</v>
      </c>
      <c r="E34" s="1">
        <v>5590262552</v>
      </c>
      <c r="F34" s="1">
        <v>224941007</v>
      </c>
      <c r="G34" s="1">
        <v>-199204991</v>
      </c>
      <c r="H34" s="1">
        <v>96165502</v>
      </c>
      <c r="I34" s="1">
        <v>350256000</v>
      </c>
      <c r="J34" s="1">
        <v>325352000</v>
      </c>
      <c r="K34" s="1">
        <v>167706448</v>
      </c>
      <c r="L34" s="1">
        <f t="shared" si="0"/>
        <v>25736016</v>
      </c>
      <c r="AB34" s="7">
        <v>43909</v>
      </c>
      <c r="AC34">
        <v>-242989369</v>
      </c>
      <c r="AD34">
        <v>9969694</v>
      </c>
      <c r="AE34">
        <v>108495956</v>
      </c>
    </row>
    <row r="35" spans="1:31">
      <c r="A35" s="7">
        <v>43911</v>
      </c>
      <c r="B35" s="8">
        <v>0.482638888888889</v>
      </c>
      <c r="C35" s="6">
        <v>1</v>
      </c>
      <c r="D35" s="1">
        <v>5757969000</v>
      </c>
      <c r="E35" s="1">
        <v>5590262552</v>
      </c>
      <c r="F35" s="1">
        <v>545574020</v>
      </c>
      <c r="G35" s="1">
        <v>-482419388</v>
      </c>
      <c r="H35" s="1">
        <v>120146551</v>
      </c>
      <c r="I35" s="1">
        <v>350256000</v>
      </c>
      <c r="J35" s="1">
        <v>325352000</v>
      </c>
      <c r="K35" s="1">
        <v>167706448</v>
      </c>
      <c r="L35" s="1">
        <f t="shared" si="0"/>
        <v>63154632</v>
      </c>
      <c r="AB35" s="7">
        <v>43910</v>
      </c>
      <c r="AC35">
        <v>-199204991</v>
      </c>
      <c r="AD35">
        <v>25736016</v>
      </c>
      <c r="AE35">
        <v>96165502</v>
      </c>
    </row>
    <row r="36" spans="1:31">
      <c r="A36" s="7">
        <v>43912</v>
      </c>
      <c r="B36" s="8">
        <v>0.753472222222222</v>
      </c>
      <c r="C36" s="6">
        <v>1</v>
      </c>
      <c r="D36" s="1">
        <v>5757969000</v>
      </c>
      <c r="E36" s="1">
        <v>5590262552</v>
      </c>
      <c r="F36" s="1">
        <v>315691888</v>
      </c>
      <c r="G36" s="1">
        <v>-269712878</v>
      </c>
      <c r="H36" s="1">
        <v>168576613</v>
      </c>
      <c r="I36" s="1">
        <v>233504000</v>
      </c>
      <c r="J36" s="1">
        <v>216901000</v>
      </c>
      <c r="K36" s="1">
        <v>167706448</v>
      </c>
      <c r="L36" s="1">
        <f t="shared" si="0"/>
        <v>45979010</v>
      </c>
      <c r="AB36" s="7">
        <v>43911</v>
      </c>
      <c r="AC36">
        <v>-482419388</v>
      </c>
      <c r="AD36">
        <v>63154632</v>
      </c>
      <c r="AE36">
        <v>120146551</v>
      </c>
    </row>
    <row r="37" spans="1:31">
      <c r="A37" s="7">
        <v>43913</v>
      </c>
      <c r="B37" s="8">
        <v>0.808333333333333</v>
      </c>
      <c r="C37" s="6">
        <v>1</v>
      </c>
      <c r="D37" s="1">
        <v>5757969000</v>
      </c>
      <c r="E37" s="1">
        <v>5590262552</v>
      </c>
      <c r="F37" s="1">
        <v>269984613</v>
      </c>
      <c r="G37" s="1">
        <v>-234825457</v>
      </c>
      <c r="H37" s="1">
        <v>204519795</v>
      </c>
      <c r="I37" s="1">
        <v>233504000</v>
      </c>
      <c r="J37" s="1">
        <v>216901000</v>
      </c>
      <c r="K37" s="1">
        <v>167706448</v>
      </c>
      <c r="L37" s="1">
        <f t="shared" si="0"/>
        <v>35159156</v>
      </c>
      <c r="AB37" s="7">
        <v>43912</v>
      </c>
      <c r="AC37">
        <v>-269712878</v>
      </c>
      <c r="AD37">
        <v>45979010</v>
      </c>
      <c r="AE37">
        <v>168576613</v>
      </c>
    </row>
    <row r="38" spans="1:31">
      <c r="A38" s="7">
        <v>43914</v>
      </c>
      <c r="B38" s="8">
        <v>0.782638888888889</v>
      </c>
      <c r="C38" s="6">
        <v>1</v>
      </c>
      <c r="D38" s="1">
        <v>5757969000</v>
      </c>
      <c r="E38" s="1">
        <v>5590262552</v>
      </c>
      <c r="F38" s="1">
        <v>524484617</v>
      </c>
      <c r="G38" s="1">
        <v>-449926479</v>
      </c>
      <c r="H38" s="1">
        <v>234510038</v>
      </c>
      <c r="I38" s="1">
        <v>233504000</v>
      </c>
      <c r="J38" s="1">
        <v>216901000</v>
      </c>
      <c r="K38" s="1">
        <v>167706448</v>
      </c>
      <c r="L38" s="1">
        <f t="shared" si="0"/>
        <v>74558138</v>
      </c>
      <c r="AB38" s="7">
        <v>43913</v>
      </c>
      <c r="AC38">
        <v>-234825457</v>
      </c>
      <c r="AD38">
        <v>35159156</v>
      </c>
      <c r="AE38">
        <v>204519795</v>
      </c>
    </row>
    <row r="39" spans="1:31">
      <c r="A39" s="7">
        <v>43915</v>
      </c>
      <c r="B39" s="8">
        <v>0.805555555555556</v>
      </c>
      <c r="C39" s="6">
        <v>1</v>
      </c>
      <c r="D39" s="1">
        <v>5757969000</v>
      </c>
      <c r="E39" s="1">
        <v>5590262552</v>
      </c>
      <c r="F39" s="1">
        <v>445799368</v>
      </c>
      <c r="G39" s="1">
        <v>-412109388</v>
      </c>
      <c r="H39" s="1">
        <v>204144196</v>
      </c>
      <c r="I39" s="1">
        <v>233504000</v>
      </c>
      <c r="J39" s="1">
        <v>216901000</v>
      </c>
      <c r="K39" s="1">
        <v>167706448</v>
      </c>
      <c r="L39" s="1">
        <f t="shared" si="0"/>
        <v>33689980</v>
      </c>
      <c r="AB39" s="7">
        <v>43914</v>
      </c>
      <c r="AC39">
        <v>-449926479</v>
      </c>
      <c r="AD39">
        <v>74558138</v>
      </c>
      <c r="AE39">
        <v>234510038</v>
      </c>
    </row>
    <row r="40" spans="1:31">
      <c r="A40" s="7">
        <v>43916</v>
      </c>
      <c r="B40" s="8">
        <v>0.701388888888889</v>
      </c>
      <c r="C40" s="6">
        <v>1</v>
      </c>
      <c r="D40" s="1">
        <v>5757969000</v>
      </c>
      <c r="E40" s="1">
        <v>5590262552</v>
      </c>
      <c r="F40" s="1">
        <v>400252755</v>
      </c>
      <c r="G40" s="1">
        <v>-395522989</v>
      </c>
      <c r="H40" s="1">
        <v>192070304</v>
      </c>
      <c r="I40" s="1">
        <v>233504000</v>
      </c>
      <c r="J40" s="1">
        <v>216901000</v>
      </c>
      <c r="K40" s="1">
        <v>167706448</v>
      </c>
      <c r="L40" s="1">
        <f t="shared" si="0"/>
        <v>4729766</v>
      </c>
      <c r="AB40" s="7">
        <v>43915</v>
      </c>
      <c r="AC40">
        <v>-412109388</v>
      </c>
      <c r="AD40">
        <v>33689980</v>
      </c>
      <c r="AE40">
        <v>204144196</v>
      </c>
    </row>
    <row r="41" spans="1:31">
      <c r="A41" s="7">
        <v>43917</v>
      </c>
      <c r="B41" s="8">
        <v>0.632638888888889</v>
      </c>
      <c r="C41" s="6">
        <v>1</v>
      </c>
      <c r="D41" s="1">
        <v>5757969000</v>
      </c>
      <c r="E41" s="1">
        <v>5590262552</v>
      </c>
      <c r="F41" s="1">
        <v>213997455</v>
      </c>
      <c r="G41" s="1">
        <v>-211910268</v>
      </c>
      <c r="H41" s="1">
        <v>190508733</v>
      </c>
      <c r="I41" s="1">
        <v>350256000</v>
      </c>
      <c r="J41" s="1">
        <v>325352000</v>
      </c>
      <c r="K41" s="1">
        <v>167706448</v>
      </c>
      <c r="L41" s="1">
        <f t="shared" si="0"/>
        <v>2087187</v>
      </c>
      <c r="AB41" s="7">
        <v>43916</v>
      </c>
      <c r="AC41">
        <v>-395522989</v>
      </c>
      <c r="AD41">
        <v>4729766</v>
      </c>
      <c r="AE41">
        <v>192070304</v>
      </c>
    </row>
    <row r="42" spans="1:31">
      <c r="A42" s="7">
        <v>43918</v>
      </c>
      <c r="B42" s="8">
        <v>0.704861111111111</v>
      </c>
      <c r="C42" s="6">
        <v>1</v>
      </c>
      <c r="D42" s="1">
        <v>5757969000</v>
      </c>
      <c r="E42" s="1">
        <v>5590262552</v>
      </c>
      <c r="F42" s="1">
        <v>393894424</v>
      </c>
      <c r="G42" s="1">
        <v>-364138175</v>
      </c>
      <c r="H42" s="1">
        <v>194528966</v>
      </c>
      <c r="I42" s="1">
        <v>350256000</v>
      </c>
      <c r="J42" s="1">
        <v>325352000</v>
      </c>
      <c r="K42" s="1">
        <v>167706448</v>
      </c>
      <c r="L42" s="1">
        <f t="shared" si="0"/>
        <v>29756249</v>
      </c>
      <c r="AB42" s="7">
        <v>43917</v>
      </c>
      <c r="AC42">
        <v>-211910268</v>
      </c>
      <c r="AD42">
        <v>2087187</v>
      </c>
      <c r="AE42">
        <v>190508733</v>
      </c>
    </row>
    <row r="43" spans="1:31">
      <c r="A43" s="7">
        <v>43919</v>
      </c>
      <c r="B43" s="8">
        <v>0.74375</v>
      </c>
      <c r="C43" s="6">
        <v>1</v>
      </c>
      <c r="D43" s="1">
        <v>5757969000</v>
      </c>
      <c r="E43" s="1">
        <v>5590262552</v>
      </c>
      <c r="F43" s="1">
        <v>234785833</v>
      </c>
      <c r="G43" s="1">
        <v>-226086656</v>
      </c>
      <c r="H43" s="1">
        <v>165809527</v>
      </c>
      <c r="I43" s="1">
        <v>233504000</v>
      </c>
      <c r="J43" s="1">
        <v>216901000</v>
      </c>
      <c r="K43" s="1">
        <v>167706448</v>
      </c>
      <c r="L43" s="1">
        <f t="shared" si="0"/>
        <v>8699177</v>
      </c>
      <c r="AB43" s="7">
        <v>43918</v>
      </c>
      <c r="AC43">
        <v>-364138175</v>
      </c>
      <c r="AD43">
        <v>29756249</v>
      </c>
      <c r="AE43">
        <v>194528966</v>
      </c>
    </row>
    <row r="44" spans="1:31">
      <c r="A44" s="7">
        <v>43920</v>
      </c>
      <c r="B44" s="8">
        <v>0.699305555555556</v>
      </c>
      <c r="C44" s="6">
        <v>1</v>
      </c>
      <c r="D44" s="1">
        <v>5757969000</v>
      </c>
      <c r="E44" s="1">
        <v>5590262552</v>
      </c>
      <c r="F44" s="1">
        <v>452218781</v>
      </c>
      <c r="G44" s="1">
        <v>-426318412</v>
      </c>
      <c r="H44" s="1">
        <v>137031709</v>
      </c>
      <c r="I44" s="1">
        <v>233504000</v>
      </c>
      <c r="J44" s="1">
        <v>216901000</v>
      </c>
      <c r="K44" s="1">
        <v>167706448</v>
      </c>
      <c r="L44" s="1">
        <f t="shared" si="0"/>
        <v>25900369</v>
      </c>
      <c r="AB44" s="7">
        <v>43919</v>
      </c>
      <c r="AC44">
        <v>-226086656</v>
      </c>
      <c r="AD44">
        <v>8699177</v>
      </c>
      <c r="AE44">
        <v>165809527</v>
      </c>
    </row>
    <row r="45" spans="1:31">
      <c r="A45" s="7">
        <v>43921</v>
      </c>
      <c r="B45" s="8">
        <v>0.460416666666667</v>
      </c>
      <c r="C45" s="6">
        <v>1</v>
      </c>
      <c r="D45" s="1">
        <v>5757969000</v>
      </c>
      <c r="E45" s="1">
        <v>5590262552</v>
      </c>
      <c r="F45" s="1">
        <v>385460274</v>
      </c>
      <c r="G45" s="1">
        <v>-372856333</v>
      </c>
      <c r="H45" s="1">
        <v>97275302</v>
      </c>
      <c r="I45" s="1">
        <v>233504000</v>
      </c>
      <c r="J45" s="1">
        <v>216901000</v>
      </c>
      <c r="K45" s="1">
        <v>167706448</v>
      </c>
      <c r="L45" s="1">
        <f t="shared" si="0"/>
        <v>12603941</v>
      </c>
      <c r="AB45" s="7">
        <v>43920</v>
      </c>
      <c r="AC45">
        <v>-426318412</v>
      </c>
      <c r="AD45">
        <v>25900369</v>
      </c>
      <c r="AE45">
        <v>137031709</v>
      </c>
    </row>
    <row r="46" spans="1:31">
      <c r="A46" s="7">
        <v>43922</v>
      </c>
      <c r="B46" s="8">
        <v>0.566666666666667</v>
      </c>
      <c r="C46" s="6">
        <v>1</v>
      </c>
      <c r="D46" s="1">
        <v>5757969000</v>
      </c>
      <c r="E46" s="1">
        <v>5590262552</v>
      </c>
      <c r="F46" s="1">
        <v>248838070</v>
      </c>
      <c r="G46" s="1">
        <v>-239193602</v>
      </c>
      <c r="H46" s="1">
        <v>67520788</v>
      </c>
      <c r="I46" s="1">
        <v>233504000</v>
      </c>
      <c r="J46" s="1">
        <v>216901000</v>
      </c>
      <c r="K46" s="1">
        <v>167706448</v>
      </c>
      <c r="L46" s="1">
        <f t="shared" si="0"/>
        <v>9644468</v>
      </c>
      <c r="AB46" s="7">
        <v>43921</v>
      </c>
      <c r="AC46">
        <v>-372856333</v>
      </c>
      <c r="AD46">
        <v>12603941</v>
      </c>
      <c r="AE46">
        <v>97275302</v>
      </c>
    </row>
    <row r="47" spans="1:31">
      <c r="A47" s="7">
        <v>43923</v>
      </c>
      <c r="B47" s="8">
        <v>0.7375</v>
      </c>
      <c r="C47" s="6">
        <v>1</v>
      </c>
      <c r="D47" s="1">
        <v>5757969000</v>
      </c>
      <c r="E47" s="1">
        <v>5590262552</v>
      </c>
      <c r="F47" s="1">
        <v>259624551</v>
      </c>
      <c r="G47" s="1">
        <v>-253307230</v>
      </c>
      <c r="H47" s="1">
        <v>79547111</v>
      </c>
      <c r="I47" s="1">
        <v>233504000</v>
      </c>
      <c r="J47" s="1">
        <v>216901000</v>
      </c>
      <c r="K47" s="1">
        <v>167706448</v>
      </c>
      <c r="L47" s="1">
        <f t="shared" si="0"/>
        <v>6317321</v>
      </c>
      <c r="AB47" s="7">
        <v>43922</v>
      </c>
      <c r="AC47">
        <v>-239193602</v>
      </c>
      <c r="AD47">
        <v>9644468</v>
      </c>
      <c r="AE47">
        <v>67520788</v>
      </c>
    </row>
    <row r="48" spans="1:31">
      <c r="A48" s="7">
        <v>43924</v>
      </c>
      <c r="B48" s="8">
        <v>0.486111111111111</v>
      </c>
      <c r="C48" s="6">
        <v>1</v>
      </c>
      <c r="D48" s="1">
        <v>5757969000</v>
      </c>
      <c r="E48" s="1">
        <v>5590262552</v>
      </c>
      <c r="F48" s="1">
        <v>441727086</v>
      </c>
      <c r="G48" s="1">
        <v>-415099309</v>
      </c>
      <c r="H48" s="1">
        <v>89418799</v>
      </c>
      <c r="I48" s="1">
        <v>233504000</v>
      </c>
      <c r="J48" s="1">
        <v>216901000</v>
      </c>
      <c r="K48" s="1">
        <v>167706448</v>
      </c>
      <c r="L48" s="1">
        <f t="shared" si="0"/>
        <v>26627777</v>
      </c>
      <c r="AB48" s="7">
        <v>43923</v>
      </c>
      <c r="AC48">
        <v>-253307230</v>
      </c>
      <c r="AD48">
        <v>6317321</v>
      </c>
      <c r="AE48">
        <v>79547111</v>
      </c>
    </row>
    <row r="49" spans="1:31">
      <c r="A49" s="7">
        <v>43925</v>
      </c>
      <c r="B49" s="8">
        <v>0.463194444444444</v>
      </c>
      <c r="C49" s="6">
        <v>1</v>
      </c>
      <c r="D49" s="1">
        <v>5757969000</v>
      </c>
      <c r="E49" s="1">
        <v>5590262552</v>
      </c>
      <c r="F49" s="1">
        <v>394680350</v>
      </c>
      <c r="G49" s="1">
        <v>-373780170</v>
      </c>
      <c r="H49" s="1">
        <v>87921336</v>
      </c>
      <c r="I49" s="1">
        <v>233504000</v>
      </c>
      <c r="J49" s="1">
        <v>216901000</v>
      </c>
      <c r="K49" s="1">
        <v>167706448</v>
      </c>
      <c r="L49" s="1">
        <f t="shared" si="0"/>
        <v>20900180</v>
      </c>
      <c r="AB49" s="7">
        <v>43924</v>
      </c>
      <c r="AC49">
        <v>-415099309</v>
      </c>
      <c r="AD49">
        <v>26627777</v>
      </c>
      <c r="AE49">
        <v>89418799</v>
      </c>
    </row>
    <row r="50" spans="1:31">
      <c r="A50" s="7">
        <v>43926</v>
      </c>
      <c r="B50" s="8">
        <v>0.481944444444444</v>
      </c>
      <c r="C50" s="6">
        <v>1</v>
      </c>
      <c r="D50" s="1">
        <v>5757969000</v>
      </c>
      <c r="E50" s="1">
        <v>5590262552</v>
      </c>
      <c r="F50" s="1">
        <v>244932479</v>
      </c>
      <c r="G50" s="1">
        <v>-221123540</v>
      </c>
      <c r="H50" s="1">
        <v>81974026</v>
      </c>
      <c r="I50" s="1">
        <v>233504000</v>
      </c>
      <c r="J50" s="1">
        <v>216901000</v>
      </c>
      <c r="K50" s="1">
        <v>167706448</v>
      </c>
      <c r="L50" s="1">
        <f t="shared" si="0"/>
        <v>23808939</v>
      </c>
      <c r="AB50" s="7">
        <v>43925</v>
      </c>
      <c r="AC50">
        <v>-373780170</v>
      </c>
      <c r="AD50">
        <v>20900180</v>
      </c>
      <c r="AE50">
        <v>87921336</v>
      </c>
    </row>
    <row r="51" spans="1:31">
      <c r="A51" s="7">
        <v>43927</v>
      </c>
      <c r="B51" s="8">
        <v>0.509722222222222</v>
      </c>
      <c r="C51" s="6">
        <v>1</v>
      </c>
      <c r="D51" s="1">
        <v>5757969000</v>
      </c>
      <c r="E51" s="1">
        <v>5590262552</v>
      </c>
      <c r="F51" s="1">
        <v>223915562</v>
      </c>
      <c r="G51" s="1">
        <v>-224246513</v>
      </c>
      <c r="H51" s="1">
        <v>72943898</v>
      </c>
      <c r="I51" s="1">
        <v>233504000</v>
      </c>
      <c r="J51" s="1">
        <v>216901000</v>
      </c>
      <c r="K51" s="1">
        <v>167706448</v>
      </c>
      <c r="L51" s="1">
        <f t="shared" si="0"/>
        <v>-330951</v>
      </c>
      <c r="AB51" s="7">
        <v>43926</v>
      </c>
      <c r="AC51">
        <v>-221123540</v>
      </c>
      <c r="AD51">
        <v>23808939</v>
      </c>
      <c r="AE51">
        <v>81974026</v>
      </c>
    </row>
    <row r="52" spans="1:31">
      <c r="A52" s="7">
        <v>43928</v>
      </c>
      <c r="B52" s="8">
        <v>0.466666666666667</v>
      </c>
      <c r="C52" s="6">
        <v>1</v>
      </c>
      <c r="D52" s="1">
        <v>5757969000</v>
      </c>
      <c r="E52" s="1">
        <v>5590262552</v>
      </c>
      <c r="F52" s="1">
        <v>428748509</v>
      </c>
      <c r="G52" s="1">
        <v>-430370244</v>
      </c>
      <c r="H52" s="1">
        <v>54451922</v>
      </c>
      <c r="I52" s="1">
        <v>233504000</v>
      </c>
      <c r="J52" s="1">
        <v>216901000</v>
      </c>
      <c r="K52" s="1">
        <v>167706448</v>
      </c>
      <c r="L52" s="1">
        <f t="shared" si="0"/>
        <v>-1621735</v>
      </c>
      <c r="AB52" s="7">
        <v>43927</v>
      </c>
      <c r="AC52">
        <v>-224246513</v>
      </c>
      <c r="AD52">
        <v>-330951</v>
      </c>
      <c r="AE52">
        <v>72943898</v>
      </c>
    </row>
    <row r="53" spans="1:31">
      <c r="A53" s="7">
        <v>43929</v>
      </c>
      <c r="B53" s="8">
        <v>0.711805555555556</v>
      </c>
      <c r="C53" s="6">
        <v>1</v>
      </c>
      <c r="D53" s="1">
        <v>5757969000</v>
      </c>
      <c r="E53" s="1">
        <v>5590262552</v>
      </c>
      <c r="F53" s="1">
        <v>318909132</v>
      </c>
      <c r="G53" s="1">
        <v>-269943838</v>
      </c>
      <c r="H53" s="1">
        <v>108014467</v>
      </c>
      <c r="I53" s="1">
        <v>233504000</v>
      </c>
      <c r="J53" s="1">
        <v>216901000</v>
      </c>
      <c r="K53" s="1">
        <v>167706448</v>
      </c>
      <c r="L53" s="1">
        <f t="shared" si="0"/>
        <v>48965294</v>
      </c>
      <c r="AB53" s="7">
        <v>43928</v>
      </c>
      <c r="AC53">
        <v>-430370244</v>
      </c>
      <c r="AD53">
        <v>-1621735</v>
      </c>
      <c r="AE53">
        <v>54451922</v>
      </c>
    </row>
    <row r="54" spans="1:31">
      <c r="A54" s="7">
        <v>43930</v>
      </c>
      <c r="B54" s="8">
        <v>0.746527777777778</v>
      </c>
      <c r="C54" s="6">
        <v>1</v>
      </c>
      <c r="D54" s="1">
        <v>5757969000</v>
      </c>
      <c r="E54" s="1">
        <v>5590262552</v>
      </c>
      <c r="F54" s="1">
        <v>260480780</v>
      </c>
      <c r="G54" s="1">
        <v>-227181202</v>
      </c>
      <c r="H54" s="1">
        <v>131669577</v>
      </c>
      <c r="I54" s="1">
        <v>233504000</v>
      </c>
      <c r="J54" s="1">
        <v>216901000</v>
      </c>
      <c r="K54" s="1">
        <v>167706448</v>
      </c>
      <c r="L54" s="1">
        <f t="shared" si="0"/>
        <v>33299578</v>
      </c>
      <c r="AB54" s="7">
        <v>43929</v>
      </c>
      <c r="AC54">
        <v>-269943838</v>
      </c>
      <c r="AD54">
        <v>48965294</v>
      </c>
      <c r="AE54">
        <v>108014467</v>
      </c>
    </row>
    <row r="55" spans="1:31">
      <c r="A55" s="7">
        <v>43931</v>
      </c>
      <c r="B55" s="8">
        <v>0.528472222222222</v>
      </c>
      <c r="C55" s="6">
        <v>1</v>
      </c>
      <c r="D55" s="1">
        <v>5757969000</v>
      </c>
      <c r="E55" s="1">
        <v>5590262552</v>
      </c>
      <c r="F55" s="1">
        <v>248153420</v>
      </c>
      <c r="G55" s="1">
        <v>-224864077</v>
      </c>
      <c r="H55" s="1">
        <v>143140415</v>
      </c>
      <c r="I55" s="1">
        <v>233504000</v>
      </c>
      <c r="J55" s="1">
        <v>216901000</v>
      </c>
      <c r="K55" s="1">
        <v>167706448</v>
      </c>
      <c r="L55" s="1">
        <f t="shared" si="0"/>
        <v>23289343</v>
      </c>
      <c r="AB55" s="7">
        <v>43930</v>
      </c>
      <c r="AC55">
        <v>-227181202</v>
      </c>
      <c r="AD55">
        <v>33299578</v>
      </c>
      <c r="AE55">
        <v>131669577</v>
      </c>
    </row>
    <row r="56" spans="1:31">
      <c r="A56" s="7">
        <v>43932</v>
      </c>
      <c r="B56" s="8">
        <v>0.444444444444444</v>
      </c>
      <c r="C56" s="6">
        <v>1</v>
      </c>
      <c r="D56" s="1">
        <v>5757969000</v>
      </c>
      <c r="E56" s="1">
        <v>5590262552</v>
      </c>
      <c r="F56" s="1">
        <v>377982580</v>
      </c>
      <c r="G56" s="1">
        <v>-364506648</v>
      </c>
      <c r="H56" s="1">
        <v>118517732</v>
      </c>
      <c r="I56" s="1">
        <v>233504000</v>
      </c>
      <c r="J56" s="1">
        <v>216901000</v>
      </c>
      <c r="K56" s="1">
        <v>167706448</v>
      </c>
      <c r="L56" s="1">
        <f t="shared" si="0"/>
        <v>13475932</v>
      </c>
      <c r="AB56" s="7">
        <v>43931</v>
      </c>
      <c r="AC56">
        <v>-224864077</v>
      </c>
      <c r="AD56">
        <v>23289343</v>
      </c>
      <c r="AE56">
        <v>143140415</v>
      </c>
    </row>
    <row r="57" spans="1:31">
      <c r="A57" s="7">
        <v>43933</v>
      </c>
      <c r="B57" s="8">
        <v>0.511805555555556</v>
      </c>
      <c r="C57" s="6">
        <v>1</v>
      </c>
      <c r="D57" s="1">
        <v>5757969000</v>
      </c>
      <c r="E57" s="1">
        <v>5590262552</v>
      </c>
      <c r="F57" s="1">
        <v>260247967</v>
      </c>
      <c r="G57" s="1">
        <v>-234511654</v>
      </c>
      <c r="H57" s="1">
        <v>143664321</v>
      </c>
      <c r="I57" s="1">
        <v>233504000</v>
      </c>
      <c r="J57" s="1">
        <v>216901000</v>
      </c>
      <c r="K57" s="1">
        <v>167706448</v>
      </c>
      <c r="L57" s="1">
        <f t="shared" si="0"/>
        <v>25736313</v>
      </c>
      <c r="AB57" s="7">
        <v>43932</v>
      </c>
      <c r="AC57">
        <v>-364506648</v>
      </c>
      <c r="AD57">
        <v>13475932</v>
      </c>
      <c r="AE57">
        <v>118517732</v>
      </c>
    </row>
    <row r="58" spans="1:31">
      <c r="A58" s="7">
        <v>43934</v>
      </c>
      <c r="B58" s="8">
        <v>0.750694444444444</v>
      </c>
      <c r="C58" s="6">
        <v>1</v>
      </c>
      <c r="D58" s="1">
        <v>5757969000</v>
      </c>
      <c r="E58" s="1">
        <v>5590262552</v>
      </c>
      <c r="F58" s="1">
        <v>225383882</v>
      </c>
      <c r="G58" s="1">
        <v>-229322598</v>
      </c>
      <c r="H58" s="1">
        <v>115916666</v>
      </c>
      <c r="I58" s="1">
        <v>233504000</v>
      </c>
      <c r="J58" s="1">
        <v>216901000</v>
      </c>
      <c r="K58" s="1">
        <v>167706448</v>
      </c>
      <c r="L58" s="1">
        <f t="shared" si="0"/>
        <v>-3938716</v>
      </c>
      <c r="AB58" s="7">
        <v>43933</v>
      </c>
      <c r="AC58">
        <v>-234511654</v>
      </c>
      <c r="AD58">
        <v>25736313</v>
      </c>
      <c r="AE58">
        <v>143664321</v>
      </c>
    </row>
    <row r="59" spans="1:31">
      <c r="A59" s="7">
        <v>43935</v>
      </c>
      <c r="B59" s="8">
        <v>0.725694444444444</v>
      </c>
      <c r="C59" s="6">
        <v>1</v>
      </c>
      <c r="D59" s="1">
        <v>5757969000</v>
      </c>
      <c r="E59" s="1">
        <v>5590262552</v>
      </c>
      <c r="F59" s="1">
        <v>263524726</v>
      </c>
      <c r="G59" s="1">
        <v>-249724849</v>
      </c>
      <c r="H59" s="1">
        <v>130047494</v>
      </c>
      <c r="I59" s="1">
        <v>233504000</v>
      </c>
      <c r="J59" s="1">
        <v>216901000</v>
      </c>
      <c r="K59" s="1">
        <v>167706448</v>
      </c>
      <c r="L59" s="1">
        <f t="shared" si="0"/>
        <v>13799877</v>
      </c>
      <c r="AB59" s="7">
        <v>43934</v>
      </c>
      <c r="AC59">
        <v>-229322598</v>
      </c>
      <c r="AD59">
        <v>-3938716</v>
      </c>
      <c r="AE59">
        <v>115916666</v>
      </c>
    </row>
    <row r="60" spans="1:31">
      <c r="A60" s="7">
        <v>43936</v>
      </c>
      <c r="B60" s="8">
        <v>0.661805555555556</v>
      </c>
      <c r="C60" s="6">
        <v>1</v>
      </c>
      <c r="D60" s="1">
        <v>5757969000</v>
      </c>
      <c r="E60" s="1">
        <v>5590262552</v>
      </c>
      <c r="F60" s="1">
        <v>489412186</v>
      </c>
      <c r="G60" s="1">
        <v>-454879554</v>
      </c>
      <c r="H60" s="1">
        <v>152071033</v>
      </c>
      <c r="I60" s="1">
        <v>233504000</v>
      </c>
      <c r="J60" s="1">
        <v>216901000</v>
      </c>
      <c r="K60" s="1">
        <v>167706448</v>
      </c>
      <c r="L60" s="1">
        <f t="shared" si="0"/>
        <v>34532632</v>
      </c>
      <c r="AB60" s="7">
        <v>43935</v>
      </c>
      <c r="AC60">
        <v>-249724849</v>
      </c>
      <c r="AD60">
        <v>13799877</v>
      </c>
      <c r="AE60">
        <v>130047494</v>
      </c>
    </row>
    <row r="61" spans="28:31">
      <c r="AB61" s="7">
        <v>43936</v>
      </c>
      <c r="AC61">
        <v>-454879554</v>
      </c>
      <c r="AD61">
        <v>34532632</v>
      </c>
      <c r="AE61">
        <v>152071033</v>
      </c>
    </row>
    <row r="62" spans="28:31">
      <c r="AB62" t="s">
        <v>308</v>
      </c>
      <c r="AC62">
        <v>-17684834066</v>
      </c>
      <c r="AD62">
        <v>716631991</v>
      </c>
      <c r="AE62">
        <v>5210691413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workbookViewId="0">
      <pane ySplit="3" topLeftCell="A46" activePane="bottomLeft" state="frozen"/>
      <selection/>
      <selection pane="bottomLeft" activeCell="I56" sqref="I5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270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43884</v>
      </c>
      <c r="B4" s="5">
        <v>0.504861111111111</v>
      </c>
      <c r="C4" s="6">
        <v>1</v>
      </c>
      <c r="D4" s="1">
        <v>5757969000</v>
      </c>
      <c r="E4" s="1"/>
      <c r="F4" s="1">
        <v>0</v>
      </c>
      <c r="G4" s="1">
        <v>-209673477</v>
      </c>
      <c r="H4" s="1">
        <v>-209673477</v>
      </c>
      <c r="I4" s="1"/>
      <c r="J4" s="1"/>
      <c r="K4" s="1"/>
      <c r="L4" s="1">
        <f t="shared" ref="L4:L56" si="0">F4+G4</f>
        <v>-209673477</v>
      </c>
      <c r="M4" s="10"/>
      <c r="N4" s="7">
        <v>43883</v>
      </c>
      <c r="O4" s="8">
        <v>0.477777777777778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306</v>
      </c>
    </row>
    <row r="5" spans="1:31">
      <c r="A5" s="7">
        <v>43885</v>
      </c>
      <c r="B5" s="8">
        <v>0.477083333333333</v>
      </c>
      <c r="C5" s="6">
        <v>1</v>
      </c>
      <c r="D5" s="1">
        <v>5757969000</v>
      </c>
      <c r="F5" s="1">
        <v>0</v>
      </c>
      <c r="G5" s="1">
        <v>-216115235</v>
      </c>
      <c r="H5" s="1">
        <v>-425788712</v>
      </c>
      <c r="I5" s="1"/>
      <c r="J5" s="1"/>
      <c r="K5" s="1"/>
      <c r="L5" s="1">
        <f t="shared" si="0"/>
        <v>-216115235</v>
      </c>
      <c r="AB5" s="7">
        <v>43884</v>
      </c>
      <c r="AC5">
        <v>-209673477</v>
      </c>
      <c r="AD5">
        <v>-209673477</v>
      </c>
      <c r="AE5">
        <v>-209673477</v>
      </c>
    </row>
    <row r="6" spans="1:31">
      <c r="A6" s="7">
        <v>43886</v>
      </c>
      <c r="B6" s="8">
        <v>0.724305555555556</v>
      </c>
      <c r="C6" s="6">
        <v>1</v>
      </c>
      <c r="D6" s="1">
        <v>5757969000</v>
      </c>
      <c r="F6" s="1">
        <v>0</v>
      </c>
      <c r="G6" s="1">
        <v>-272682715</v>
      </c>
      <c r="H6" s="1">
        <v>-698471427</v>
      </c>
      <c r="I6" s="1"/>
      <c r="J6" s="1"/>
      <c r="K6" s="1"/>
      <c r="L6" s="1">
        <f t="shared" si="0"/>
        <v>-272682715</v>
      </c>
      <c r="AB6" s="7">
        <v>43885</v>
      </c>
      <c r="AC6">
        <v>-216115235</v>
      </c>
      <c r="AD6">
        <v>-216115235</v>
      </c>
      <c r="AE6">
        <v>-425788712</v>
      </c>
    </row>
    <row r="7" spans="1:31">
      <c r="A7" s="7">
        <v>43887</v>
      </c>
      <c r="B7" s="8">
        <v>0.521527777777778</v>
      </c>
      <c r="C7" s="6">
        <v>1</v>
      </c>
      <c r="D7" s="1">
        <v>5757969000</v>
      </c>
      <c r="F7" s="1">
        <v>0</v>
      </c>
      <c r="G7" s="1">
        <v>-227605466</v>
      </c>
      <c r="H7" s="1">
        <v>-863245895</v>
      </c>
      <c r="I7" s="1"/>
      <c r="J7" s="1"/>
      <c r="K7" s="1"/>
      <c r="L7" s="1">
        <f t="shared" si="0"/>
        <v>-227605466</v>
      </c>
      <c r="AB7" s="7">
        <v>43886</v>
      </c>
      <c r="AC7">
        <v>-272682715</v>
      </c>
      <c r="AD7">
        <v>-272682715</v>
      </c>
      <c r="AE7">
        <v>-698471427</v>
      </c>
    </row>
    <row r="8" spans="1:31">
      <c r="A8" s="7">
        <v>43888</v>
      </c>
      <c r="B8" s="8">
        <v>0.481944444444444</v>
      </c>
      <c r="C8" s="6">
        <v>1</v>
      </c>
      <c r="D8" s="1">
        <v>5757969000</v>
      </c>
      <c r="F8" s="1">
        <v>0</v>
      </c>
      <c r="G8" s="1">
        <v>-382388429</v>
      </c>
      <c r="H8" s="1">
        <v>-1080859856</v>
      </c>
      <c r="I8" s="1"/>
      <c r="J8" s="1"/>
      <c r="K8" s="1"/>
      <c r="L8" s="1">
        <f t="shared" si="0"/>
        <v>-382388429</v>
      </c>
      <c r="AB8" s="7">
        <v>43887</v>
      </c>
      <c r="AC8">
        <v>-227605466</v>
      </c>
      <c r="AD8">
        <v>-227605466</v>
      </c>
      <c r="AE8">
        <v>-863245895</v>
      </c>
    </row>
    <row r="9" spans="1:31">
      <c r="A9" s="7">
        <v>43889</v>
      </c>
      <c r="B9" s="8">
        <v>0.739583333333333</v>
      </c>
      <c r="C9" s="6">
        <v>1</v>
      </c>
      <c r="D9" s="1">
        <v>5757969000</v>
      </c>
      <c r="E9" s="1">
        <v>5590262552</v>
      </c>
      <c r="F9" s="1">
        <v>1343158547</v>
      </c>
      <c r="G9" s="1">
        <v>-275398998</v>
      </c>
      <c r="H9" s="1">
        <v>-13100307</v>
      </c>
      <c r="I9" s="1">
        <v>233792000</v>
      </c>
      <c r="J9" s="1">
        <v>216901000</v>
      </c>
      <c r="K9" s="1">
        <v>167706448</v>
      </c>
      <c r="L9" s="1">
        <f t="shared" si="0"/>
        <v>1067759549</v>
      </c>
      <c r="AB9" s="7">
        <v>43888</v>
      </c>
      <c r="AC9">
        <v>-382388429</v>
      </c>
      <c r="AD9">
        <v>-382388429</v>
      </c>
      <c r="AE9">
        <v>-1080859856</v>
      </c>
    </row>
    <row r="10" spans="1:31">
      <c r="A10" s="7">
        <v>43890</v>
      </c>
      <c r="B10" s="8">
        <v>0.757638888888889</v>
      </c>
      <c r="C10" s="6">
        <v>1</v>
      </c>
      <c r="D10" s="1">
        <v>5757969000</v>
      </c>
      <c r="E10" s="1">
        <v>5590262552</v>
      </c>
      <c r="F10" s="1">
        <v>221056071</v>
      </c>
      <c r="G10" s="1">
        <v>-218525247</v>
      </c>
      <c r="H10" s="1">
        <v>-10569483</v>
      </c>
      <c r="I10" s="1">
        <v>233792000</v>
      </c>
      <c r="J10" s="1">
        <v>216901000</v>
      </c>
      <c r="K10" s="1">
        <v>167706448</v>
      </c>
      <c r="L10" s="1">
        <f t="shared" si="0"/>
        <v>2530824</v>
      </c>
      <c r="AB10" s="7">
        <v>43889</v>
      </c>
      <c r="AC10">
        <v>-275398998</v>
      </c>
      <c r="AD10">
        <v>1067759549</v>
      </c>
      <c r="AE10">
        <v>-13100307</v>
      </c>
    </row>
    <row r="11" spans="1:31">
      <c r="A11" s="7">
        <v>43891</v>
      </c>
      <c r="B11" s="8">
        <v>0.554861111111111</v>
      </c>
      <c r="C11" s="6">
        <v>1</v>
      </c>
      <c r="D11" s="1">
        <v>5757969000</v>
      </c>
      <c r="E11" s="1">
        <v>5590262552</v>
      </c>
      <c r="F11" s="1">
        <v>221056071</v>
      </c>
      <c r="G11" s="1">
        <v>-359834742</v>
      </c>
      <c r="H11" s="1">
        <v>-151878978</v>
      </c>
      <c r="I11" s="1">
        <v>233792000</v>
      </c>
      <c r="J11" s="1">
        <v>216901000</v>
      </c>
      <c r="K11" s="1">
        <v>167706448</v>
      </c>
      <c r="L11" s="1">
        <f t="shared" si="0"/>
        <v>-138778671</v>
      </c>
      <c r="AB11" s="7">
        <v>43890</v>
      </c>
      <c r="AC11">
        <v>-218525247</v>
      </c>
      <c r="AD11">
        <v>2530824</v>
      </c>
      <c r="AE11">
        <v>-10569483</v>
      </c>
    </row>
    <row r="12" spans="1:31">
      <c r="A12" s="7">
        <v>43892</v>
      </c>
      <c r="B12" s="8">
        <v>0.916666666666667</v>
      </c>
      <c r="C12" s="6">
        <v>1</v>
      </c>
      <c r="D12" s="1">
        <v>5757969000</v>
      </c>
      <c r="E12" s="1">
        <v>5590262552</v>
      </c>
      <c r="F12" s="1">
        <v>503078318</v>
      </c>
      <c r="G12" s="1">
        <v>-327678666</v>
      </c>
      <c r="H12" s="1">
        <v>286304770</v>
      </c>
      <c r="I12" s="1">
        <v>233792000</v>
      </c>
      <c r="J12" s="1">
        <v>216901000</v>
      </c>
      <c r="K12" s="1">
        <v>167706448</v>
      </c>
      <c r="L12" s="1">
        <f t="shared" si="0"/>
        <v>175399652</v>
      </c>
      <c r="AB12" s="7">
        <v>43891</v>
      </c>
      <c r="AC12">
        <v>-359834742</v>
      </c>
      <c r="AD12">
        <v>-138778671</v>
      </c>
      <c r="AE12">
        <v>-151878978</v>
      </c>
    </row>
    <row r="13" spans="1:31">
      <c r="A13" s="7">
        <v>43893</v>
      </c>
      <c r="B13" s="8">
        <v>0.570138888888889</v>
      </c>
      <c r="C13" s="6">
        <v>1</v>
      </c>
      <c r="D13" s="1">
        <v>5757969000</v>
      </c>
      <c r="E13" s="1">
        <v>5590262552</v>
      </c>
      <c r="F13" s="1">
        <v>361696039</v>
      </c>
      <c r="G13" s="1">
        <v>-347380507</v>
      </c>
      <c r="H13" s="1">
        <v>452387446</v>
      </c>
      <c r="I13" s="1">
        <v>233792000</v>
      </c>
      <c r="J13" s="1">
        <v>216901000</v>
      </c>
      <c r="K13" s="1">
        <v>167706448</v>
      </c>
      <c r="L13" s="1">
        <f t="shared" si="0"/>
        <v>14315532</v>
      </c>
      <c r="AB13" s="7">
        <v>43892</v>
      </c>
      <c r="AC13">
        <v>-327678666</v>
      </c>
      <c r="AD13">
        <v>175399652</v>
      </c>
      <c r="AE13">
        <v>286304770</v>
      </c>
    </row>
    <row r="14" spans="1:31">
      <c r="A14" s="7">
        <v>43894</v>
      </c>
      <c r="B14" s="8">
        <v>0.771527777777778</v>
      </c>
      <c r="C14" s="6">
        <v>1</v>
      </c>
      <c r="D14" s="1">
        <v>5757969000</v>
      </c>
      <c r="E14" s="1">
        <v>5590262552</v>
      </c>
      <c r="F14" s="1">
        <v>284414148</v>
      </c>
      <c r="G14" s="1">
        <v>-257429352</v>
      </c>
      <c r="H14" s="1">
        <v>752054957</v>
      </c>
      <c r="I14" s="1">
        <v>233792000</v>
      </c>
      <c r="J14" s="1">
        <v>216901000</v>
      </c>
      <c r="K14" s="1">
        <v>167706448</v>
      </c>
      <c r="L14" s="1">
        <f t="shared" si="0"/>
        <v>26984796</v>
      </c>
      <c r="AB14" s="7">
        <v>43893</v>
      </c>
      <c r="AC14">
        <v>-347380507</v>
      </c>
      <c r="AD14">
        <v>14315532</v>
      </c>
      <c r="AE14">
        <v>452387446</v>
      </c>
    </row>
    <row r="15" spans="1:31">
      <c r="A15" s="7">
        <v>43895</v>
      </c>
      <c r="B15" s="8">
        <v>0.740277777777778</v>
      </c>
      <c r="C15" s="6">
        <v>1</v>
      </c>
      <c r="D15" s="1">
        <v>5757969000</v>
      </c>
      <c r="E15" s="1">
        <v>5590262552</v>
      </c>
      <c r="F15" s="1">
        <v>377454541</v>
      </c>
      <c r="G15" s="1">
        <v>-353563691</v>
      </c>
      <c r="H15" s="1">
        <v>925225559</v>
      </c>
      <c r="I15" s="1">
        <v>233792000</v>
      </c>
      <c r="J15" s="1">
        <v>216901000</v>
      </c>
      <c r="K15" s="1">
        <v>167706448</v>
      </c>
      <c r="L15" s="1">
        <f t="shared" si="0"/>
        <v>23890850</v>
      </c>
      <c r="AB15" s="7">
        <v>43894</v>
      </c>
      <c r="AC15">
        <v>-257429352</v>
      </c>
      <c r="AD15">
        <v>26984796</v>
      </c>
      <c r="AE15">
        <v>752054957</v>
      </c>
    </row>
    <row r="16" spans="1:31">
      <c r="A16" s="7">
        <v>43896</v>
      </c>
      <c r="B16" s="8">
        <v>0.748611111111111</v>
      </c>
      <c r="C16" s="6">
        <v>1</v>
      </c>
      <c r="D16" s="1">
        <v>5757969000</v>
      </c>
      <c r="E16" s="1">
        <v>5590262552</v>
      </c>
      <c r="F16" s="1">
        <v>475368084</v>
      </c>
      <c r="G16" s="1">
        <v>-429474021</v>
      </c>
      <c r="H16" s="1">
        <v>1180337449</v>
      </c>
      <c r="I16" s="1">
        <v>233792000</v>
      </c>
      <c r="J16" s="1">
        <v>216901000</v>
      </c>
      <c r="K16" s="1">
        <v>167706448</v>
      </c>
      <c r="L16" s="1">
        <f t="shared" si="0"/>
        <v>45894063</v>
      </c>
      <c r="AB16" s="7">
        <v>43895</v>
      </c>
      <c r="AC16">
        <v>-353563691</v>
      </c>
      <c r="AD16">
        <v>23890850</v>
      </c>
      <c r="AE16">
        <v>925225559</v>
      </c>
    </row>
    <row r="17" spans="1:31">
      <c r="A17" s="7">
        <v>43897</v>
      </c>
      <c r="B17" s="8">
        <v>0.852083333333333</v>
      </c>
      <c r="C17" s="6">
        <v>1</v>
      </c>
      <c r="D17" s="1">
        <v>5757969000</v>
      </c>
      <c r="E17" s="1">
        <v>5590262552</v>
      </c>
      <c r="F17" s="1">
        <v>499619422</v>
      </c>
      <c r="G17" s="1">
        <v>-430079034</v>
      </c>
      <c r="H17" s="1">
        <v>144620359</v>
      </c>
      <c r="I17" s="1">
        <v>233792000</v>
      </c>
      <c r="J17" s="1">
        <v>216901000</v>
      </c>
      <c r="K17" s="1">
        <v>167706448</v>
      </c>
      <c r="L17" s="1">
        <f t="shared" si="0"/>
        <v>69540388</v>
      </c>
      <c r="AB17" s="7">
        <v>43896</v>
      </c>
      <c r="AC17">
        <v>-429474021</v>
      </c>
      <c r="AD17">
        <v>45894063</v>
      </c>
      <c r="AE17">
        <v>1180337449</v>
      </c>
    </row>
    <row r="18" spans="1:31">
      <c r="A18" s="7">
        <v>43898</v>
      </c>
      <c r="B18" s="8">
        <v>0.582638888888889</v>
      </c>
      <c r="C18" s="6">
        <v>1</v>
      </c>
      <c r="D18" s="1">
        <v>5757969000</v>
      </c>
      <c r="E18" s="1">
        <v>5590262552</v>
      </c>
      <c r="F18" s="1">
        <v>298033949</v>
      </c>
      <c r="G18" s="1">
        <v>-361536811</v>
      </c>
      <c r="H18" s="1">
        <v>46544214</v>
      </c>
      <c r="I18" s="1">
        <v>233504000</v>
      </c>
      <c r="J18" s="1">
        <v>216901000</v>
      </c>
      <c r="K18" s="1">
        <v>167706448</v>
      </c>
      <c r="L18" s="1">
        <f t="shared" si="0"/>
        <v>-63502862</v>
      </c>
      <c r="AB18" s="7">
        <v>43897</v>
      </c>
      <c r="AC18">
        <v>-430079034</v>
      </c>
      <c r="AD18">
        <v>69540388</v>
      </c>
      <c r="AE18">
        <v>144620359</v>
      </c>
    </row>
    <row r="19" spans="1:31">
      <c r="A19" s="7">
        <v>43899</v>
      </c>
      <c r="B19" s="8">
        <v>0.724305555555556</v>
      </c>
      <c r="C19" s="6">
        <v>1</v>
      </c>
      <c r="D19" s="1">
        <v>5757969000</v>
      </c>
      <c r="E19" s="1">
        <v>5590262552</v>
      </c>
      <c r="F19" s="1">
        <v>384068681</v>
      </c>
      <c r="G19" s="1">
        <v>-272431672</v>
      </c>
      <c r="H19" s="1">
        <v>135328538</v>
      </c>
      <c r="I19" s="1">
        <v>233504000</v>
      </c>
      <c r="J19" s="1">
        <v>216901000</v>
      </c>
      <c r="K19" s="1">
        <v>167706448</v>
      </c>
      <c r="L19" s="1">
        <f t="shared" si="0"/>
        <v>111637009</v>
      </c>
      <c r="AB19" s="7">
        <v>43898</v>
      </c>
      <c r="AC19">
        <v>-361536811</v>
      </c>
      <c r="AD19">
        <v>-63502862</v>
      </c>
      <c r="AE19">
        <v>46544214</v>
      </c>
    </row>
    <row r="20" spans="1:31">
      <c r="A20" s="7">
        <v>43900</v>
      </c>
      <c r="B20" s="8">
        <v>0.788888888888889</v>
      </c>
      <c r="C20" s="6">
        <v>1</v>
      </c>
      <c r="D20" s="1">
        <v>5757969000</v>
      </c>
      <c r="E20" s="1">
        <v>5590262552</v>
      </c>
      <c r="F20" s="1">
        <v>260763101</v>
      </c>
      <c r="G20" s="1">
        <v>-244355042</v>
      </c>
      <c r="H20" s="1">
        <v>140499125</v>
      </c>
      <c r="I20" s="1">
        <v>233504000</v>
      </c>
      <c r="J20" s="1">
        <v>216901000</v>
      </c>
      <c r="K20" s="1">
        <v>167706448</v>
      </c>
      <c r="L20" s="1">
        <f t="shared" si="0"/>
        <v>16408059</v>
      </c>
      <c r="AB20" s="7">
        <v>43899</v>
      </c>
      <c r="AC20">
        <v>-272431672</v>
      </c>
      <c r="AD20">
        <v>111637009</v>
      </c>
      <c r="AE20">
        <v>135328538</v>
      </c>
    </row>
    <row r="21" spans="1:31">
      <c r="A21" s="7">
        <v>43901</v>
      </c>
      <c r="B21" s="8">
        <v>0.763888888888889</v>
      </c>
      <c r="C21" s="6">
        <v>1</v>
      </c>
      <c r="D21" s="1">
        <v>5757969000</v>
      </c>
      <c r="E21" s="1">
        <v>5590262552</v>
      </c>
      <c r="F21" s="1">
        <v>330061750</v>
      </c>
      <c r="G21" s="1">
        <v>-328125522</v>
      </c>
      <c r="H21" s="1">
        <v>122998665</v>
      </c>
      <c r="I21" s="1">
        <v>233504000</v>
      </c>
      <c r="J21" s="1">
        <v>216901000</v>
      </c>
      <c r="K21" s="1">
        <v>167706448</v>
      </c>
      <c r="L21" s="1">
        <f t="shared" si="0"/>
        <v>1936228</v>
      </c>
      <c r="AB21" s="7">
        <v>43900</v>
      </c>
      <c r="AC21">
        <v>-244355042</v>
      </c>
      <c r="AD21">
        <v>16408059</v>
      </c>
      <c r="AE21">
        <v>140499125</v>
      </c>
    </row>
    <row r="22" spans="1:31">
      <c r="A22" s="7">
        <v>43902</v>
      </c>
      <c r="B22" s="8">
        <v>0.778472222222222</v>
      </c>
      <c r="C22" s="6">
        <v>1</v>
      </c>
      <c r="D22" s="1">
        <v>5757969000</v>
      </c>
      <c r="E22" s="1">
        <v>5590262552</v>
      </c>
      <c r="F22" s="1">
        <v>253982810</v>
      </c>
      <c r="G22" s="1">
        <v>-236796143</v>
      </c>
      <c r="H22" s="1">
        <v>124690616</v>
      </c>
      <c r="I22" s="1">
        <v>233504000</v>
      </c>
      <c r="J22" s="1">
        <v>216901000</v>
      </c>
      <c r="K22" s="1">
        <v>167706448</v>
      </c>
      <c r="L22" s="1">
        <f t="shared" si="0"/>
        <v>17186667</v>
      </c>
      <c r="AB22" s="7">
        <v>43901</v>
      </c>
      <c r="AC22">
        <v>-328125522</v>
      </c>
      <c r="AD22">
        <v>1936228</v>
      </c>
      <c r="AE22">
        <v>122998665</v>
      </c>
    </row>
    <row r="23" spans="1:31">
      <c r="A23" s="7">
        <v>43903</v>
      </c>
      <c r="B23" s="8">
        <v>0.767361111111111</v>
      </c>
      <c r="C23" s="6">
        <v>1</v>
      </c>
      <c r="D23" s="1">
        <v>5757969000</v>
      </c>
      <c r="E23" s="1">
        <v>5590262552</v>
      </c>
      <c r="F23" s="1">
        <v>248750612</v>
      </c>
      <c r="G23" s="1">
        <v>-223965345</v>
      </c>
      <c r="H23" s="1">
        <v>141079749</v>
      </c>
      <c r="I23" s="1">
        <v>233504000</v>
      </c>
      <c r="J23" s="1">
        <v>216901000</v>
      </c>
      <c r="K23" s="1">
        <v>167706448</v>
      </c>
      <c r="L23" s="1">
        <f t="shared" si="0"/>
        <v>24785267</v>
      </c>
      <c r="AB23" s="7">
        <v>43902</v>
      </c>
      <c r="AC23">
        <v>-236796143</v>
      </c>
      <c r="AD23">
        <v>17186667</v>
      </c>
      <c r="AE23">
        <v>124690616</v>
      </c>
    </row>
    <row r="24" spans="1:31">
      <c r="A24" s="7">
        <v>43904</v>
      </c>
      <c r="B24" s="8">
        <v>0.7</v>
      </c>
      <c r="C24" s="6">
        <v>1</v>
      </c>
      <c r="D24" s="1">
        <v>5757969000</v>
      </c>
      <c r="E24" s="1">
        <v>5590262552</v>
      </c>
      <c r="F24" s="1">
        <v>474939583</v>
      </c>
      <c r="G24" s="1">
        <v>-435127506</v>
      </c>
      <c r="H24" s="1">
        <v>118608630</v>
      </c>
      <c r="I24" s="1">
        <v>233504000</v>
      </c>
      <c r="J24" s="1">
        <v>216901000</v>
      </c>
      <c r="K24" s="1">
        <v>167706448</v>
      </c>
      <c r="L24" s="1">
        <f t="shared" si="0"/>
        <v>39812077</v>
      </c>
      <c r="AB24" s="7">
        <v>43903</v>
      </c>
      <c r="AC24">
        <v>-223965345</v>
      </c>
      <c r="AD24">
        <v>24785267</v>
      </c>
      <c r="AE24">
        <v>141079749</v>
      </c>
    </row>
    <row r="25" spans="1:31">
      <c r="A25" s="7">
        <v>43905</v>
      </c>
      <c r="B25" s="8">
        <v>0.707638888888889</v>
      </c>
      <c r="C25" s="6">
        <v>1</v>
      </c>
      <c r="D25" s="1">
        <v>5757969000</v>
      </c>
      <c r="E25" s="1">
        <v>5590262552</v>
      </c>
      <c r="F25" s="1">
        <v>473964512</v>
      </c>
      <c r="G25" s="1">
        <v>-430987809</v>
      </c>
      <c r="H25" s="1">
        <v>107236755</v>
      </c>
      <c r="I25" s="1">
        <v>233504000</v>
      </c>
      <c r="J25" s="1">
        <v>216901000</v>
      </c>
      <c r="K25" s="1">
        <v>167706448</v>
      </c>
      <c r="L25" s="1">
        <f t="shared" si="0"/>
        <v>42976703</v>
      </c>
      <c r="AB25" s="7">
        <v>43904</v>
      </c>
      <c r="AC25">
        <v>-435127506</v>
      </c>
      <c r="AD25">
        <v>39812077</v>
      </c>
      <c r="AE25">
        <v>118608630</v>
      </c>
    </row>
    <row r="26" spans="1:31">
      <c r="A26" s="7">
        <v>43906</v>
      </c>
      <c r="B26" s="8">
        <v>0.613194444444444</v>
      </c>
      <c r="C26" s="6">
        <v>1</v>
      </c>
      <c r="D26" s="1">
        <v>5757969000</v>
      </c>
      <c r="E26" s="1">
        <v>5590262552</v>
      </c>
      <c r="F26" s="1">
        <v>459739222</v>
      </c>
      <c r="G26" s="1">
        <v>-411986377</v>
      </c>
      <c r="H26" s="1">
        <v>229864337</v>
      </c>
      <c r="I26" s="1">
        <v>233504000</v>
      </c>
      <c r="J26" s="1">
        <v>216901000</v>
      </c>
      <c r="K26" s="1">
        <v>167706448</v>
      </c>
      <c r="L26" s="1">
        <f t="shared" si="0"/>
        <v>47752845</v>
      </c>
      <c r="AB26" s="7">
        <v>43905</v>
      </c>
      <c r="AC26">
        <v>-430987809</v>
      </c>
      <c r="AD26">
        <v>42976703</v>
      </c>
      <c r="AE26">
        <v>107236755</v>
      </c>
    </row>
    <row r="27" spans="1:31">
      <c r="A27" s="7">
        <v>43907</v>
      </c>
      <c r="B27" s="8">
        <v>0.769444444444444</v>
      </c>
      <c r="C27" s="6">
        <v>1</v>
      </c>
      <c r="D27" s="1">
        <v>5757969000</v>
      </c>
      <c r="E27" s="1">
        <v>5590262552</v>
      </c>
      <c r="F27" s="1">
        <v>247316756</v>
      </c>
      <c r="G27" s="1">
        <v>-223109289</v>
      </c>
      <c r="H27" s="1">
        <v>130895284</v>
      </c>
      <c r="I27" s="1">
        <v>233504000</v>
      </c>
      <c r="J27" s="1">
        <v>216901000</v>
      </c>
      <c r="K27" s="1">
        <v>167706448</v>
      </c>
      <c r="L27" s="1">
        <f t="shared" si="0"/>
        <v>24207467</v>
      </c>
      <c r="AB27" s="7">
        <v>43906</v>
      </c>
      <c r="AC27">
        <v>-411986377</v>
      </c>
      <c r="AD27">
        <v>47752845</v>
      </c>
      <c r="AE27">
        <v>229864337</v>
      </c>
    </row>
    <row r="28" spans="1:31">
      <c r="A28" s="7">
        <v>43908</v>
      </c>
      <c r="B28" s="8">
        <v>0.74375</v>
      </c>
      <c r="C28" s="6">
        <v>1</v>
      </c>
      <c r="D28" s="1">
        <v>5757969000</v>
      </c>
      <c r="E28" s="1">
        <v>5590262552</v>
      </c>
      <c r="F28" s="1">
        <v>235772721</v>
      </c>
      <c r="G28" s="1">
        <v>-203422510</v>
      </c>
      <c r="H28" s="1">
        <v>158376947</v>
      </c>
      <c r="I28" s="1">
        <v>233504000</v>
      </c>
      <c r="J28" s="1">
        <v>216901000</v>
      </c>
      <c r="K28" s="1">
        <v>167706448</v>
      </c>
      <c r="L28" s="1">
        <f t="shared" si="0"/>
        <v>32350211</v>
      </c>
      <c r="AB28" s="7">
        <v>43907</v>
      </c>
      <c r="AC28">
        <v>-223109289</v>
      </c>
      <c r="AD28">
        <v>24207467</v>
      </c>
      <c r="AE28">
        <v>130895284</v>
      </c>
    </row>
    <row r="29" spans="1:31">
      <c r="A29" s="7">
        <v>43909</v>
      </c>
      <c r="B29" s="8">
        <v>0.711111111111111</v>
      </c>
      <c r="C29" s="6">
        <v>1</v>
      </c>
      <c r="D29" s="1">
        <v>5757969000</v>
      </c>
      <c r="E29" s="1">
        <v>5590262552</v>
      </c>
      <c r="F29" s="1">
        <v>254217025</v>
      </c>
      <c r="G29" s="1">
        <v>-242989369</v>
      </c>
      <c r="H29" s="1">
        <v>172536923</v>
      </c>
      <c r="I29" s="1">
        <v>233504000</v>
      </c>
      <c r="J29" s="1">
        <v>216901000</v>
      </c>
      <c r="K29" s="1">
        <v>167706448</v>
      </c>
      <c r="L29" s="1">
        <f t="shared" si="0"/>
        <v>11227656</v>
      </c>
      <c r="AB29" s="7">
        <v>43908</v>
      </c>
      <c r="AC29">
        <v>-203422510</v>
      </c>
      <c r="AD29">
        <v>32350211</v>
      </c>
      <c r="AE29">
        <v>158376947</v>
      </c>
    </row>
    <row r="30" spans="1:31">
      <c r="A30" s="7">
        <v>43910</v>
      </c>
      <c r="B30" s="8">
        <v>0.746527777777778</v>
      </c>
      <c r="C30" s="6">
        <v>1</v>
      </c>
      <c r="D30" s="1">
        <v>5757969000</v>
      </c>
      <c r="E30" s="1">
        <v>5590262552</v>
      </c>
      <c r="F30" s="1">
        <v>225893300</v>
      </c>
      <c r="G30" s="1">
        <v>-199204991</v>
      </c>
      <c r="H30" s="1">
        <v>182038565</v>
      </c>
      <c r="I30" s="1">
        <v>350256000</v>
      </c>
      <c r="J30" s="1">
        <v>325352000</v>
      </c>
      <c r="K30" s="1">
        <v>167706448</v>
      </c>
      <c r="L30" s="1">
        <f t="shared" si="0"/>
        <v>26688309</v>
      </c>
      <c r="AB30" s="7">
        <v>43909</v>
      </c>
      <c r="AC30">
        <v>-242989369</v>
      </c>
      <c r="AD30">
        <v>11227656</v>
      </c>
      <c r="AE30">
        <v>172536923</v>
      </c>
    </row>
    <row r="31" spans="1:31">
      <c r="A31" s="7">
        <v>43911</v>
      </c>
      <c r="B31" s="8">
        <v>0.482638888888889</v>
      </c>
      <c r="C31" s="6">
        <v>1</v>
      </c>
      <c r="D31" s="1">
        <v>5757969000</v>
      </c>
      <c r="E31" s="1">
        <v>5590262552</v>
      </c>
      <c r="F31" s="1">
        <v>534640527</v>
      </c>
      <c r="G31" s="1">
        <v>-482419388</v>
      </c>
      <c r="H31" s="1">
        <v>182786128</v>
      </c>
      <c r="I31" s="1">
        <v>350256000</v>
      </c>
      <c r="J31" s="1">
        <v>325352000</v>
      </c>
      <c r="K31" s="1">
        <v>167706448</v>
      </c>
      <c r="L31" s="1">
        <f t="shared" si="0"/>
        <v>52221139</v>
      </c>
      <c r="AB31" s="7">
        <v>43910</v>
      </c>
      <c r="AC31">
        <v>-199204991</v>
      </c>
      <c r="AD31">
        <v>26688309</v>
      </c>
      <c r="AE31">
        <v>182038565</v>
      </c>
    </row>
    <row r="32" spans="1:31">
      <c r="A32" s="7">
        <v>43912</v>
      </c>
      <c r="B32" s="8">
        <v>0.754166666666667</v>
      </c>
      <c r="C32" s="6">
        <v>1</v>
      </c>
      <c r="D32" s="1">
        <v>5757969000</v>
      </c>
      <c r="E32" s="1">
        <v>5590262552</v>
      </c>
      <c r="F32" s="1">
        <v>297260260</v>
      </c>
      <c r="G32" s="1">
        <v>-269712878</v>
      </c>
      <c r="H32" s="1">
        <v>195306700</v>
      </c>
      <c r="I32" s="1">
        <v>233504000</v>
      </c>
      <c r="J32" s="1">
        <v>216901000</v>
      </c>
      <c r="K32" s="1">
        <v>167706448</v>
      </c>
      <c r="L32" s="1">
        <f t="shared" si="0"/>
        <v>27547382</v>
      </c>
      <c r="AB32" s="7">
        <v>43911</v>
      </c>
      <c r="AC32">
        <v>-482419388</v>
      </c>
      <c r="AD32">
        <v>52221139</v>
      </c>
      <c r="AE32">
        <v>182786128</v>
      </c>
    </row>
    <row r="33" spans="1:31">
      <c r="A33" s="7">
        <v>43913</v>
      </c>
      <c r="B33" s="8">
        <v>0.808333333333333</v>
      </c>
      <c r="C33" s="6">
        <v>1</v>
      </c>
      <c r="D33" s="1">
        <v>5757969000</v>
      </c>
      <c r="E33" s="1">
        <v>5590262552</v>
      </c>
      <c r="F33" s="1">
        <v>250537378</v>
      </c>
      <c r="G33" s="1">
        <v>-234825457</v>
      </c>
      <c r="H33" s="1">
        <v>183068728</v>
      </c>
      <c r="I33" s="1">
        <v>233504000</v>
      </c>
      <c r="J33" s="1">
        <v>216901000</v>
      </c>
      <c r="K33" s="1">
        <v>167706448</v>
      </c>
      <c r="L33" s="1">
        <f t="shared" si="0"/>
        <v>15711921</v>
      </c>
      <c r="AB33" s="7">
        <v>43912</v>
      </c>
      <c r="AC33">
        <v>-269712878</v>
      </c>
      <c r="AD33">
        <v>27547382</v>
      </c>
      <c r="AE33">
        <v>195306700</v>
      </c>
    </row>
    <row r="34" spans="1:31">
      <c r="A34" s="7">
        <v>43914</v>
      </c>
      <c r="B34" s="8">
        <v>0.782638888888889</v>
      </c>
      <c r="C34" s="6">
        <v>1</v>
      </c>
      <c r="D34" s="1">
        <v>5757969000</v>
      </c>
      <c r="E34" s="1">
        <v>5590262552</v>
      </c>
      <c r="F34" s="1">
        <v>482232596</v>
      </c>
      <c r="G34" s="1">
        <v>-449926479</v>
      </c>
      <c r="H34" s="1">
        <v>179859972</v>
      </c>
      <c r="I34" s="1">
        <v>233504000</v>
      </c>
      <c r="J34" s="1">
        <v>216901000</v>
      </c>
      <c r="K34" s="1">
        <v>167706448</v>
      </c>
      <c r="L34" s="1">
        <f t="shared" si="0"/>
        <v>32306117</v>
      </c>
      <c r="AB34" s="7">
        <v>43913</v>
      </c>
      <c r="AC34">
        <v>-234825457</v>
      </c>
      <c r="AD34">
        <v>15711921</v>
      </c>
      <c r="AE34">
        <v>183068728</v>
      </c>
    </row>
    <row r="35" spans="1:31">
      <c r="A35" s="7">
        <v>43915</v>
      </c>
      <c r="B35" s="8">
        <v>0.805555555555556</v>
      </c>
      <c r="C35" s="6">
        <v>1</v>
      </c>
      <c r="D35" s="1">
        <v>5757969000</v>
      </c>
      <c r="E35" s="1">
        <v>5590262552</v>
      </c>
      <c r="F35" s="1">
        <v>444836712</v>
      </c>
      <c r="G35" s="1">
        <v>-412109388</v>
      </c>
      <c r="H35" s="1">
        <v>171785633</v>
      </c>
      <c r="I35" s="1">
        <v>233504000</v>
      </c>
      <c r="J35" s="1">
        <v>216901000</v>
      </c>
      <c r="K35" s="1">
        <v>167706448</v>
      </c>
      <c r="L35" s="1">
        <f t="shared" si="0"/>
        <v>32727324</v>
      </c>
      <c r="AB35" s="7">
        <v>43914</v>
      </c>
      <c r="AC35">
        <v>-449926479</v>
      </c>
      <c r="AD35">
        <v>32306117</v>
      </c>
      <c r="AE35">
        <v>179859972</v>
      </c>
    </row>
    <row r="36" spans="1:31">
      <c r="A36" s="7">
        <v>43916</v>
      </c>
      <c r="B36" s="8">
        <v>0.702083333333333</v>
      </c>
      <c r="C36" s="6">
        <v>1</v>
      </c>
      <c r="D36" s="1">
        <v>5757969000</v>
      </c>
      <c r="E36" s="1">
        <v>5590262552</v>
      </c>
      <c r="F36" s="1">
        <v>426280012</v>
      </c>
      <c r="G36" s="1">
        <v>-395522989</v>
      </c>
      <c r="H36" s="1">
        <v>151981039</v>
      </c>
      <c r="I36" s="1">
        <v>233504000</v>
      </c>
      <c r="J36" s="1">
        <v>216901000</v>
      </c>
      <c r="K36" s="1">
        <v>167706448</v>
      </c>
      <c r="L36" s="1">
        <f t="shared" si="0"/>
        <v>30757023</v>
      </c>
      <c r="AB36" s="7">
        <v>43915</v>
      </c>
      <c r="AC36">
        <v>-412109388</v>
      </c>
      <c r="AD36">
        <v>32727324</v>
      </c>
      <c r="AE36">
        <v>171785633</v>
      </c>
    </row>
    <row r="37" spans="1:31">
      <c r="A37" s="7">
        <v>43917</v>
      </c>
      <c r="B37" s="8">
        <v>0.632638888888889</v>
      </c>
      <c r="C37" s="6">
        <v>1</v>
      </c>
      <c r="D37" s="1">
        <v>5757969000</v>
      </c>
      <c r="E37" s="1">
        <v>5590262552</v>
      </c>
      <c r="F37" s="1">
        <v>216522141</v>
      </c>
      <c r="G37" s="1">
        <v>-211910268</v>
      </c>
      <c r="H37" s="1">
        <v>147443534</v>
      </c>
      <c r="I37" s="1">
        <v>350256000</v>
      </c>
      <c r="J37" s="1">
        <v>325352000</v>
      </c>
      <c r="K37" s="1">
        <v>167706448</v>
      </c>
      <c r="L37" s="1">
        <f t="shared" si="0"/>
        <v>4611873</v>
      </c>
      <c r="AB37" s="7">
        <v>43916</v>
      </c>
      <c r="AC37">
        <v>-395522989</v>
      </c>
      <c r="AD37">
        <v>30757023</v>
      </c>
      <c r="AE37">
        <v>151981039</v>
      </c>
    </row>
    <row r="38" spans="1:31">
      <c r="A38" s="7">
        <v>43918</v>
      </c>
      <c r="B38" s="8">
        <v>0.705555555555556</v>
      </c>
      <c r="C38" s="6">
        <v>1</v>
      </c>
      <c r="D38" s="1">
        <v>5757969000</v>
      </c>
      <c r="E38" s="1">
        <v>5590262552</v>
      </c>
      <c r="F38" s="1">
        <v>398733646</v>
      </c>
      <c r="G38" s="1">
        <v>-364138175</v>
      </c>
      <c r="H38" s="1">
        <v>155350696</v>
      </c>
      <c r="I38" s="1">
        <v>350256000</v>
      </c>
      <c r="J38" s="1">
        <v>325352000</v>
      </c>
      <c r="K38" s="1">
        <v>167706448</v>
      </c>
      <c r="L38" s="1">
        <f t="shared" si="0"/>
        <v>34595471</v>
      </c>
      <c r="AB38" s="7">
        <v>43917</v>
      </c>
      <c r="AC38">
        <v>-211910268</v>
      </c>
      <c r="AD38">
        <v>4611873</v>
      </c>
      <c r="AE38">
        <v>147443534</v>
      </c>
    </row>
    <row r="39" spans="1:31">
      <c r="A39" s="7">
        <v>43919</v>
      </c>
      <c r="B39" s="8">
        <v>0.744444444444444</v>
      </c>
      <c r="C39" s="6">
        <v>1</v>
      </c>
      <c r="D39" s="1">
        <v>5757969000</v>
      </c>
      <c r="E39" s="1">
        <v>5590262552</v>
      </c>
      <c r="F39" s="1">
        <v>262678976</v>
      </c>
      <c r="G39" s="1">
        <v>-226086656</v>
      </c>
      <c r="H39" s="1">
        <v>166410186</v>
      </c>
      <c r="I39" s="1">
        <v>350256000</v>
      </c>
      <c r="J39" s="1">
        <v>325352000</v>
      </c>
      <c r="K39" s="1">
        <v>167706448</v>
      </c>
      <c r="L39" s="1">
        <f t="shared" si="0"/>
        <v>36592320</v>
      </c>
      <c r="AB39" s="7">
        <v>43918</v>
      </c>
      <c r="AC39">
        <v>-364138175</v>
      </c>
      <c r="AD39">
        <v>34595471</v>
      </c>
      <c r="AE39">
        <v>155350696</v>
      </c>
    </row>
    <row r="40" spans="1:31">
      <c r="A40" s="7">
        <v>43920</v>
      </c>
      <c r="B40" s="8">
        <v>0.7</v>
      </c>
      <c r="C40" s="6">
        <v>1</v>
      </c>
      <c r="D40" s="1">
        <v>5757969000</v>
      </c>
      <c r="E40" s="1">
        <v>5590262552</v>
      </c>
      <c r="F40" s="1">
        <v>494267385</v>
      </c>
      <c r="G40" s="1">
        <v>-426318412</v>
      </c>
      <c r="H40" s="1">
        <v>170219457</v>
      </c>
      <c r="I40" s="1">
        <v>350256000</v>
      </c>
      <c r="J40" s="1">
        <v>325352000</v>
      </c>
      <c r="K40" s="1">
        <v>167706448</v>
      </c>
      <c r="L40" s="1">
        <f t="shared" si="0"/>
        <v>67948973</v>
      </c>
      <c r="AB40" s="7">
        <v>43919</v>
      </c>
      <c r="AC40">
        <v>-226086656</v>
      </c>
      <c r="AD40">
        <v>36592320</v>
      </c>
      <c r="AE40">
        <v>166410186</v>
      </c>
    </row>
    <row r="41" spans="1:31">
      <c r="A41" s="7">
        <v>43921</v>
      </c>
      <c r="B41" s="8">
        <v>0.460416666666667</v>
      </c>
      <c r="C41" s="6">
        <v>1</v>
      </c>
      <c r="D41" s="1">
        <v>5757969000</v>
      </c>
      <c r="E41" s="1">
        <v>5590262552</v>
      </c>
      <c r="F41" s="1">
        <v>422414483</v>
      </c>
      <c r="G41" s="1">
        <v>-372856333</v>
      </c>
      <c r="H41" s="1">
        <v>172709033</v>
      </c>
      <c r="I41" s="1">
        <v>350256000</v>
      </c>
      <c r="J41" s="1">
        <v>325352000</v>
      </c>
      <c r="K41" s="1">
        <v>167706448</v>
      </c>
      <c r="L41" s="1">
        <f t="shared" si="0"/>
        <v>49558150</v>
      </c>
      <c r="AB41" s="7">
        <v>43920</v>
      </c>
      <c r="AC41">
        <v>-426318412</v>
      </c>
      <c r="AD41">
        <v>67948973</v>
      </c>
      <c r="AE41">
        <v>170219457</v>
      </c>
    </row>
    <row r="42" spans="1:31">
      <c r="A42" s="7">
        <v>43922</v>
      </c>
      <c r="B42" s="8">
        <v>0.566666666666667</v>
      </c>
      <c r="C42" s="6">
        <v>1</v>
      </c>
      <c r="D42" s="1">
        <v>5757969000</v>
      </c>
      <c r="E42" s="1">
        <v>5590262552</v>
      </c>
      <c r="F42" s="1">
        <v>269296339</v>
      </c>
      <c r="G42" s="1">
        <v>-239193602</v>
      </c>
      <c r="H42" s="1">
        <v>186217574</v>
      </c>
      <c r="I42" s="1">
        <v>350256000</v>
      </c>
      <c r="J42" s="1">
        <v>325352000</v>
      </c>
      <c r="K42" s="1">
        <v>167706448</v>
      </c>
      <c r="L42" s="1">
        <f t="shared" si="0"/>
        <v>30102737</v>
      </c>
      <c r="AB42" s="7">
        <v>43921</v>
      </c>
      <c r="AC42">
        <v>-372856333</v>
      </c>
      <c r="AD42">
        <v>49558150</v>
      </c>
      <c r="AE42">
        <v>172709033</v>
      </c>
    </row>
    <row r="43" spans="1:31">
      <c r="A43" s="7">
        <v>43923</v>
      </c>
      <c r="B43" s="8">
        <v>0.738194444444444</v>
      </c>
      <c r="C43" s="6">
        <v>1</v>
      </c>
      <c r="D43" s="1">
        <v>5757969000</v>
      </c>
      <c r="E43" s="1">
        <v>5590262552</v>
      </c>
      <c r="F43" s="1">
        <v>292156957</v>
      </c>
      <c r="G43" s="1">
        <v>-253307230</v>
      </c>
      <c r="H43" s="1">
        <v>208934173</v>
      </c>
      <c r="I43" s="1">
        <v>350256000</v>
      </c>
      <c r="J43" s="1">
        <v>325352000</v>
      </c>
      <c r="K43" s="1">
        <v>167706448</v>
      </c>
      <c r="L43" s="1">
        <f t="shared" si="0"/>
        <v>38849727</v>
      </c>
      <c r="AB43" s="7">
        <v>43922</v>
      </c>
      <c r="AC43">
        <v>-239193602</v>
      </c>
      <c r="AD43">
        <v>30102737</v>
      </c>
      <c r="AE43">
        <v>186217574</v>
      </c>
    </row>
    <row r="44" spans="1:31">
      <c r="A44" s="7">
        <v>43924</v>
      </c>
      <c r="B44" s="8">
        <v>0.486111111111111</v>
      </c>
      <c r="C44" s="6">
        <v>1</v>
      </c>
      <c r="D44" s="1">
        <v>5757969000</v>
      </c>
      <c r="E44" s="1">
        <v>5590262552</v>
      </c>
      <c r="F44" s="1">
        <v>474414836</v>
      </c>
      <c r="G44" s="1">
        <v>-415099309</v>
      </c>
      <c r="H44" s="1">
        <v>214776078</v>
      </c>
      <c r="I44" s="1">
        <v>350256000</v>
      </c>
      <c r="J44" s="1">
        <v>325352000</v>
      </c>
      <c r="K44" s="1">
        <v>167706448</v>
      </c>
      <c r="L44" s="1">
        <f t="shared" si="0"/>
        <v>59315527</v>
      </c>
      <c r="AB44" s="7">
        <v>43923</v>
      </c>
      <c r="AC44">
        <v>-253307230</v>
      </c>
      <c r="AD44">
        <v>38849727</v>
      </c>
      <c r="AE44">
        <v>208934173</v>
      </c>
    </row>
    <row r="45" spans="1:31">
      <c r="A45" s="7">
        <v>43925</v>
      </c>
      <c r="B45" s="8">
        <v>0.463888888888889</v>
      </c>
      <c r="C45" s="6">
        <v>1</v>
      </c>
      <c r="D45" s="1">
        <v>5757969000</v>
      </c>
      <c r="E45" s="1">
        <v>5590262552</v>
      </c>
      <c r="F45" s="1">
        <v>424433988</v>
      </c>
      <c r="G45" s="1">
        <v>-373780170</v>
      </c>
      <c r="H45" s="1">
        <v>240352223</v>
      </c>
      <c r="I45" s="1">
        <v>350256000</v>
      </c>
      <c r="J45" s="1">
        <v>325352000</v>
      </c>
      <c r="K45" s="1">
        <v>167706448</v>
      </c>
      <c r="L45" s="1">
        <f t="shared" si="0"/>
        <v>50653818</v>
      </c>
      <c r="AB45" s="7">
        <v>43924</v>
      </c>
      <c r="AC45">
        <v>-415099309</v>
      </c>
      <c r="AD45">
        <v>59315527</v>
      </c>
      <c r="AE45">
        <v>214776078</v>
      </c>
    </row>
    <row r="46" spans="1:31">
      <c r="A46" s="7">
        <v>43926</v>
      </c>
      <c r="B46" s="8">
        <v>0.481944444444444</v>
      </c>
      <c r="C46" s="6">
        <v>1</v>
      </c>
      <c r="D46" s="1">
        <v>5757969000</v>
      </c>
      <c r="E46" s="1">
        <v>5590262552</v>
      </c>
      <c r="F46" s="1">
        <v>228767896</v>
      </c>
      <c r="G46" s="1">
        <v>-221123540</v>
      </c>
      <c r="H46" s="1">
        <v>213401108</v>
      </c>
      <c r="I46" s="1">
        <v>350256000</v>
      </c>
      <c r="J46" s="1">
        <v>325352000</v>
      </c>
      <c r="K46" s="1">
        <v>167706448</v>
      </c>
      <c r="L46" s="1">
        <f t="shared" si="0"/>
        <v>7644356</v>
      </c>
      <c r="AB46" s="7">
        <v>43925</v>
      </c>
      <c r="AC46">
        <v>-373780170</v>
      </c>
      <c r="AD46">
        <v>50653818</v>
      </c>
      <c r="AE46">
        <v>240352223</v>
      </c>
    </row>
    <row r="47" spans="1:31">
      <c r="A47" s="7">
        <v>43927</v>
      </c>
      <c r="B47" s="8">
        <v>0.509722222222222</v>
      </c>
      <c r="C47" s="6">
        <v>1</v>
      </c>
      <c r="D47" s="1">
        <v>5757969000</v>
      </c>
      <c r="E47" s="1">
        <v>5590262552</v>
      </c>
      <c r="F47" s="1">
        <v>247148513</v>
      </c>
      <c r="G47" s="1">
        <v>-224246513</v>
      </c>
      <c r="H47" s="1">
        <v>199710788</v>
      </c>
      <c r="I47" s="1">
        <v>350256000</v>
      </c>
      <c r="J47" s="1">
        <v>325352000</v>
      </c>
      <c r="K47" s="1">
        <v>167706448</v>
      </c>
      <c r="L47" s="1">
        <f t="shared" si="0"/>
        <v>22902000</v>
      </c>
      <c r="AB47" s="7">
        <v>43926</v>
      </c>
      <c r="AC47">
        <v>-221123540</v>
      </c>
      <c r="AD47">
        <v>7644356</v>
      </c>
      <c r="AE47">
        <v>213401108</v>
      </c>
    </row>
    <row r="48" spans="1:31">
      <c r="A48" s="7">
        <v>43928</v>
      </c>
      <c r="B48" s="8">
        <v>0.466666666666667</v>
      </c>
      <c r="C48" s="6">
        <v>1</v>
      </c>
      <c r="D48" s="1">
        <v>5757969000</v>
      </c>
      <c r="E48" s="1">
        <v>5590262552</v>
      </c>
      <c r="F48" s="1">
        <v>451491911</v>
      </c>
      <c r="G48" s="1">
        <v>-430370244</v>
      </c>
      <c r="H48" s="1">
        <v>166573802</v>
      </c>
      <c r="I48" s="1">
        <v>350256000</v>
      </c>
      <c r="J48" s="1">
        <v>325352000</v>
      </c>
      <c r="K48" s="1">
        <v>167706448</v>
      </c>
      <c r="L48" s="1">
        <f t="shared" si="0"/>
        <v>21121667</v>
      </c>
      <c r="AB48" s="7">
        <v>43927</v>
      </c>
      <c r="AC48">
        <v>-224246513</v>
      </c>
      <c r="AD48">
        <v>22902000</v>
      </c>
      <c r="AE48">
        <v>199710788</v>
      </c>
    </row>
    <row r="49" spans="1:31">
      <c r="A49" s="7">
        <v>43929</v>
      </c>
      <c r="B49" s="8">
        <v>0.711805555555556</v>
      </c>
      <c r="C49" s="6">
        <v>1</v>
      </c>
      <c r="D49" s="1">
        <v>5757969000</v>
      </c>
      <c r="E49" s="1">
        <v>5590262552</v>
      </c>
      <c r="F49" s="1">
        <v>308245228</v>
      </c>
      <c r="G49" s="1">
        <v>-269943838</v>
      </c>
      <c r="H49" s="1">
        <v>186673695</v>
      </c>
      <c r="I49" s="1">
        <v>350256000</v>
      </c>
      <c r="J49" s="1">
        <v>325352000</v>
      </c>
      <c r="K49" s="1">
        <v>167706448</v>
      </c>
      <c r="L49" s="1">
        <f t="shared" si="0"/>
        <v>38301390</v>
      </c>
      <c r="AB49" s="7">
        <v>43928</v>
      </c>
      <c r="AC49">
        <v>-430370244</v>
      </c>
      <c r="AD49">
        <v>21121667</v>
      </c>
      <c r="AE49">
        <v>166573802</v>
      </c>
    </row>
    <row r="50" spans="1:31">
      <c r="A50" s="7">
        <v>43930</v>
      </c>
      <c r="B50" s="8">
        <v>0.746527777777778</v>
      </c>
      <c r="C50" s="6">
        <v>1</v>
      </c>
      <c r="D50" s="1">
        <v>5757969000</v>
      </c>
      <c r="E50" s="1">
        <v>5590262552</v>
      </c>
      <c r="F50" s="1">
        <v>261164897</v>
      </c>
      <c r="G50" s="1">
        <v>-227181202</v>
      </c>
      <c r="H50" s="1">
        <v>190554653</v>
      </c>
      <c r="I50" s="1">
        <v>350256000</v>
      </c>
      <c r="J50" s="1">
        <v>325352000</v>
      </c>
      <c r="K50" s="1">
        <v>167706448</v>
      </c>
      <c r="L50" s="1">
        <f t="shared" si="0"/>
        <v>33983695</v>
      </c>
      <c r="AB50" s="7">
        <v>43929</v>
      </c>
      <c r="AC50">
        <v>-269943838</v>
      </c>
      <c r="AD50">
        <v>38301390</v>
      </c>
      <c r="AE50">
        <v>186673695</v>
      </c>
    </row>
    <row r="51" spans="1:31">
      <c r="A51" s="7">
        <v>43931</v>
      </c>
      <c r="B51" s="8">
        <v>0.529166666666667</v>
      </c>
      <c r="C51" s="6">
        <v>1</v>
      </c>
      <c r="D51" s="1">
        <v>5757969000</v>
      </c>
      <c r="E51" s="1">
        <v>5590262552</v>
      </c>
      <c r="F51" s="1">
        <v>259104121</v>
      </c>
      <c r="G51" s="1">
        <v>-224864077</v>
      </c>
      <c r="H51" s="1">
        <v>179511389</v>
      </c>
      <c r="I51" s="1">
        <v>350256000</v>
      </c>
      <c r="J51" s="1">
        <v>325352000</v>
      </c>
      <c r="K51" s="1">
        <v>167706448</v>
      </c>
      <c r="L51" s="1">
        <f t="shared" si="0"/>
        <v>34240044</v>
      </c>
      <c r="AB51" s="7">
        <v>43930</v>
      </c>
      <c r="AC51">
        <v>-227181202</v>
      </c>
      <c r="AD51">
        <v>33983695</v>
      </c>
      <c r="AE51">
        <v>190554653</v>
      </c>
    </row>
    <row r="52" spans="1:31">
      <c r="A52" s="7">
        <v>43932</v>
      </c>
      <c r="B52" s="8">
        <v>0.444444444444444</v>
      </c>
      <c r="C52" s="6">
        <v>1</v>
      </c>
      <c r="D52" s="1">
        <v>5757969000</v>
      </c>
      <c r="E52" s="1">
        <v>5590262552</v>
      </c>
      <c r="F52" s="1">
        <v>427570058</v>
      </c>
      <c r="G52" s="1">
        <v>-364506648</v>
      </c>
      <c r="H52" s="1">
        <v>194302536</v>
      </c>
      <c r="I52" s="1">
        <v>350256000</v>
      </c>
      <c r="J52" s="1">
        <v>325352000</v>
      </c>
      <c r="K52" s="1">
        <v>167706448</v>
      </c>
      <c r="L52" s="1">
        <f t="shared" si="0"/>
        <v>63063410</v>
      </c>
      <c r="AB52" s="7">
        <v>43931</v>
      </c>
      <c r="AC52">
        <v>-224864077</v>
      </c>
      <c r="AD52">
        <v>34240044</v>
      </c>
      <c r="AE52">
        <v>179511389</v>
      </c>
    </row>
    <row r="53" spans="1:31">
      <c r="A53" s="7">
        <v>43933</v>
      </c>
      <c r="B53" s="8">
        <v>0.511805555555556</v>
      </c>
      <c r="C53" s="6">
        <v>1</v>
      </c>
      <c r="D53" s="1">
        <v>5757969000</v>
      </c>
      <c r="E53" s="1">
        <v>5590262552</v>
      </c>
      <c r="F53" s="1">
        <v>236525871</v>
      </c>
      <c r="G53" s="1">
        <v>-234511654</v>
      </c>
      <c r="H53" s="1">
        <v>166128735</v>
      </c>
      <c r="I53" s="1">
        <v>350256000</v>
      </c>
      <c r="J53" s="1">
        <v>325352000</v>
      </c>
      <c r="K53" s="1">
        <v>167706448</v>
      </c>
      <c r="L53" s="1">
        <f t="shared" si="0"/>
        <v>2014217</v>
      </c>
      <c r="AB53" s="7">
        <v>43932</v>
      </c>
      <c r="AC53">
        <v>-364506648</v>
      </c>
      <c r="AD53">
        <v>63063410</v>
      </c>
      <c r="AE53">
        <v>194302536</v>
      </c>
    </row>
    <row r="54" spans="1:31">
      <c r="A54" s="7">
        <v>43934</v>
      </c>
      <c r="B54" s="8">
        <v>0.750694444444444</v>
      </c>
      <c r="C54" s="6">
        <v>1</v>
      </c>
      <c r="D54" s="1">
        <v>5757969000</v>
      </c>
      <c r="E54" s="1">
        <v>5590262552</v>
      </c>
      <c r="F54" s="1">
        <v>263544628</v>
      </c>
      <c r="G54" s="1">
        <v>-229322598</v>
      </c>
      <c r="H54" s="1">
        <v>192706409</v>
      </c>
      <c r="I54" s="1">
        <v>350256000</v>
      </c>
      <c r="J54" s="1">
        <v>325352000</v>
      </c>
      <c r="K54" s="1">
        <v>167706448</v>
      </c>
      <c r="L54" s="1">
        <f t="shared" si="0"/>
        <v>34222030</v>
      </c>
      <c r="AB54" s="7">
        <v>43933</v>
      </c>
      <c r="AC54">
        <v>-234511654</v>
      </c>
      <c r="AD54">
        <v>2014217</v>
      </c>
      <c r="AE54">
        <v>166128735</v>
      </c>
    </row>
    <row r="55" spans="1:31">
      <c r="A55" s="7">
        <v>43935</v>
      </c>
      <c r="B55" s="8">
        <v>0.726388888888889</v>
      </c>
      <c r="C55" s="6">
        <v>1</v>
      </c>
      <c r="D55" s="1">
        <v>5757969000</v>
      </c>
      <c r="E55" s="1">
        <v>5590262552</v>
      </c>
      <c r="F55" s="1">
        <v>292867838</v>
      </c>
      <c r="G55" s="1">
        <v>-249724849</v>
      </c>
      <c r="H55" s="1">
        <v>212947398</v>
      </c>
      <c r="I55" s="1">
        <v>350256000</v>
      </c>
      <c r="J55" s="1">
        <v>325352000</v>
      </c>
      <c r="K55" s="1">
        <v>167706448</v>
      </c>
      <c r="L55" s="1">
        <f t="shared" si="0"/>
        <v>43142989</v>
      </c>
      <c r="AB55" s="7">
        <v>43934</v>
      </c>
      <c r="AC55">
        <v>-229322598</v>
      </c>
      <c r="AD55">
        <v>34222030</v>
      </c>
      <c r="AE55">
        <v>192706409</v>
      </c>
    </row>
    <row r="56" spans="1:31">
      <c r="A56" s="7">
        <v>43936</v>
      </c>
      <c r="B56" s="8">
        <v>0.6625</v>
      </c>
      <c r="C56" s="6">
        <v>1</v>
      </c>
      <c r="D56" s="1">
        <v>5757969000</v>
      </c>
      <c r="E56" s="1">
        <v>5590262552</v>
      </c>
      <c r="F56" s="1">
        <v>508865142</v>
      </c>
      <c r="G56" s="1">
        <v>-454879554</v>
      </c>
      <c r="H56" s="1">
        <v>225570330</v>
      </c>
      <c r="I56" s="1">
        <v>350256000</v>
      </c>
      <c r="J56" s="1">
        <v>325352000</v>
      </c>
      <c r="K56" s="1">
        <v>167706448</v>
      </c>
      <c r="L56" s="1">
        <f t="shared" si="0"/>
        <v>53985588</v>
      </c>
      <c r="AB56" s="7">
        <v>43935</v>
      </c>
      <c r="AC56">
        <v>-249724849</v>
      </c>
      <c r="AD56">
        <v>43142989</v>
      </c>
      <c r="AE56">
        <v>212947398</v>
      </c>
    </row>
    <row r="57" spans="28:31">
      <c r="AB57" s="7">
        <v>43936</v>
      </c>
      <c r="AC57">
        <v>-454879554</v>
      </c>
      <c r="AD57">
        <v>53985588</v>
      </c>
      <c r="AE57">
        <v>225570330</v>
      </c>
    </row>
    <row r="58" spans="28:31">
      <c r="AB58" t="s">
        <v>308</v>
      </c>
      <c r="AC58">
        <v>-16379749417</v>
      </c>
      <c r="AD58">
        <v>1230658185</v>
      </c>
      <c r="AE58">
        <v>6953322750</v>
      </c>
    </row>
    <row r="1048576" spans="12:12">
      <c r="L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56"/>
  <sheetViews>
    <sheetView workbookViewId="0">
      <pane ySplit="3" topLeftCell="A48" activePane="bottomLeft" state="frozen"/>
      <selection/>
      <selection pane="bottomLeft" activeCell="I54" sqref="I5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495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43886</v>
      </c>
      <c r="B4" s="5">
        <v>0.728472222222222</v>
      </c>
      <c r="C4" s="6">
        <v>1</v>
      </c>
      <c r="D4" s="1">
        <v>5757969000</v>
      </c>
      <c r="E4" s="1"/>
      <c r="F4" s="1">
        <v>0</v>
      </c>
      <c r="G4" s="1">
        <v>-257379144</v>
      </c>
      <c r="H4" s="1">
        <v>-257379144</v>
      </c>
      <c r="I4" s="1"/>
      <c r="J4" s="1"/>
      <c r="K4" s="1"/>
      <c r="L4" s="1">
        <f t="shared" ref="L4:L54" si="0">F4+G4</f>
        <v>-257379144</v>
      </c>
      <c r="M4" s="10"/>
      <c r="N4" s="7">
        <v>43885</v>
      </c>
      <c r="O4" s="8">
        <v>0.511111111111111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306</v>
      </c>
    </row>
    <row r="5" spans="1:31">
      <c r="A5" s="7">
        <v>43887</v>
      </c>
      <c r="B5" s="8">
        <v>0.521527777777778</v>
      </c>
      <c r="C5" s="6">
        <v>1</v>
      </c>
      <c r="D5" s="1">
        <v>5757969000</v>
      </c>
      <c r="F5" s="1">
        <v>0</v>
      </c>
      <c r="G5" s="1">
        <v>-277607976</v>
      </c>
      <c r="H5" s="1">
        <v>-422156122</v>
      </c>
      <c r="I5" s="1"/>
      <c r="J5" s="1"/>
      <c r="K5" s="1"/>
      <c r="L5" s="1">
        <f t="shared" si="0"/>
        <v>-277607976</v>
      </c>
      <c r="AB5" s="7">
        <v>43886</v>
      </c>
      <c r="AC5">
        <v>-257379144</v>
      </c>
      <c r="AD5">
        <v>-257379144</v>
      </c>
      <c r="AE5">
        <v>-257379144</v>
      </c>
    </row>
    <row r="6" spans="1:31">
      <c r="A6" s="7">
        <v>43888</v>
      </c>
      <c r="B6" s="8">
        <v>0.481944444444444</v>
      </c>
      <c r="C6" s="6">
        <v>1</v>
      </c>
      <c r="D6" s="1">
        <v>5757969000</v>
      </c>
      <c r="F6" s="1">
        <v>0</v>
      </c>
      <c r="G6" s="1">
        <v>-382390939</v>
      </c>
      <c r="H6" s="1">
        <v>-639770083</v>
      </c>
      <c r="I6" s="1"/>
      <c r="J6" s="1"/>
      <c r="K6" s="1"/>
      <c r="L6" s="1">
        <f t="shared" si="0"/>
        <v>-382390939</v>
      </c>
      <c r="AB6" s="7">
        <v>43887</v>
      </c>
      <c r="AC6">
        <v>-277607976</v>
      </c>
      <c r="AD6">
        <v>-277607976</v>
      </c>
      <c r="AE6">
        <v>-422156122</v>
      </c>
    </row>
    <row r="7" spans="1:31">
      <c r="A7" s="7">
        <v>43889</v>
      </c>
      <c r="B7" s="8">
        <v>0.743055555555556</v>
      </c>
      <c r="C7" s="6">
        <v>1</v>
      </c>
      <c r="D7" s="1">
        <v>5757969000</v>
      </c>
      <c r="F7" s="1">
        <v>0</v>
      </c>
      <c r="G7" s="1">
        <v>-275398998</v>
      </c>
      <c r="H7" s="1">
        <v>-915169081</v>
      </c>
      <c r="I7" s="1"/>
      <c r="J7" s="1"/>
      <c r="K7" s="1"/>
      <c r="L7" s="1">
        <f t="shared" si="0"/>
        <v>-275398998</v>
      </c>
      <c r="AB7" s="7">
        <v>43888</v>
      </c>
      <c r="AC7">
        <v>-382390939</v>
      </c>
      <c r="AD7">
        <v>-382390939</v>
      </c>
      <c r="AE7">
        <v>-639770083</v>
      </c>
    </row>
    <row r="8" spans="1:31">
      <c r="A8" s="7">
        <v>43890</v>
      </c>
      <c r="B8" s="8">
        <v>0.758333333333333</v>
      </c>
      <c r="C8" s="6">
        <v>1</v>
      </c>
      <c r="D8" s="1">
        <v>5757969000</v>
      </c>
      <c r="F8" s="1">
        <v>0</v>
      </c>
      <c r="G8" s="1">
        <v>-218525247</v>
      </c>
      <c r="H8" s="1">
        <v>-1133694328</v>
      </c>
      <c r="I8" s="1"/>
      <c r="J8" s="1"/>
      <c r="K8" s="1"/>
      <c r="L8" s="1">
        <f t="shared" si="0"/>
        <v>-218525247</v>
      </c>
      <c r="AB8" s="7">
        <v>43889</v>
      </c>
      <c r="AC8">
        <v>-275398998</v>
      </c>
      <c r="AD8">
        <v>-275398998</v>
      </c>
      <c r="AE8">
        <v>-915169081</v>
      </c>
    </row>
    <row r="9" spans="1:31">
      <c r="A9" s="7">
        <v>43891</v>
      </c>
      <c r="B9" s="8">
        <v>0.554861111111111</v>
      </c>
      <c r="C9" s="6">
        <v>1</v>
      </c>
      <c r="D9" s="1">
        <v>5757969000</v>
      </c>
      <c r="E9" s="1">
        <v>5590262552</v>
      </c>
      <c r="F9" s="1">
        <v>0</v>
      </c>
      <c r="G9" s="1">
        <v>-359834742</v>
      </c>
      <c r="H9" s="1">
        <v>-1275003823</v>
      </c>
      <c r="I9" s="1">
        <v>233792000</v>
      </c>
      <c r="J9" s="1">
        <v>216901000</v>
      </c>
      <c r="K9" s="1">
        <v>167706448</v>
      </c>
      <c r="L9" s="1">
        <f t="shared" si="0"/>
        <v>-359834742</v>
      </c>
      <c r="AB9" s="7">
        <v>43890</v>
      </c>
      <c r="AC9">
        <v>-218525247</v>
      </c>
      <c r="AD9">
        <v>-218525247</v>
      </c>
      <c r="AE9">
        <v>-1133694328</v>
      </c>
    </row>
    <row r="10" spans="1:31">
      <c r="A10" s="7">
        <v>43892</v>
      </c>
      <c r="B10" s="8">
        <v>0.917361111111111</v>
      </c>
      <c r="C10" s="6">
        <v>1</v>
      </c>
      <c r="D10" s="1">
        <v>5757969000</v>
      </c>
      <c r="E10" s="1">
        <v>5590262552</v>
      </c>
      <c r="F10" s="1">
        <v>1619867188</v>
      </c>
      <c r="G10" s="1">
        <v>-327681176</v>
      </c>
      <c r="H10" s="1">
        <v>17182189</v>
      </c>
      <c r="I10" s="1">
        <v>233792000</v>
      </c>
      <c r="J10" s="1">
        <v>216901000</v>
      </c>
      <c r="K10" s="1">
        <v>167706448</v>
      </c>
      <c r="L10" s="1">
        <f t="shared" si="0"/>
        <v>1292186012</v>
      </c>
      <c r="AB10" s="7">
        <v>43891</v>
      </c>
      <c r="AC10">
        <v>-359834742</v>
      </c>
      <c r="AD10">
        <v>-359834742</v>
      </c>
      <c r="AE10">
        <v>-1275003823</v>
      </c>
    </row>
    <row r="11" spans="1:31">
      <c r="A11" s="7">
        <v>43893</v>
      </c>
      <c r="B11" s="8">
        <v>0.570138888888889</v>
      </c>
      <c r="C11" s="6">
        <v>1</v>
      </c>
      <c r="D11" s="1">
        <v>5757969000</v>
      </c>
      <c r="E11" s="1">
        <v>5590262552</v>
      </c>
      <c r="F11" s="1">
        <v>384989298</v>
      </c>
      <c r="G11" s="1">
        <v>-347383017</v>
      </c>
      <c r="H11" s="1">
        <v>32162644</v>
      </c>
      <c r="I11" s="1">
        <v>233792000</v>
      </c>
      <c r="J11" s="1">
        <v>216901000</v>
      </c>
      <c r="K11" s="1">
        <v>167706448</v>
      </c>
      <c r="L11" s="1">
        <f t="shared" si="0"/>
        <v>37606281</v>
      </c>
      <c r="AB11" s="7">
        <v>43892</v>
      </c>
      <c r="AC11">
        <v>-327681176</v>
      </c>
      <c r="AD11">
        <v>1292186012</v>
      </c>
      <c r="AE11">
        <v>17182189</v>
      </c>
    </row>
    <row r="12" spans="1:31">
      <c r="A12" s="7">
        <v>43894</v>
      </c>
      <c r="B12" s="8">
        <v>0.771527777777778</v>
      </c>
      <c r="C12" s="6">
        <v>1</v>
      </c>
      <c r="D12" s="1">
        <v>5757969000</v>
      </c>
      <c r="E12" s="1">
        <v>5590262552</v>
      </c>
      <c r="F12" s="1">
        <v>272507238</v>
      </c>
      <c r="G12" s="1">
        <v>-257426842</v>
      </c>
      <c r="H12" s="1">
        <v>304622184</v>
      </c>
      <c r="I12" s="1">
        <v>233792000</v>
      </c>
      <c r="J12" s="1">
        <v>216901000</v>
      </c>
      <c r="K12" s="1">
        <v>167706448</v>
      </c>
      <c r="L12" s="1">
        <f t="shared" si="0"/>
        <v>15080396</v>
      </c>
      <c r="AB12" s="7">
        <v>43893</v>
      </c>
      <c r="AC12">
        <v>-347383017</v>
      </c>
      <c r="AD12">
        <v>37606281</v>
      </c>
      <c r="AE12">
        <v>32162644</v>
      </c>
    </row>
    <row r="13" spans="1:31">
      <c r="A13" s="7">
        <v>43895</v>
      </c>
      <c r="B13" s="8">
        <v>0.740277777777778</v>
      </c>
      <c r="C13" s="6">
        <v>1</v>
      </c>
      <c r="D13" s="1">
        <v>5757969000</v>
      </c>
      <c r="E13" s="1">
        <v>5590262552</v>
      </c>
      <c r="F13" s="1">
        <v>355876593</v>
      </c>
      <c r="G13" s="1">
        <v>-353563691</v>
      </c>
      <c r="H13" s="1">
        <v>472297260</v>
      </c>
      <c r="I13" s="1">
        <v>233792000</v>
      </c>
      <c r="J13" s="1">
        <v>216901000</v>
      </c>
      <c r="K13" s="1">
        <v>167706448</v>
      </c>
      <c r="L13" s="1">
        <f t="shared" si="0"/>
        <v>2312902</v>
      </c>
      <c r="AB13" s="7">
        <v>43894</v>
      </c>
      <c r="AC13">
        <v>-257426842</v>
      </c>
      <c r="AD13">
        <v>15080396</v>
      </c>
      <c r="AE13">
        <v>304622184</v>
      </c>
    </row>
    <row r="14" spans="1:31">
      <c r="A14" s="7">
        <v>43896</v>
      </c>
      <c r="B14" s="8">
        <v>0.748611111111111</v>
      </c>
      <c r="C14" s="6">
        <v>1</v>
      </c>
      <c r="D14" s="1">
        <v>5757969000</v>
      </c>
      <c r="E14" s="1">
        <v>5590262552</v>
      </c>
      <c r="F14" s="1">
        <v>463158485</v>
      </c>
      <c r="G14" s="1">
        <v>-429474021</v>
      </c>
      <c r="H14" s="1">
        <v>720697587</v>
      </c>
      <c r="I14" s="1">
        <v>233792000</v>
      </c>
      <c r="J14" s="1">
        <v>216901000</v>
      </c>
      <c r="K14" s="1">
        <v>167706448</v>
      </c>
      <c r="L14" s="1">
        <f t="shared" si="0"/>
        <v>33684464</v>
      </c>
      <c r="AB14" s="7">
        <v>43895</v>
      </c>
      <c r="AC14">
        <v>-353563691</v>
      </c>
      <c r="AD14">
        <v>2312902</v>
      </c>
      <c r="AE14">
        <v>472297260</v>
      </c>
    </row>
    <row r="15" spans="1:31">
      <c r="A15" s="7">
        <v>43897</v>
      </c>
      <c r="B15" s="8">
        <v>0.852083333333333</v>
      </c>
      <c r="C15" s="6">
        <v>1</v>
      </c>
      <c r="D15" s="1">
        <v>5757969000</v>
      </c>
      <c r="E15" s="1">
        <v>5590262552</v>
      </c>
      <c r="F15" s="1">
        <v>474597802</v>
      </c>
      <c r="G15" s="1">
        <v>-430081545</v>
      </c>
      <c r="H15" s="1">
        <v>1009826476</v>
      </c>
      <c r="I15" s="1">
        <v>233792000</v>
      </c>
      <c r="J15" s="1">
        <v>216901000</v>
      </c>
      <c r="K15" s="1">
        <v>167706448</v>
      </c>
      <c r="L15" s="1">
        <f t="shared" si="0"/>
        <v>44516257</v>
      </c>
      <c r="AB15" s="7">
        <v>43896</v>
      </c>
      <c r="AC15">
        <v>-429474021</v>
      </c>
      <c r="AD15">
        <v>33684464</v>
      </c>
      <c r="AE15">
        <v>720697587</v>
      </c>
    </row>
    <row r="16" spans="1:31">
      <c r="A16" s="7">
        <v>43898</v>
      </c>
      <c r="B16" s="8">
        <v>0.583333333333333</v>
      </c>
      <c r="C16" s="6">
        <v>1</v>
      </c>
      <c r="D16" s="1">
        <v>5757969000</v>
      </c>
      <c r="E16" s="1">
        <v>5590262552</v>
      </c>
      <c r="F16" s="1">
        <v>277980765</v>
      </c>
      <c r="G16" s="1">
        <v>-361539322</v>
      </c>
      <c r="H16" s="1">
        <v>1131063275</v>
      </c>
      <c r="I16" s="1">
        <v>233504000</v>
      </c>
      <c r="J16" s="1">
        <v>216901000</v>
      </c>
      <c r="K16" s="1">
        <v>167706448</v>
      </c>
      <c r="L16" s="1">
        <f t="shared" si="0"/>
        <v>-83558557</v>
      </c>
      <c r="AB16" s="7">
        <v>43897</v>
      </c>
      <c r="AC16">
        <v>-430081545</v>
      </c>
      <c r="AD16">
        <v>44516257</v>
      </c>
      <c r="AE16">
        <v>1009826476</v>
      </c>
    </row>
    <row r="17" spans="1:31">
      <c r="A17" s="7">
        <v>43899</v>
      </c>
      <c r="B17" s="8">
        <v>0.724305555555556</v>
      </c>
      <c r="C17" s="6">
        <v>1</v>
      </c>
      <c r="D17" s="1">
        <v>5757969000</v>
      </c>
      <c r="E17" s="1">
        <v>5590262552</v>
      </c>
      <c r="F17" s="1">
        <v>436822244</v>
      </c>
      <c r="G17" s="1">
        <v>-272429162</v>
      </c>
      <c r="H17" s="1">
        <v>167205666</v>
      </c>
      <c r="I17" s="1">
        <v>233504000</v>
      </c>
      <c r="J17" s="1">
        <v>216901000</v>
      </c>
      <c r="K17" s="1">
        <v>167706448</v>
      </c>
      <c r="L17" s="1">
        <f t="shared" si="0"/>
        <v>164393082</v>
      </c>
      <c r="AB17" s="7">
        <v>43898</v>
      </c>
      <c r="AC17">
        <v>-361539322</v>
      </c>
      <c r="AD17">
        <v>-83558557</v>
      </c>
      <c r="AE17">
        <v>1131063275</v>
      </c>
    </row>
    <row r="18" spans="1:31">
      <c r="A18" s="7">
        <v>43900</v>
      </c>
      <c r="B18" s="8">
        <v>0.789583333333333</v>
      </c>
      <c r="C18" s="6">
        <v>1</v>
      </c>
      <c r="D18" s="1">
        <v>5757969000</v>
      </c>
      <c r="E18" s="1">
        <v>5590262552</v>
      </c>
      <c r="F18" s="1">
        <v>251931256</v>
      </c>
      <c r="G18" s="1">
        <v>-244355042</v>
      </c>
      <c r="H18" s="1">
        <v>152156054</v>
      </c>
      <c r="I18" s="1">
        <v>233504000</v>
      </c>
      <c r="J18" s="1">
        <v>216901000</v>
      </c>
      <c r="K18" s="1">
        <v>167706448</v>
      </c>
      <c r="L18" s="1">
        <f t="shared" si="0"/>
        <v>7576214</v>
      </c>
      <c r="AB18" s="7">
        <v>43899</v>
      </c>
      <c r="AC18">
        <v>-272429162</v>
      </c>
      <c r="AD18">
        <v>164393082</v>
      </c>
      <c r="AE18">
        <v>167205666</v>
      </c>
    </row>
    <row r="19" spans="1:31">
      <c r="A19" s="7">
        <v>43901</v>
      </c>
      <c r="B19" s="8">
        <v>0.764583333333333</v>
      </c>
      <c r="C19" s="6">
        <v>1</v>
      </c>
      <c r="D19" s="1">
        <v>5757969000</v>
      </c>
      <c r="E19" s="1">
        <v>5590262552</v>
      </c>
      <c r="F19" s="1">
        <v>357402856</v>
      </c>
      <c r="G19" s="1">
        <v>-328125522</v>
      </c>
      <c r="H19" s="1">
        <v>143973940</v>
      </c>
      <c r="I19" s="1">
        <v>233504000</v>
      </c>
      <c r="J19" s="1">
        <v>216901000</v>
      </c>
      <c r="K19" s="1">
        <v>167706448</v>
      </c>
      <c r="L19" s="1">
        <f t="shared" si="0"/>
        <v>29277334</v>
      </c>
      <c r="AB19" s="7">
        <v>43900</v>
      </c>
      <c r="AC19">
        <v>-244355042</v>
      </c>
      <c r="AD19">
        <v>7576214</v>
      </c>
      <c r="AE19">
        <v>152156054</v>
      </c>
    </row>
    <row r="20" spans="1:31">
      <c r="A20" s="7">
        <v>43902</v>
      </c>
      <c r="B20" s="8">
        <v>0.779166666666667</v>
      </c>
      <c r="C20" s="6">
        <v>1</v>
      </c>
      <c r="D20" s="1">
        <v>5757969000</v>
      </c>
      <c r="E20" s="1">
        <v>5590262552</v>
      </c>
      <c r="F20" s="1">
        <v>271882480</v>
      </c>
      <c r="G20" s="1">
        <v>-236796143</v>
      </c>
      <c r="H20" s="1">
        <v>179645473</v>
      </c>
      <c r="I20" s="1">
        <v>233504000</v>
      </c>
      <c r="J20" s="1">
        <v>216901000</v>
      </c>
      <c r="K20" s="1">
        <v>167706448</v>
      </c>
      <c r="L20" s="1">
        <f t="shared" si="0"/>
        <v>35086337</v>
      </c>
      <c r="AB20" s="7">
        <v>43901</v>
      </c>
      <c r="AC20">
        <v>-328125522</v>
      </c>
      <c r="AD20">
        <v>29277334</v>
      </c>
      <c r="AE20">
        <v>143973940</v>
      </c>
    </row>
    <row r="21" spans="1:31">
      <c r="A21" s="7">
        <v>43903</v>
      </c>
      <c r="B21" s="8">
        <v>0.767361111111111</v>
      </c>
      <c r="C21" s="6">
        <v>1</v>
      </c>
      <c r="D21" s="1">
        <v>5757969000</v>
      </c>
      <c r="E21" s="1">
        <v>5590262552</v>
      </c>
      <c r="F21" s="1">
        <v>250975881</v>
      </c>
      <c r="G21" s="1">
        <v>-223965345</v>
      </c>
      <c r="H21" s="1">
        <v>203757911</v>
      </c>
      <c r="I21" s="1">
        <v>233504000</v>
      </c>
      <c r="J21" s="1">
        <v>216901000</v>
      </c>
      <c r="K21" s="1">
        <v>167706448</v>
      </c>
      <c r="L21" s="1">
        <f t="shared" si="0"/>
        <v>27010536</v>
      </c>
      <c r="AB21" s="7">
        <v>43902</v>
      </c>
      <c r="AC21">
        <v>-236796143</v>
      </c>
      <c r="AD21">
        <v>35086337</v>
      </c>
      <c r="AE21">
        <v>179645473</v>
      </c>
    </row>
    <row r="22" spans="1:31">
      <c r="A22" s="7">
        <v>43904</v>
      </c>
      <c r="B22" s="8">
        <v>0.7</v>
      </c>
      <c r="C22" s="6">
        <v>1</v>
      </c>
      <c r="D22" s="1">
        <v>5757969000</v>
      </c>
      <c r="E22" s="1">
        <v>5590262552</v>
      </c>
      <c r="F22" s="1">
        <v>491735054</v>
      </c>
      <c r="G22" s="1">
        <v>-435127506</v>
      </c>
      <c r="H22" s="1">
        <v>202568557</v>
      </c>
      <c r="I22" s="1">
        <v>233504000</v>
      </c>
      <c r="J22" s="1">
        <v>216901000</v>
      </c>
      <c r="K22" s="1">
        <v>167706448</v>
      </c>
      <c r="L22" s="1">
        <f t="shared" si="0"/>
        <v>56607548</v>
      </c>
      <c r="AB22" s="7">
        <v>43903</v>
      </c>
      <c r="AC22">
        <v>-223965345</v>
      </c>
      <c r="AD22">
        <v>27010536</v>
      </c>
      <c r="AE22">
        <v>203757911</v>
      </c>
    </row>
    <row r="23" spans="1:31">
      <c r="A23" s="7">
        <v>43905</v>
      </c>
      <c r="B23" s="8">
        <v>0.707638888888889</v>
      </c>
      <c r="C23" s="6">
        <v>1</v>
      </c>
      <c r="D23" s="1">
        <v>5757969000</v>
      </c>
      <c r="E23" s="1">
        <v>5590262552</v>
      </c>
      <c r="F23" s="1">
        <v>473350078</v>
      </c>
      <c r="G23" s="1">
        <v>-430987809</v>
      </c>
      <c r="H23" s="1">
        <v>196067741</v>
      </c>
      <c r="I23" s="1">
        <v>233504000</v>
      </c>
      <c r="J23" s="1">
        <v>216901000</v>
      </c>
      <c r="K23" s="1">
        <v>167706448</v>
      </c>
      <c r="L23" s="1">
        <f t="shared" si="0"/>
        <v>42362269</v>
      </c>
      <c r="AB23" s="7">
        <v>43904</v>
      </c>
      <c r="AC23">
        <v>-435127506</v>
      </c>
      <c r="AD23">
        <v>56607548</v>
      </c>
      <c r="AE23">
        <v>202568557</v>
      </c>
    </row>
    <row r="24" spans="1:31">
      <c r="A24" s="7">
        <v>43906</v>
      </c>
      <c r="B24" s="8">
        <v>0.613194444444444</v>
      </c>
      <c r="C24" s="6">
        <v>1</v>
      </c>
      <c r="D24" s="1">
        <v>5757969000</v>
      </c>
      <c r="E24" s="1">
        <v>5590262552</v>
      </c>
      <c r="F24" s="1">
        <v>444638806</v>
      </c>
      <c r="G24" s="1">
        <v>-411986377</v>
      </c>
      <c r="H24" s="1">
        <v>318779543</v>
      </c>
      <c r="I24" s="1">
        <v>233504000</v>
      </c>
      <c r="J24" s="1">
        <v>216901000</v>
      </c>
      <c r="K24" s="1">
        <v>167706448</v>
      </c>
      <c r="L24" s="1">
        <f t="shared" si="0"/>
        <v>32652429</v>
      </c>
      <c r="AB24" s="7">
        <v>43905</v>
      </c>
      <c r="AC24">
        <v>-430987809</v>
      </c>
      <c r="AD24">
        <v>42362269</v>
      </c>
      <c r="AE24">
        <v>196067741</v>
      </c>
    </row>
    <row r="25" spans="1:31">
      <c r="A25" s="7">
        <v>43907</v>
      </c>
      <c r="B25" s="8">
        <v>0.769444444444444</v>
      </c>
      <c r="C25" s="6">
        <v>1</v>
      </c>
      <c r="D25" s="1">
        <v>5757969000</v>
      </c>
      <c r="E25" s="1">
        <v>5590262552</v>
      </c>
      <c r="F25" s="1">
        <v>236641924</v>
      </c>
      <c r="G25" s="1">
        <v>-223109289</v>
      </c>
      <c r="H25" s="1">
        <v>167156283</v>
      </c>
      <c r="I25" s="1">
        <v>233504000</v>
      </c>
      <c r="J25" s="1">
        <v>216901000</v>
      </c>
      <c r="K25" s="1">
        <v>167706448</v>
      </c>
      <c r="L25" s="1">
        <f t="shared" si="0"/>
        <v>13532635</v>
      </c>
      <c r="AB25" s="7">
        <v>43906</v>
      </c>
      <c r="AC25">
        <v>-411986377</v>
      </c>
      <c r="AD25">
        <v>32652429</v>
      </c>
      <c r="AE25">
        <v>318779543</v>
      </c>
    </row>
    <row r="26" spans="1:31">
      <c r="A26" s="7">
        <v>43908</v>
      </c>
      <c r="B26" s="8">
        <v>0.74375</v>
      </c>
      <c r="C26" s="6">
        <v>1</v>
      </c>
      <c r="D26" s="1">
        <v>5757969000</v>
      </c>
      <c r="E26" s="1">
        <v>5590262552</v>
      </c>
      <c r="F26" s="1">
        <v>203320393</v>
      </c>
      <c r="G26" s="1">
        <v>-203422510</v>
      </c>
      <c r="H26" s="1">
        <v>160240765</v>
      </c>
      <c r="I26" s="1">
        <v>233504000</v>
      </c>
      <c r="J26" s="1">
        <v>216901000</v>
      </c>
      <c r="K26" s="1">
        <v>167706448</v>
      </c>
      <c r="L26" s="1">
        <f t="shared" si="0"/>
        <v>-102117</v>
      </c>
      <c r="AB26" s="7">
        <v>43907</v>
      </c>
      <c r="AC26">
        <v>-223109289</v>
      </c>
      <c r="AD26">
        <v>13532635</v>
      </c>
      <c r="AE26">
        <v>167156283</v>
      </c>
    </row>
    <row r="27" spans="1:31">
      <c r="A27" s="7">
        <v>43909</v>
      </c>
      <c r="B27" s="8">
        <v>0.711111111111111</v>
      </c>
      <c r="C27" s="6">
        <v>1</v>
      </c>
      <c r="D27" s="1">
        <v>5757969000</v>
      </c>
      <c r="E27" s="1">
        <v>5590262552</v>
      </c>
      <c r="F27" s="1">
        <v>276289823</v>
      </c>
      <c r="G27" s="1">
        <v>-242989369</v>
      </c>
      <c r="H27" s="1">
        <v>171077286</v>
      </c>
      <c r="I27" s="1">
        <v>233504000</v>
      </c>
      <c r="J27" s="1">
        <v>216901000</v>
      </c>
      <c r="K27" s="1">
        <v>167706448</v>
      </c>
      <c r="L27" s="1">
        <f t="shared" si="0"/>
        <v>33300454</v>
      </c>
      <c r="AB27" s="7">
        <v>43908</v>
      </c>
      <c r="AC27">
        <v>-203422510</v>
      </c>
      <c r="AD27">
        <v>-102117</v>
      </c>
      <c r="AE27">
        <v>160240765</v>
      </c>
    </row>
    <row r="28" spans="1:31">
      <c r="A28" s="7">
        <v>43910</v>
      </c>
      <c r="B28" s="8">
        <v>0.747222222222222</v>
      </c>
      <c r="C28" s="6">
        <v>1</v>
      </c>
      <c r="D28" s="1">
        <v>5757969000</v>
      </c>
      <c r="E28" s="1">
        <v>5590262552</v>
      </c>
      <c r="F28" s="1">
        <v>210322699</v>
      </c>
      <c r="G28" s="1">
        <v>-199204991</v>
      </c>
      <c r="H28" s="1">
        <v>147108657</v>
      </c>
      <c r="I28" s="1">
        <v>350256000</v>
      </c>
      <c r="J28" s="1">
        <v>325352000</v>
      </c>
      <c r="K28" s="1">
        <v>167706448</v>
      </c>
      <c r="L28" s="1">
        <f t="shared" si="0"/>
        <v>11117708</v>
      </c>
      <c r="AB28" s="7">
        <v>43909</v>
      </c>
      <c r="AC28">
        <v>-242989369</v>
      </c>
      <c r="AD28">
        <v>33300454</v>
      </c>
      <c r="AE28">
        <v>171077286</v>
      </c>
    </row>
    <row r="29" spans="1:31">
      <c r="A29" s="7">
        <v>43911</v>
      </c>
      <c r="B29" s="8">
        <v>0.482638888888889</v>
      </c>
      <c r="C29" s="6">
        <v>1</v>
      </c>
      <c r="D29" s="1">
        <v>5757969000</v>
      </c>
      <c r="E29" s="1">
        <v>5590262552</v>
      </c>
      <c r="F29" s="1">
        <v>527808701</v>
      </c>
      <c r="G29" s="1">
        <v>-482419388</v>
      </c>
      <c r="H29" s="1">
        <v>154369726</v>
      </c>
      <c r="I29" s="1">
        <v>350256000</v>
      </c>
      <c r="J29" s="1">
        <v>325352000</v>
      </c>
      <c r="K29" s="1">
        <v>167706448</v>
      </c>
      <c r="L29" s="1">
        <f t="shared" si="0"/>
        <v>45389313</v>
      </c>
      <c r="AB29" s="7">
        <v>43910</v>
      </c>
      <c r="AC29">
        <v>-199204991</v>
      </c>
      <c r="AD29">
        <v>11117708</v>
      </c>
      <c r="AE29">
        <v>147108657</v>
      </c>
    </row>
    <row r="30" spans="1:31">
      <c r="A30" s="7">
        <v>43912</v>
      </c>
      <c r="B30" s="8">
        <v>0.754166666666667</v>
      </c>
      <c r="C30" s="6">
        <v>1</v>
      </c>
      <c r="D30" s="1">
        <v>5757969000</v>
      </c>
      <c r="E30" s="1">
        <v>5590262552</v>
      </c>
      <c r="F30" s="1">
        <v>297053439</v>
      </c>
      <c r="G30" s="1">
        <v>-269712878</v>
      </c>
      <c r="H30" s="1">
        <v>152113275</v>
      </c>
      <c r="I30" s="1">
        <v>233504000</v>
      </c>
      <c r="J30" s="1">
        <v>216901000</v>
      </c>
      <c r="K30" s="1">
        <v>167706448</v>
      </c>
      <c r="L30" s="1">
        <f t="shared" si="0"/>
        <v>27340561</v>
      </c>
      <c r="AB30" s="7">
        <v>43911</v>
      </c>
      <c r="AC30">
        <v>-482419388</v>
      </c>
      <c r="AD30">
        <v>45389313</v>
      </c>
      <c r="AE30">
        <v>154369726</v>
      </c>
    </row>
    <row r="31" spans="1:31">
      <c r="A31" s="7">
        <v>43913</v>
      </c>
      <c r="B31" s="8">
        <v>0.809027777777778</v>
      </c>
      <c r="C31" s="6">
        <v>1</v>
      </c>
      <c r="D31" s="1">
        <v>5757969000</v>
      </c>
      <c r="E31" s="1">
        <v>5590262552</v>
      </c>
      <c r="F31" s="1">
        <v>268308638</v>
      </c>
      <c r="G31" s="1">
        <v>-234825457</v>
      </c>
      <c r="H31" s="1">
        <v>172831199</v>
      </c>
      <c r="I31" s="1">
        <v>233504000</v>
      </c>
      <c r="J31" s="1">
        <v>216901000</v>
      </c>
      <c r="K31" s="1">
        <v>167706448</v>
      </c>
      <c r="L31" s="1">
        <f t="shared" si="0"/>
        <v>33483181</v>
      </c>
      <c r="AB31" s="7">
        <v>43912</v>
      </c>
      <c r="AC31">
        <v>-269712878</v>
      </c>
      <c r="AD31">
        <v>27340561</v>
      </c>
      <c r="AE31">
        <v>152113275</v>
      </c>
    </row>
    <row r="32" spans="1:31">
      <c r="A32" s="7">
        <v>43914</v>
      </c>
      <c r="B32" s="8">
        <v>0.782638888888889</v>
      </c>
      <c r="C32" s="6">
        <v>1</v>
      </c>
      <c r="D32" s="1">
        <v>5757969000</v>
      </c>
      <c r="E32" s="1">
        <v>5590262552</v>
      </c>
      <c r="F32" s="1">
        <v>514814875</v>
      </c>
      <c r="G32" s="1">
        <v>-449926479</v>
      </c>
      <c r="H32" s="1">
        <v>184349242</v>
      </c>
      <c r="I32" s="1">
        <v>233504000</v>
      </c>
      <c r="J32" s="1">
        <v>216901000</v>
      </c>
      <c r="K32" s="1">
        <v>167706448</v>
      </c>
      <c r="L32" s="1">
        <f t="shared" si="0"/>
        <v>64888396</v>
      </c>
      <c r="AB32" s="7">
        <v>43913</v>
      </c>
      <c r="AC32">
        <v>-234825457</v>
      </c>
      <c r="AD32">
        <v>33483181</v>
      </c>
      <c r="AE32">
        <v>172831199</v>
      </c>
    </row>
    <row r="33" spans="1:31">
      <c r="A33" s="7">
        <v>43915</v>
      </c>
      <c r="B33" s="8">
        <v>0.805555555555556</v>
      </c>
      <c r="C33" s="6">
        <v>1</v>
      </c>
      <c r="D33" s="1">
        <v>5757969000</v>
      </c>
      <c r="E33" s="1">
        <v>5590262552</v>
      </c>
      <c r="F33" s="1">
        <v>442759805</v>
      </c>
      <c r="G33" s="1">
        <v>-412109388</v>
      </c>
      <c r="H33" s="1">
        <v>170061809</v>
      </c>
      <c r="I33" s="1">
        <v>233504000</v>
      </c>
      <c r="J33" s="1">
        <v>216901000</v>
      </c>
      <c r="K33" s="1">
        <v>167706448</v>
      </c>
      <c r="L33" s="1">
        <f t="shared" si="0"/>
        <v>30650417</v>
      </c>
      <c r="AB33" s="7">
        <v>43914</v>
      </c>
      <c r="AC33">
        <v>-449926479</v>
      </c>
      <c r="AD33">
        <v>64888396</v>
      </c>
      <c r="AE33">
        <v>184349242</v>
      </c>
    </row>
    <row r="34" spans="1:31">
      <c r="A34" s="7">
        <v>43916</v>
      </c>
      <c r="B34" s="8">
        <v>0.702083333333333</v>
      </c>
      <c r="C34" s="6">
        <v>1</v>
      </c>
      <c r="D34" s="1">
        <v>5757969000</v>
      </c>
      <c r="E34" s="1">
        <v>5590262552</v>
      </c>
      <c r="F34" s="1">
        <v>402012872</v>
      </c>
      <c r="G34" s="1">
        <v>-395522989</v>
      </c>
      <c r="H34" s="1">
        <v>170378909</v>
      </c>
      <c r="I34" s="1">
        <v>233504000</v>
      </c>
      <c r="J34" s="1">
        <v>216901000</v>
      </c>
      <c r="K34" s="1">
        <v>167706448</v>
      </c>
      <c r="L34" s="1">
        <f t="shared" si="0"/>
        <v>6489883</v>
      </c>
      <c r="AB34" s="7">
        <v>43915</v>
      </c>
      <c r="AC34">
        <v>-412109388</v>
      </c>
      <c r="AD34">
        <v>30650417</v>
      </c>
      <c r="AE34">
        <v>170061809</v>
      </c>
    </row>
    <row r="35" spans="1:31">
      <c r="A35" s="7">
        <v>43917</v>
      </c>
      <c r="B35" s="8">
        <v>0.633333333333333</v>
      </c>
      <c r="C35" s="6">
        <v>1</v>
      </c>
      <c r="D35" s="1">
        <v>5757969000</v>
      </c>
      <c r="E35" s="1">
        <v>5590262552</v>
      </c>
      <c r="F35" s="1">
        <v>224245509</v>
      </c>
      <c r="G35" s="1">
        <v>-211910268</v>
      </c>
      <c r="H35" s="1">
        <v>156443394</v>
      </c>
      <c r="I35" s="1">
        <v>350256000</v>
      </c>
      <c r="J35" s="1">
        <v>325352000</v>
      </c>
      <c r="K35" s="1">
        <v>167706448</v>
      </c>
      <c r="L35" s="1">
        <f t="shared" si="0"/>
        <v>12335241</v>
      </c>
      <c r="AB35" s="7">
        <v>43916</v>
      </c>
      <c r="AC35">
        <v>-395522989</v>
      </c>
      <c r="AD35">
        <v>6489883</v>
      </c>
      <c r="AE35">
        <v>170378909</v>
      </c>
    </row>
    <row r="36" spans="1:31">
      <c r="A36" s="7">
        <v>43918</v>
      </c>
      <c r="B36" s="8">
        <v>0.705555555555556</v>
      </c>
      <c r="C36" s="6">
        <v>1</v>
      </c>
      <c r="D36" s="1">
        <v>5757969000</v>
      </c>
      <c r="E36" s="1">
        <v>5590262552</v>
      </c>
      <c r="F36" s="1">
        <v>370240179</v>
      </c>
      <c r="G36" s="1">
        <v>-364138175</v>
      </c>
      <c r="H36" s="1">
        <v>151427690</v>
      </c>
      <c r="I36" s="1">
        <v>350256000</v>
      </c>
      <c r="J36" s="1">
        <v>325352000</v>
      </c>
      <c r="K36" s="1">
        <v>167706448</v>
      </c>
      <c r="L36" s="1">
        <f t="shared" si="0"/>
        <v>6102004</v>
      </c>
      <c r="AB36" s="7">
        <v>43917</v>
      </c>
      <c r="AC36">
        <v>-211910268</v>
      </c>
      <c r="AD36">
        <v>12335241</v>
      </c>
      <c r="AE36">
        <v>156443394</v>
      </c>
    </row>
    <row r="37" spans="1:31">
      <c r="A37" s="7">
        <v>43919</v>
      </c>
      <c r="B37" s="8">
        <v>0.745138888888889</v>
      </c>
      <c r="C37" s="6">
        <v>1</v>
      </c>
      <c r="D37" s="1">
        <v>5757969000</v>
      </c>
      <c r="E37" s="1">
        <v>5590262552</v>
      </c>
      <c r="F37" s="1">
        <v>261530544</v>
      </c>
      <c r="G37" s="1">
        <v>-226086656</v>
      </c>
      <c r="H37" s="1">
        <v>152599973</v>
      </c>
      <c r="I37" s="1">
        <v>233504000</v>
      </c>
      <c r="J37" s="1">
        <v>216901000</v>
      </c>
      <c r="K37" s="1">
        <v>167706448</v>
      </c>
      <c r="L37" s="1">
        <f t="shared" si="0"/>
        <v>35443888</v>
      </c>
      <c r="AB37" s="7">
        <v>43918</v>
      </c>
      <c r="AC37">
        <v>-364138175</v>
      </c>
      <c r="AD37">
        <v>6102004</v>
      </c>
      <c r="AE37">
        <v>151427690</v>
      </c>
    </row>
    <row r="38" spans="1:31">
      <c r="A38" s="7">
        <v>43920</v>
      </c>
      <c r="B38" s="8">
        <v>0.700694444444444</v>
      </c>
      <c r="C38" s="6">
        <v>1</v>
      </c>
      <c r="D38" s="1">
        <v>5757969000</v>
      </c>
      <c r="E38" s="1">
        <v>5590262552</v>
      </c>
      <c r="F38" s="1">
        <v>489230721</v>
      </c>
      <c r="G38" s="1">
        <v>-426318412</v>
      </c>
      <c r="H38" s="1">
        <v>152727833</v>
      </c>
      <c r="I38" s="1">
        <v>233504000</v>
      </c>
      <c r="J38" s="1">
        <v>216901000</v>
      </c>
      <c r="K38" s="1">
        <v>167706448</v>
      </c>
      <c r="L38" s="1">
        <f t="shared" si="0"/>
        <v>62912309</v>
      </c>
      <c r="AB38" s="7">
        <v>43919</v>
      </c>
      <c r="AC38">
        <v>-226086656</v>
      </c>
      <c r="AD38">
        <v>35443888</v>
      </c>
      <c r="AE38">
        <v>152599973</v>
      </c>
    </row>
    <row r="39" spans="1:31">
      <c r="A39" s="7">
        <v>43921</v>
      </c>
      <c r="B39" s="8">
        <v>0.461111111111111</v>
      </c>
      <c r="C39" s="6">
        <v>1</v>
      </c>
      <c r="D39" s="1">
        <v>5757969000</v>
      </c>
      <c r="E39" s="1">
        <v>5590262552</v>
      </c>
      <c r="F39" s="1">
        <v>396350318</v>
      </c>
      <c r="G39" s="1">
        <v>-372856333</v>
      </c>
      <c r="H39" s="1">
        <v>115270216</v>
      </c>
      <c r="I39" s="1">
        <v>233504000</v>
      </c>
      <c r="J39" s="1">
        <v>216901000</v>
      </c>
      <c r="K39" s="1">
        <v>167706448</v>
      </c>
      <c r="L39" s="1">
        <f t="shared" si="0"/>
        <v>23493985</v>
      </c>
      <c r="AB39" s="7">
        <v>43920</v>
      </c>
      <c r="AC39">
        <v>-426318412</v>
      </c>
      <c r="AD39">
        <v>62912309</v>
      </c>
      <c r="AE39">
        <v>152727833</v>
      </c>
    </row>
    <row r="40" spans="1:31">
      <c r="A40" s="7">
        <v>43922</v>
      </c>
      <c r="B40" s="8">
        <v>0.566666666666667</v>
      </c>
      <c r="C40" s="6">
        <v>1</v>
      </c>
      <c r="D40" s="1">
        <v>5757969000</v>
      </c>
      <c r="E40" s="1">
        <v>5590262552</v>
      </c>
      <c r="F40" s="1">
        <v>251809328</v>
      </c>
      <c r="G40" s="1">
        <v>-239193602</v>
      </c>
      <c r="H40" s="1">
        <v>96480727</v>
      </c>
      <c r="I40" s="1">
        <v>233504000</v>
      </c>
      <c r="J40" s="1">
        <v>216901000</v>
      </c>
      <c r="K40" s="1">
        <v>167706448</v>
      </c>
      <c r="L40" s="1">
        <f t="shared" si="0"/>
        <v>12615726</v>
      </c>
      <c r="AB40" s="7">
        <v>43921</v>
      </c>
      <c r="AC40">
        <v>-372856333</v>
      </c>
      <c r="AD40">
        <v>23493985</v>
      </c>
      <c r="AE40">
        <v>115270216</v>
      </c>
    </row>
    <row r="41" spans="1:31">
      <c r="A41" s="7">
        <v>43923</v>
      </c>
      <c r="B41" s="8">
        <v>0.738194444444444</v>
      </c>
      <c r="C41" s="6">
        <v>1</v>
      </c>
      <c r="D41" s="1">
        <v>5757969000</v>
      </c>
      <c r="E41" s="1">
        <v>5590262552</v>
      </c>
      <c r="F41" s="1">
        <v>293839567</v>
      </c>
      <c r="G41" s="1">
        <v>-253307230</v>
      </c>
      <c r="H41" s="1">
        <v>137767862</v>
      </c>
      <c r="I41" s="1">
        <v>233504000</v>
      </c>
      <c r="J41" s="1">
        <v>216901000</v>
      </c>
      <c r="K41" s="1">
        <v>167706448</v>
      </c>
      <c r="L41" s="1">
        <f t="shared" si="0"/>
        <v>40532337</v>
      </c>
      <c r="AB41" s="7">
        <v>43922</v>
      </c>
      <c r="AC41">
        <v>-239193602</v>
      </c>
      <c r="AD41">
        <v>12615726</v>
      </c>
      <c r="AE41">
        <v>96480727</v>
      </c>
    </row>
    <row r="42" spans="1:31">
      <c r="A42" s="7">
        <v>43924</v>
      </c>
      <c r="B42" s="8">
        <v>0.486111111111111</v>
      </c>
      <c r="C42" s="6">
        <v>1</v>
      </c>
      <c r="D42" s="1">
        <v>5757969000</v>
      </c>
      <c r="E42" s="1">
        <v>5590262552</v>
      </c>
      <c r="F42" s="1">
        <v>456682060</v>
      </c>
      <c r="G42" s="1">
        <v>-415099309</v>
      </c>
      <c r="H42" s="1">
        <v>131573595</v>
      </c>
      <c r="I42" s="1">
        <v>233504000</v>
      </c>
      <c r="J42" s="1">
        <v>216901000</v>
      </c>
      <c r="K42" s="1">
        <v>167706448</v>
      </c>
      <c r="L42" s="1">
        <f t="shared" si="0"/>
        <v>41582751</v>
      </c>
      <c r="AB42" s="7">
        <v>43923</v>
      </c>
      <c r="AC42">
        <v>-253307230</v>
      </c>
      <c r="AD42">
        <v>40532337</v>
      </c>
      <c r="AE42">
        <v>137767862</v>
      </c>
    </row>
    <row r="43" spans="1:31">
      <c r="A43" s="7">
        <v>43925</v>
      </c>
      <c r="B43" s="8">
        <v>0.463888888888889</v>
      </c>
      <c r="C43" s="6">
        <v>1</v>
      </c>
      <c r="D43" s="1">
        <v>5757969000</v>
      </c>
      <c r="E43" s="1">
        <v>5590262552</v>
      </c>
      <c r="F43" s="1">
        <v>408729660</v>
      </c>
      <c r="G43" s="1">
        <v>-373780170</v>
      </c>
      <c r="H43" s="1">
        <v>153137430</v>
      </c>
      <c r="I43" s="1">
        <v>233504000</v>
      </c>
      <c r="J43" s="1">
        <v>216901000</v>
      </c>
      <c r="K43" s="1">
        <v>167706448</v>
      </c>
      <c r="L43" s="1">
        <f t="shared" si="0"/>
        <v>34949490</v>
      </c>
      <c r="AB43" s="7">
        <v>43924</v>
      </c>
      <c r="AC43">
        <v>-415099309</v>
      </c>
      <c r="AD43">
        <v>41582751</v>
      </c>
      <c r="AE43">
        <v>131573595</v>
      </c>
    </row>
    <row r="44" spans="1:31">
      <c r="A44" s="7">
        <v>43926</v>
      </c>
      <c r="B44" s="8">
        <v>0.482638888888889</v>
      </c>
      <c r="C44" s="6">
        <v>1</v>
      </c>
      <c r="D44" s="1">
        <v>5757969000</v>
      </c>
      <c r="E44" s="1">
        <v>5590262552</v>
      </c>
      <c r="F44" s="1">
        <v>220507874</v>
      </c>
      <c r="G44" s="1">
        <v>-221123540</v>
      </c>
      <c r="H44" s="1">
        <v>146419760</v>
      </c>
      <c r="I44" s="1">
        <v>233504000</v>
      </c>
      <c r="J44" s="1">
        <v>216901000</v>
      </c>
      <c r="K44" s="1">
        <v>167706448</v>
      </c>
      <c r="L44" s="1">
        <f t="shared" si="0"/>
        <v>-615666</v>
      </c>
      <c r="AB44" s="7">
        <v>43925</v>
      </c>
      <c r="AC44">
        <v>-373780170</v>
      </c>
      <c r="AD44">
        <v>34949490</v>
      </c>
      <c r="AE44">
        <v>153137430</v>
      </c>
    </row>
    <row r="45" spans="1:31">
      <c r="A45" s="7">
        <v>43927</v>
      </c>
      <c r="B45" s="8">
        <v>0.509722222222222</v>
      </c>
      <c r="C45" s="6">
        <v>1</v>
      </c>
      <c r="D45" s="1">
        <v>5757969000</v>
      </c>
      <c r="E45" s="1">
        <v>5590262552</v>
      </c>
      <c r="F45" s="1">
        <v>236694640</v>
      </c>
      <c r="G45" s="1">
        <v>-224246513</v>
      </c>
      <c r="H45" s="1">
        <v>123423999</v>
      </c>
      <c r="I45" s="1">
        <v>233504000</v>
      </c>
      <c r="J45" s="1">
        <v>216901000</v>
      </c>
      <c r="K45" s="1">
        <v>167706448</v>
      </c>
      <c r="L45" s="1">
        <f t="shared" si="0"/>
        <v>12448127</v>
      </c>
      <c r="AB45" s="7">
        <v>43926</v>
      </c>
      <c r="AC45">
        <v>-221123540</v>
      </c>
      <c r="AD45">
        <v>-615666</v>
      </c>
      <c r="AE45">
        <v>146419760</v>
      </c>
    </row>
    <row r="46" spans="1:31">
      <c r="A46" s="7">
        <v>43928</v>
      </c>
      <c r="B46" s="8">
        <v>0.466666666666667</v>
      </c>
      <c r="C46" s="6">
        <v>1</v>
      </c>
      <c r="D46" s="1">
        <v>5757969000</v>
      </c>
      <c r="E46" s="1">
        <v>5590262552</v>
      </c>
      <c r="F46" s="1">
        <v>458433825</v>
      </c>
      <c r="G46" s="1">
        <v>-430370244</v>
      </c>
      <c r="H46" s="1">
        <v>111571032</v>
      </c>
      <c r="I46" s="1">
        <v>233504000</v>
      </c>
      <c r="J46" s="1">
        <v>216901000</v>
      </c>
      <c r="K46" s="1">
        <v>167706448</v>
      </c>
      <c r="L46" s="1">
        <f t="shared" si="0"/>
        <v>28063581</v>
      </c>
      <c r="AB46" s="7">
        <v>43927</v>
      </c>
      <c r="AC46">
        <v>-224246513</v>
      </c>
      <c r="AD46">
        <v>12448127</v>
      </c>
      <c r="AE46">
        <v>123423999</v>
      </c>
    </row>
    <row r="47" spans="1:31">
      <c r="A47" s="7">
        <v>43929</v>
      </c>
      <c r="B47" s="8">
        <v>0.711805555555556</v>
      </c>
      <c r="C47" s="6">
        <v>1</v>
      </c>
      <c r="D47" s="1">
        <v>5757969000</v>
      </c>
      <c r="E47" s="1">
        <v>5590262552</v>
      </c>
      <c r="F47" s="1">
        <v>270355343</v>
      </c>
      <c r="G47" s="1">
        <v>-269943838</v>
      </c>
      <c r="H47" s="1">
        <v>115956973</v>
      </c>
      <c r="I47" s="1">
        <v>233504000</v>
      </c>
      <c r="J47" s="1">
        <v>216901000</v>
      </c>
      <c r="K47" s="1">
        <v>167706448</v>
      </c>
      <c r="L47" s="1">
        <f t="shared" si="0"/>
        <v>411505</v>
      </c>
      <c r="AB47" s="7">
        <v>43928</v>
      </c>
      <c r="AC47">
        <v>-430370244</v>
      </c>
      <c r="AD47">
        <v>28063581</v>
      </c>
      <c r="AE47">
        <v>111571032</v>
      </c>
    </row>
    <row r="48" spans="1:31">
      <c r="A48" s="7">
        <v>43930</v>
      </c>
      <c r="B48" s="8">
        <v>0.746527777777778</v>
      </c>
      <c r="C48" s="6">
        <v>1</v>
      </c>
      <c r="D48" s="1">
        <v>5757969000</v>
      </c>
      <c r="E48" s="1">
        <v>5590262552</v>
      </c>
      <c r="F48" s="1">
        <v>251800412</v>
      </c>
      <c r="G48" s="1">
        <v>-227181202</v>
      </c>
      <c r="H48" s="1">
        <v>127960457</v>
      </c>
      <c r="I48" s="1">
        <v>233504000</v>
      </c>
      <c r="J48" s="1">
        <v>216901000</v>
      </c>
      <c r="K48" s="1">
        <v>167706448</v>
      </c>
      <c r="L48" s="1">
        <f t="shared" si="0"/>
        <v>24619210</v>
      </c>
      <c r="AB48" s="7">
        <v>43929</v>
      </c>
      <c r="AC48">
        <v>-269943838</v>
      </c>
      <c r="AD48">
        <v>411505</v>
      </c>
      <c r="AE48">
        <v>115956973</v>
      </c>
    </row>
    <row r="49" spans="1:31">
      <c r="A49" s="7">
        <v>43931</v>
      </c>
      <c r="B49" s="8">
        <v>0.529166666666667</v>
      </c>
      <c r="C49" s="6">
        <v>1</v>
      </c>
      <c r="D49" s="1">
        <v>5757969000</v>
      </c>
      <c r="E49" s="1">
        <v>5590262552</v>
      </c>
      <c r="F49" s="1">
        <v>244304178</v>
      </c>
      <c r="G49" s="1">
        <v>-224864077</v>
      </c>
      <c r="H49" s="1">
        <v>102923101</v>
      </c>
      <c r="I49" s="1">
        <v>233504000</v>
      </c>
      <c r="J49" s="1">
        <v>216901000</v>
      </c>
      <c r="K49" s="1">
        <v>167706448</v>
      </c>
      <c r="L49" s="1">
        <f t="shared" si="0"/>
        <v>19440101</v>
      </c>
      <c r="AB49" s="7">
        <v>43930</v>
      </c>
      <c r="AC49">
        <v>-227181202</v>
      </c>
      <c r="AD49">
        <v>24619210</v>
      </c>
      <c r="AE49">
        <v>127960457</v>
      </c>
    </row>
    <row r="50" spans="1:31">
      <c r="A50" s="7">
        <v>43932</v>
      </c>
      <c r="B50" s="8">
        <v>0.444444444444444</v>
      </c>
      <c r="C50" s="6">
        <v>1</v>
      </c>
      <c r="D50" s="1">
        <v>5757969000</v>
      </c>
      <c r="E50" s="1">
        <v>5590262552</v>
      </c>
      <c r="F50" s="1">
        <v>414966909</v>
      </c>
      <c r="G50" s="1">
        <v>-364506648</v>
      </c>
      <c r="H50" s="1">
        <v>136837967</v>
      </c>
      <c r="I50" s="1">
        <v>233504000</v>
      </c>
      <c r="J50" s="1">
        <v>216901000</v>
      </c>
      <c r="K50" s="1">
        <v>167706448</v>
      </c>
      <c r="L50" s="1">
        <f t="shared" si="0"/>
        <v>50460261</v>
      </c>
      <c r="AB50" s="7">
        <v>43931</v>
      </c>
      <c r="AC50">
        <v>-224864077</v>
      </c>
      <c r="AD50">
        <v>19440101</v>
      </c>
      <c r="AE50">
        <v>102923101</v>
      </c>
    </row>
    <row r="51" spans="1:31">
      <c r="A51" s="7">
        <v>43933</v>
      </c>
      <c r="B51" s="8">
        <v>0.511805555555556</v>
      </c>
      <c r="C51" s="6">
        <v>1</v>
      </c>
      <c r="D51" s="1">
        <v>5757969000</v>
      </c>
      <c r="E51" s="1">
        <v>5590262552</v>
      </c>
      <c r="F51" s="1">
        <v>229924504</v>
      </c>
      <c r="G51" s="1">
        <v>-234511654</v>
      </c>
      <c r="H51" s="1">
        <v>98351741</v>
      </c>
      <c r="I51" s="1">
        <v>233504000</v>
      </c>
      <c r="J51" s="1">
        <v>216901000</v>
      </c>
      <c r="K51" s="1">
        <v>167706448</v>
      </c>
      <c r="L51" s="1">
        <f t="shared" si="0"/>
        <v>-4587150</v>
      </c>
      <c r="AB51" s="7">
        <v>43932</v>
      </c>
      <c r="AC51">
        <v>-364506648</v>
      </c>
      <c r="AD51">
        <v>50460261</v>
      </c>
      <c r="AE51">
        <v>136837967</v>
      </c>
    </row>
    <row r="52" spans="1:31">
      <c r="A52" s="7">
        <v>43934</v>
      </c>
      <c r="B52" s="8">
        <v>0.750694444444444</v>
      </c>
      <c r="C52" s="6">
        <v>1</v>
      </c>
      <c r="D52" s="1">
        <v>5757969000</v>
      </c>
      <c r="E52" s="1">
        <v>5590262552</v>
      </c>
      <c r="F52" s="1">
        <v>262940161</v>
      </c>
      <c r="G52" s="1">
        <v>-229322598</v>
      </c>
      <c r="H52" s="1">
        <v>132584970</v>
      </c>
      <c r="I52" s="1">
        <v>233504000</v>
      </c>
      <c r="J52" s="1">
        <v>216901000</v>
      </c>
      <c r="K52" s="1">
        <v>167706448</v>
      </c>
      <c r="L52" s="1">
        <f t="shared" si="0"/>
        <v>33617563</v>
      </c>
      <c r="AB52" s="7">
        <v>43933</v>
      </c>
      <c r="AC52">
        <v>-234511654</v>
      </c>
      <c r="AD52">
        <v>-4587150</v>
      </c>
      <c r="AE52">
        <v>98351741</v>
      </c>
    </row>
    <row r="53" spans="1:31">
      <c r="A53" s="7">
        <v>43935</v>
      </c>
      <c r="B53" s="8">
        <v>0.726388888888889</v>
      </c>
      <c r="C53" s="6">
        <v>1</v>
      </c>
      <c r="D53" s="1">
        <v>5757969000</v>
      </c>
      <c r="E53" s="1">
        <v>5590262552</v>
      </c>
      <c r="F53" s="1">
        <v>252797336</v>
      </c>
      <c r="G53" s="1">
        <v>-249724849</v>
      </c>
      <c r="H53" s="1">
        <v>123209330</v>
      </c>
      <c r="I53" s="1">
        <v>233504000</v>
      </c>
      <c r="J53" s="1">
        <v>216901000</v>
      </c>
      <c r="K53" s="1">
        <v>167706448</v>
      </c>
      <c r="L53" s="1">
        <f t="shared" si="0"/>
        <v>3072487</v>
      </c>
      <c r="AB53" s="7">
        <v>43934</v>
      </c>
      <c r="AC53">
        <v>-229322598</v>
      </c>
      <c r="AD53">
        <v>33617563</v>
      </c>
      <c r="AE53">
        <v>132584970</v>
      </c>
    </row>
    <row r="54" spans="1:31">
      <c r="A54" s="7">
        <v>43936</v>
      </c>
      <c r="B54" s="8">
        <v>0.6625</v>
      </c>
      <c r="C54" s="6">
        <v>1</v>
      </c>
      <c r="D54" s="1">
        <v>5757969000</v>
      </c>
      <c r="E54" s="1">
        <v>5590262552</v>
      </c>
      <c r="F54" s="1">
        <v>472829906</v>
      </c>
      <c r="G54" s="1">
        <v>-454879554</v>
      </c>
      <c r="H54" s="1">
        <v>122471741</v>
      </c>
      <c r="I54" s="1">
        <v>233504000</v>
      </c>
      <c r="J54" s="1">
        <v>216901000</v>
      </c>
      <c r="K54" s="1">
        <v>167706448</v>
      </c>
      <c r="L54" s="1">
        <f t="shared" si="0"/>
        <v>17950352</v>
      </c>
      <c r="AB54" s="7">
        <v>43935</v>
      </c>
      <c r="AC54">
        <v>-249724849</v>
      </c>
      <c r="AD54">
        <v>3072487</v>
      </c>
      <c r="AE54">
        <v>123209330</v>
      </c>
    </row>
    <row r="55" spans="28:31">
      <c r="AB55" s="7">
        <v>43936</v>
      </c>
      <c r="AC55">
        <v>-454879554</v>
      </c>
      <c r="AD55">
        <v>17950352</v>
      </c>
      <c r="AE55">
        <v>122471741</v>
      </c>
    </row>
    <row r="56" spans="28:31">
      <c r="AB56" t="s">
        <v>308</v>
      </c>
      <c r="AC56">
        <v>-15988667176</v>
      </c>
      <c r="AD56">
        <v>686594991</v>
      </c>
      <c r="AE56">
        <v>4847660861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5"/>
  <sheetViews>
    <sheetView workbookViewId="0">
      <pane ySplit="3" topLeftCell="A14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2" customHeight="1" spans="4:13">
      <c r="D1" s="1"/>
      <c r="F1" s="1"/>
      <c r="G1" s="1"/>
      <c r="H1" s="1"/>
      <c r="M1" s="9" t="s">
        <v>368</v>
      </c>
    </row>
    <row r="2" ht="232" customHeight="1" spans="4:8">
      <c r="D2" s="1"/>
      <c r="F2" s="1"/>
      <c r="G2" s="1"/>
      <c r="H2" s="1"/>
    </row>
    <row r="3" ht="40.5" spans="1:31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495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369</v>
      </c>
      <c r="AD3" t="s">
        <v>370</v>
      </c>
      <c r="AE3" t="s">
        <v>371</v>
      </c>
    </row>
    <row r="4" spans="1:28">
      <c r="A4" s="4">
        <v>43917</v>
      </c>
      <c r="B4" s="5">
        <v>0.666666666666667</v>
      </c>
      <c r="C4" s="6">
        <v>1</v>
      </c>
      <c r="D4" s="1">
        <v>22190554000</v>
      </c>
      <c r="F4" s="1">
        <v>0</v>
      </c>
      <c r="G4" s="1">
        <v>0</v>
      </c>
      <c r="H4" s="1">
        <v>0</v>
      </c>
      <c r="L4" s="1">
        <f t="shared" ref="L4:L23" si="0">F4+G4</f>
        <v>0</v>
      </c>
      <c r="M4" s="10"/>
      <c r="N4" s="7">
        <v>43917</v>
      </c>
      <c r="O4" s="8">
        <v>0.594444444444444</v>
      </c>
      <c r="P4" s="6">
        <v>1</v>
      </c>
      <c r="Q4" s="6">
        <v>0.097</v>
      </c>
      <c r="R4" s="6">
        <v>1</v>
      </c>
      <c r="S4" s="1">
        <v>23634016256</v>
      </c>
      <c r="U4" s="1">
        <v>1310535168</v>
      </c>
      <c r="V4" s="1">
        <v>1292653696</v>
      </c>
      <c r="W4" s="1">
        <v>17881472</v>
      </c>
      <c r="X4" s="1">
        <v>23634018973</v>
      </c>
      <c r="Y4">
        <v>9</v>
      </c>
      <c r="AB4" t="s">
        <v>306</v>
      </c>
    </row>
    <row r="5" spans="1:31">
      <c r="A5" s="7">
        <v>43918</v>
      </c>
      <c r="B5" s="8">
        <v>0.705555555555556</v>
      </c>
      <c r="C5" s="6">
        <v>1</v>
      </c>
      <c r="D5" s="1">
        <v>22190554000</v>
      </c>
      <c r="F5" s="1">
        <v>0</v>
      </c>
      <c r="G5" s="1">
        <v>0</v>
      </c>
      <c r="H5" s="1">
        <v>0</v>
      </c>
      <c r="L5" s="1">
        <f t="shared" si="0"/>
        <v>0</v>
      </c>
      <c r="AB5" s="7">
        <v>43917</v>
      </c>
      <c r="AC5">
        <v>0</v>
      </c>
      <c r="AD5">
        <v>0</v>
      </c>
      <c r="AE5">
        <v>0</v>
      </c>
    </row>
    <row r="6" spans="1:31">
      <c r="A6" s="7">
        <v>43919</v>
      </c>
      <c r="B6" s="8">
        <v>0.745138888888889</v>
      </c>
      <c r="C6" s="6">
        <v>1</v>
      </c>
      <c r="D6" s="1">
        <v>22190554000</v>
      </c>
      <c r="F6" s="1">
        <v>0</v>
      </c>
      <c r="G6" s="1">
        <v>0</v>
      </c>
      <c r="H6" s="1">
        <v>0</v>
      </c>
      <c r="L6" s="1">
        <f t="shared" si="0"/>
        <v>0</v>
      </c>
      <c r="AB6" s="7">
        <v>43918</v>
      </c>
      <c r="AC6">
        <v>0</v>
      </c>
      <c r="AD6">
        <v>0</v>
      </c>
      <c r="AE6">
        <v>0</v>
      </c>
    </row>
    <row r="7" spans="1:31">
      <c r="A7" s="7">
        <v>43920</v>
      </c>
      <c r="B7" s="8">
        <v>0.700694444444444</v>
      </c>
      <c r="C7" s="6">
        <v>1</v>
      </c>
      <c r="D7" s="1">
        <v>22190554000</v>
      </c>
      <c r="F7" s="1">
        <v>0</v>
      </c>
      <c r="G7" s="1">
        <v>0</v>
      </c>
      <c r="H7" s="1">
        <v>0</v>
      </c>
      <c r="L7" s="1">
        <f t="shared" si="0"/>
        <v>0</v>
      </c>
      <c r="AB7" s="7">
        <v>43919</v>
      </c>
      <c r="AC7">
        <v>0</v>
      </c>
      <c r="AD7">
        <v>0</v>
      </c>
      <c r="AE7">
        <v>0</v>
      </c>
    </row>
    <row r="8" spans="1:31">
      <c r="A8" s="7">
        <v>43921</v>
      </c>
      <c r="B8" s="8">
        <v>0.461111111111111</v>
      </c>
      <c r="C8" s="6">
        <v>1</v>
      </c>
      <c r="D8" s="1">
        <v>22190554000</v>
      </c>
      <c r="F8" s="1">
        <v>0</v>
      </c>
      <c r="G8" s="1">
        <v>0</v>
      </c>
      <c r="H8" s="1">
        <v>0</v>
      </c>
      <c r="L8" s="1">
        <f t="shared" si="0"/>
        <v>0</v>
      </c>
      <c r="AB8" s="7">
        <v>43920</v>
      </c>
      <c r="AC8">
        <v>0</v>
      </c>
      <c r="AD8">
        <v>0</v>
      </c>
      <c r="AE8">
        <v>0</v>
      </c>
    </row>
    <row r="9" spans="1:31">
      <c r="A9" s="7">
        <v>43922</v>
      </c>
      <c r="B9" s="8">
        <v>0.567361111111111</v>
      </c>
      <c r="C9" s="6">
        <v>1</v>
      </c>
      <c r="D9" s="1">
        <v>22190554000</v>
      </c>
      <c r="F9" s="1">
        <v>0</v>
      </c>
      <c r="G9" s="1">
        <v>0</v>
      </c>
      <c r="H9" s="1">
        <v>0</v>
      </c>
      <c r="L9" s="1">
        <f t="shared" si="0"/>
        <v>0</v>
      </c>
      <c r="AB9" s="7">
        <v>43921</v>
      </c>
      <c r="AC9">
        <v>0</v>
      </c>
      <c r="AD9">
        <v>0</v>
      </c>
      <c r="AE9">
        <v>0</v>
      </c>
    </row>
    <row r="10" spans="1:31">
      <c r="A10" s="7">
        <v>43923</v>
      </c>
      <c r="B10" s="8">
        <v>0.738194444444444</v>
      </c>
      <c r="C10" s="6">
        <v>1</v>
      </c>
      <c r="D10" s="1">
        <v>22190554000</v>
      </c>
      <c r="F10" s="1">
        <v>0</v>
      </c>
      <c r="G10" s="1">
        <v>0</v>
      </c>
      <c r="H10" s="1">
        <v>0</v>
      </c>
      <c r="L10" s="1">
        <f t="shared" si="0"/>
        <v>0</v>
      </c>
      <c r="AB10" s="7">
        <v>43922</v>
      </c>
      <c r="AC10">
        <v>0</v>
      </c>
      <c r="AD10">
        <v>0</v>
      </c>
      <c r="AE10">
        <v>0</v>
      </c>
    </row>
    <row r="11" spans="1:31">
      <c r="A11" s="7">
        <v>43924</v>
      </c>
      <c r="B11" s="8">
        <v>0.486111111111111</v>
      </c>
      <c r="C11" s="6">
        <v>1</v>
      </c>
      <c r="D11" s="1">
        <v>22190554000</v>
      </c>
      <c r="F11" s="1">
        <v>0</v>
      </c>
      <c r="G11" s="1">
        <v>0</v>
      </c>
      <c r="H11" s="1">
        <v>0</v>
      </c>
      <c r="L11" s="1">
        <f t="shared" si="0"/>
        <v>0</v>
      </c>
      <c r="AB11" s="7">
        <v>43923</v>
      </c>
      <c r="AC11">
        <v>0</v>
      </c>
      <c r="AD11">
        <v>0</v>
      </c>
      <c r="AE11">
        <v>0</v>
      </c>
    </row>
    <row r="12" spans="1:31">
      <c r="A12" s="7">
        <v>43925</v>
      </c>
      <c r="B12" s="8">
        <v>0.463888888888889</v>
      </c>
      <c r="C12" s="6">
        <v>1</v>
      </c>
      <c r="D12" s="1">
        <v>22190554000</v>
      </c>
      <c r="F12" s="1">
        <v>0</v>
      </c>
      <c r="G12" s="1">
        <v>0</v>
      </c>
      <c r="H12" s="1">
        <v>0</v>
      </c>
      <c r="L12" s="1">
        <f t="shared" si="0"/>
        <v>0</v>
      </c>
      <c r="AB12" s="7">
        <v>43924</v>
      </c>
      <c r="AC12">
        <v>0</v>
      </c>
      <c r="AD12">
        <v>0</v>
      </c>
      <c r="AE12">
        <v>0</v>
      </c>
    </row>
    <row r="13" spans="1:31">
      <c r="A13" s="7">
        <v>43926</v>
      </c>
      <c r="B13" s="8">
        <v>0.483333333333333</v>
      </c>
      <c r="C13" s="6">
        <v>1</v>
      </c>
      <c r="D13" s="1">
        <v>22190554000</v>
      </c>
      <c r="E13" s="1">
        <v>21544228782</v>
      </c>
      <c r="F13" s="1">
        <v>923883571</v>
      </c>
      <c r="G13" s="1">
        <v>-852188252</v>
      </c>
      <c r="H13" s="1">
        <v>71695319</v>
      </c>
      <c r="I13" s="1">
        <v>899900000</v>
      </c>
      <c r="J13" s="1">
        <v>835915000</v>
      </c>
      <c r="K13" s="1">
        <v>646325218</v>
      </c>
      <c r="L13" s="1">
        <f t="shared" si="0"/>
        <v>71695319</v>
      </c>
      <c r="AB13" s="7">
        <v>43925</v>
      </c>
      <c r="AC13">
        <v>0</v>
      </c>
      <c r="AD13">
        <v>0</v>
      </c>
      <c r="AE13">
        <v>0</v>
      </c>
    </row>
    <row r="14" spans="1:31">
      <c r="A14" s="7">
        <v>43927</v>
      </c>
      <c r="B14" s="8">
        <v>0.509722222222222</v>
      </c>
      <c r="C14" s="6">
        <v>1</v>
      </c>
      <c r="D14" s="1">
        <v>22190554000</v>
      </c>
      <c r="E14" s="1">
        <v>21544228782</v>
      </c>
      <c r="F14" s="1">
        <v>1000116985</v>
      </c>
      <c r="G14" s="1">
        <v>-864233555</v>
      </c>
      <c r="H14" s="1">
        <v>207578749</v>
      </c>
      <c r="I14" s="1">
        <v>899900000</v>
      </c>
      <c r="J14" s="1">
        <v>835915000</v>
      </c>
      <c r="K14" s="1">
        <v>646325218</v>
      </c>
      <c r="L14" s="1">
        <f t="shared" si="0"/>
        <v>135883430</v>
      </c>
      <c r="AB14" s="7">
        <v>43926</v>
      </c>
      <c r="AC14">
        <v>-852188252</v>
      </c>
      <c r="AD14">
        <v>71695319</v>
      </c>
      <c r="AE14">
        <v>71695319</v>
      </c>
    </row>
    <row r="15" spans="1:31">
      <c r="A15" s="7">
        <v>43928</v>
      </c>
      <c r="B15" s="8">
        <v>0.467361111111111</v>
      </c>
      <c r="C15" s="6">
        <v>1</v>
      </c>
      <c r="D15" s="1">
        <v>22190554000</v>
      </c>
      <c r="E15" s="1">
        <v>21544228782</v>
      </c>
      <c r="F15" s="1">
        <v>1818966166</v>
      </c>
      <c r="G15" s="1">
        <v>-1658614028</v>
      </c>
      <c r="H15" s="1">
        <v>232047457</v>
      </c>
      <c r="I15" s="1">
        <v>899900000</v>
      </c>
      <c r="J15" s="1">
        <v>835915000</v>
      </c>
      <c r="K15" s="1">
        <v>646325218</v>
      </c>
      <c r="L15" s="1">
        <f t="shared" si="0"/>
        <v>160352138</v>
      </c>
      <c r="AB15" s="7">
        <v>43927</v>
      </c>
      <c r="AC15">
        <v>-864233555</v>
      </c>
      <c r="AD15">
        <v>135883430</v>
      </c>
      <c r="AE15">
        <v>207578749</v>
      </c>
    </row>
    <row r="16" spans="1:31">
      <c r="A16" s="7">
        <v>43929</v>
      </c>
      <c r="B16" s="8">
        <v>0.711805555555556</v>
      </c>
      <c r="C16" s="6">
        <v>1</v>
      </c>
      <c r="D16" s="1">
        <v>22190554000</v>
      </c>
      <c r="E16" s="1">
        <v>21544228782</v>
      </c>
      <c r="F16" s="1">
        <v>1175395739</v>
      </c>
      <c r="G16" s="1">
        <v>-1040336852</v>
      </c>
      <c r="H16" s="1">
        <v>367106344</v>
      </c>
      <c r="I16" s="1">
        <v>899900000</v>
      </c>
      <c r="J16" s="1">
        <v>835915000</v>
      </c>
      <c r="K16" s="1">
        <v>646325218</v>
      </c>
      <c r="L16" s="1">
        <f t="shared" si="0"/>
        <v>135058887</v>
      </c>
      <c r="AB16" s="7">
        <v>43928</v>
      </c>
      <c r="AC16">
        <v>-1658614028</v>
      </c>
      <c r="AD16">
        <v>160352138</v>
      </c>
      <c r="AE16">
        <v>232047457</v>
      </c>
    </row>
    <row r="17" spans="1:31">
      <c r="A17" s="7">
        <v>43930</v>
      </c>
      <c r="B17" s="8">
        <v>0.746527777777778</v>
      </c>
      <c r="C17" s="6">
        <v>1</v>
      </c>
      <c r="D17" s="1">
        <v>22190554000</v>
      </c>
      <c r="E17" s="1">
        <v>21544228782</v>
      </c>
      <c r="F17" s="1">
        <v>964723990</v>
      </c>
      <c r="G17" s="1">
        <v>-875533887</v>
      </c>
      <c r="H17" s="1">
        <v>456296447</v>
      </c>
      <c r="I17" s="1">
        <v>899900000</v>
      </c>
      <c r="J17" s="1">
        <v>835915000</v>
      </c>
      <c r="K17" s="1">
        <v>646325218</v>
      </c>
      <c r="L17" s="1">
        <f t="shared" si="0"/>
        <v>89190103</v>
      </c>
      <c r="AB17" s="7">
        <v>43929</v>
      </c>
      <c r="AC17">
        <v>-1040336852</v>
      </c>
      <c r="AD17">
        <v>135058887</v>
      </c>
      <c r="AE17">
        <v>367106344</v>
      </c>
    </row>
    <row r="18" spans="1:31">
      <c r="A18" s="7">
        <v>43931</v>
      </c>
      <c r="B18" s="8">
        <v>0.529166666666667</v>
      </c>
      <c r="C18" s="6">
        <v>1</v>
      </c>
      <c r="D18" s="1">
        <v>22190554000</v>
      </c>
      <c r="E18" s="1">
        <v>21544228782</v>
      </c>
      <c r="F18" s="1">
        <v>880011665</v>
      </c>
      <c r="G18" s="1">
        <v>-866603915</v>
      </c>
      <c r="H18" s="1">
        <v>456626621</v>
      </c>
      <c r="I18" s="1">
        <v>899900000</v>
      </c>
      <c r="J18" s="1">
        <v>835915000</v>
      </c>
      <c r="K18" s="1">
        <v>646325218</v>
      </c>
      <c r="L18" s="1">
        <f t="shared" si="0"/>
        <v>13407750</v>
      </c>
      <c r="AB18" s="7">
        <v>43930</v>
      </c>
      <c r="AC18">
        <v>-875533887</v>
      </c>
      <c r="AD18">
        <v>89190103</v>
      </c>
      <c r="AE18">
        <v>456296447</v>
      </c>
    </row>
    <row r="19" spans="1:31">
      <c r="A19" s="7">
        <v>43932</v>
      </c>
      <c r="B19" s="8">
        <v>0.445138888888889</v>
      </c>
      <c r="C19" s="6">
        <v>1</v>
      </c>
      <c r="D19" s="1">
        <v>22190554000</v>
      </c>
      <c r="E19" s="1">
        <v>21544228782</v>
      </c>
      <c r="F19" s="1">
        <v>1456350646</v>
      </c>
      <c r="G19" s="1">
        <v>-1404772571</v>
      </c>
      <c r="H19" s="1">
        <v>507874522</v>
      </c>
      <c r="I19" s="1">
        <v>899900000</v>
      </c>
      <c r="J19" s="1">
        <v>835915000</v>
      </c>
      <c r="K19" s="1">
        <v>646325218</v>
      </c>
      <c r="L19" s="1">
        <f t="shared" si="0"/>
        <v>51578075</v>
      </c>
      <c r="AB19" s="7">
        <v>43931</v>
      </c>
      <c r="AC19">
        <v>-866603915</v>
      </c>
      <c r="AD19">
        <v>13407750</v>
      </c>
      <c r="AE19">
        <v>456626621</v>
      </c>
    </row>
    <row r="20" spans="1:31">
      <c r="A20" s="7">
        <v>43933</v>
      </c>
      <c r="B20" s="8">
        <v>0.5125</v>
      </c>
      <c r="C20" s="6">
        <v>1</v>
      </c>
      <c r="D20" s="1">
        <v>22190554000</v>
      </c>
      <c r="E20" s="1">
        <v>21544228782</v>
      </c>
      <c r="F20" s="1">
        <v>989792521</v>
      </c>
      <c r="G20" s="1">
        <v>-903784719</v>
      </c>
      <c r="H20" s="1">
        <v>593882324</v>
      </c>
      <c r="I20" s="1">
        <v>899900000</v>
      </c>
      <c r="J20" s="1">
        <v>835915000</v>
      </c>
      <c r="K20" s="1">
        <v>646325218</v>
      </c>
      <c r="L20" s="1">
        <f t="shared" si="0"/>
        <v>86007802</v>
      </c>
      <c r="AB20" s="7">
        <v>43932</v>
      </c>
      <c r="AC20">
        <v>-1404772571</v>
      </c>
      <c r="AD20">
        <v>51578075</v>
      </c>
      <c r="AE20">
        <v>507874522</v>
      </c>
    </row>
    <row r="21" spans="1:31">
      <c r="A21" s="7">
        <v>43934</v>
      </c>
      <c r="B21" s="8">
        <v>0.751388888888889</v>
      </c>
      <c r="C21" s="6">
        <v>1</v>
      </c>
      <c r="D21" s="1">
        <v>22190554000</v>
      </c>
      <c r="E21" s="1">
        <v>21544228782</v>
      </c>
      <c r="F21" s="1">
        <v>944928658</v>
      </c>
      <c r="G21" s="1">
        <v>-883786613</v>
      </c>
      <c r="H21" s="1">
        <v>583329050</v>
      </c>
      <c r="I21" s="1">
        <v>899900000</v>
      </c>
      <c r="J21" s="1">
        <v>835915000</v>
      </c>
      <c r="K21" s="1">
        <v>646325218</v>
      </c>
      <c r="L21" s="1">
        <f t="shared" si="0"/>
        <v>61142045</v>
      </c>
      <c r="AB21" s="7">
        <v>43933</v>
      </c>
      <c r="AC21">
        <v>-903784719</v>
      </c>
      <c r="AD21">
        <v>86007802</v>
      </c>
      <c r="AE21">
        <v>593882324</v>
      </c>
    </row>
    <row r="22" spans="1:31">
      <c r="A22" s="7">
        <v>43935</v>
      </c>
      <c r="B22" s="8">
        <v>0.726388888888889</v>
      </c>
      <c r="C22" s="6">
        <v>1</v>
      </c>
      <c r="D22" s="1">
        <v>22190554000</v>
      </c>
      <c r="E22" s="1">
        <v>21544228782</v>
      </c>
      <c r="F22" s="1">
        <v>940453544</v>
      </c>
      <c r="G22" s="1">
        <v>-962414868</v>
      </c>
      <c r="H22" s="1">
        <v>425484296</v>
      </c>
      <c r="I22" s="1">
        <v>899900000</v>
      </c>
      <c r="J22" s="1">
        <v>835915000</v>
      </c>
      <c r="K22" s="1">
        <v>646325218</v>
      </c>
      <c r="L22" s="1">
        <f t="shared" si="0"/>
        <v>-21961324</v>
      </c>
      <c r="AB22" s="7">
        <v>43934</v>
      </c>
      <c r="AC22">
        <v>-883786613</v>
      </c>
      <c r="AD22">
        <v>61142045</v>
      </c>
      <c r="AE22">
        <v>583329050</v>
      </c>
    </row>
    <row r="23" spans="1:31">
      <c r="A23" s="7">
        <v>43936</v>
      </c>
      <c r="B23" s="8">
        <v>0.6625</v>
      </c>
      <c r="C23" s="6">
        <v>1</v>
      </c>
      <c r="D23" s="1">
        <v>22190554000</v>
      </c>
      <c r="E23" s="1">
        <v>21544228782</v>
      </c>
      <c r="F23" s="1">
        <v>1772693991</v>
      </c>
      <c r="G23" s="1">
        <v>-1753060812</v>
      </c>
      <c r="H23" s="1">
        <v>442610091</v>
      </c>
      <c r="I23" s="1">
        <v>899900000</v>
      </c>
      <c r="J23" s="1">
        <v>835915000</v>
      </c>
      <c r="K23" s="1">
        <v>646325218</v>
      </c>
      <c r="L23" s="1">
        <f t="shared" si="0"/>
        <v>19633179</v>
      </c>
      <c r="AB23" s="7">
        <v>43935</v>
      </c>
      <c r="AC23">
        <v>-962414868</v>
      </c>
      <c r="AD23">
        <v>-21961324</v>
      </c>
      <c r="AE23">
        <v>425484296</v>
      </c>
    </row>
    <row r="24" spans="28:31">
      <c r="AB24" s="7">
        <v>43936</v>
      </c>
      <c r="AC24">
        <v>-1753060812</v>
      </c>
      <c r="AD24">
        <v>19633179</v>
      </c>
      <c r="AE24">
        <v>442610091</v>
      </c>
    </row>
    <row r="25" spans="28:31">
      <c r="AB25" t="s">
        <v>308</v>
      </c>
      <c r="AC25">
        <v>-12065330072</v>
      </c>
      <c r="AD25">
        <v>801987404</v>
      </c>
      <c r="AE25">
        <v>4344531220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9"/>
  <sheetViews>
    <sheetView tabSelected="1" workbookViewId="0">
      <selection activeCell="K1" sqref="K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</cols>
  <sheetData>
    <row r="1" ht="242" customHeight="1" spans="4:13">
      <c r="D1" s="1"/>
      <c r="E1" s="1"/>
      <c r="F1" s="1"/>
      <c r="G1" s="1"/>
      <c r="H1" s="1"/>
      <c r="I1" s="1"/>
      <c r="J1" s="1"/>
      <c r="K1" s="1"/>
      <c r="M1" s="9" t="s">
        <v>368</v>
      </c>
    </row>
    <row r="2" ht="242" customHeight="1" spans="4:11">
      <c r="D2" s="1"/>
      <c r="E2" s="1"/>
      <c r="F2" s="1"/>
      <c r="G2" s="1"/>
      <c r="H2" s="1"/>
      <c r="I2" s="1"/>
      <c r="J2" s="1"/>
      <c r="K2" s="1"/>
    </row>
    <row r="3" ht="40.5" spans="1:26">
      <c r="A3" s="2" t="s">
        <v>2</v>
      </c>
      <c r="B3" s="2" t="s">
        <v>3</v>
      </c>
      <c r="C3" s="3" t="s">
        <v>359</v>
      </c>
      <c r="D3" s="3" t="s">
        <v>360</v>
      </c>
      <c r="E3" s="3" t="s">
        <v>361</v>
      </c>
      <c r="F3" s="3" t="s">
        <v>362</v>
      </c>
      <c r="G3" s="3" t="s">
        <v>363</v>
      </c>
      <c r="H3" s="3" t="s">
        <v>364</v>
      </c>
      <c r="I3" s="3" t="s">
        <v>23</v>
      </c>
      <c r="J3" s="3" t="s">
        <v>365</v>
      </c>
      <c r="K3" s="3" t="s">
        <v>366</v>
      </c>
      <c r="L3" s="3" t="s">
        <v>367</v>
      </c>
      <c r="M3" s="10" t="s">
        <v>495</v>
      </c>
      <c r="N3" s="2" t="s">
        <v>2</v>
      </c>
      <c r="O3" s="2" t="s">
        <v>3</v>
      </c>
      <c r="P3" s="2" t="s">
        <v>381</v>
      </c>
      <c r="Q3" s="11" t="s">
        <v>12</v>
      </c>
      <c r="R3" s="11" t="s">
        <v>21</v>
      </c>
      <c r="S3" s="3" t="s">
        <v>398</v>
      </c>
      <c r="T3" s="3" t="s">
        <v>399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</row>
    <row r="4" spans="1:25">
      <c r="A4" s="4">
        <v>43931</v>
      </c>
      <c r="B4" s="5">
        <v>0.533333333333333</v>
      </c>
      <c r="C4" s="6">
        <v>0.956</v>
      </c>
      <c r="D4" s="1"/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9" si="0">F4+G4</f>
        <v>0</v>
      </c>
      <c r="M4" s="10"/>
      <c r="N4" s="7">
        <v>43931</v>
      </c>
      <c r="O4" s="8">
        <v>0.506944444444444</v>
      </c>
      <c r="P4" s="6">
        <v>0.956</v>
      </c>
      <c r="Q4" s="6">
        <v>0.097</v>
      </c>
      <c r="R4" s="6">
        <v>0.956</v>
      </c>
      <c r="S4" s="1">
        <v>22594119680</v>
      </c>
      <c r="U4" s="1">
        <v>835247808</v>
      </c>
      <c r="V4" s="1">
        <v>823851328</v>
      </c>
      <c r="W4" s="1">
        <v>11396480</v>
      </c>
      <c r="X4" s="1">
        <v>22594122138</v>
      </c>
      <c r="Y4">
        <v>9</v>
      </c>
    </row>
    <row r="5" spans="1:12">
      <c r="A5" s="7">
        <v>43932</v>
      </c>
      <c r="B5" s="8">
        <v>0.445138888888889</v>
      </c>
      <c r="C5" s="6">
        <v>0.956</v>
      </c>
      <c r="D5" s="1"/>
      <c r="E5" s="1"/>
      <c r="F5" s="1">
        <v>0</v>
      </c>
      <c r="G5" s="1">
        <v>0</v>
      </c>
      <c r="H5" s="1">
        <v>0</v>
      </c>
      <c r="I5" s="1"/>
      <c r="J5" s="1"/>
      <c r="K5" s="1"/>
      <c r="L5" s="1">
        <f t="shared" si="0"/>
        <v>0</v>
      </c>
    </row>
    <row r="6" spans="1:12">
      <c r="A6" s="7">
        <v>43933</v>
      </c>
      <c r="B6" s="8">
        <v>0.5125</v>
      </c>
      <c r="C6" s="6">
        <v>0.956</v>
      </c>
      <c r="D6" s="1"/>
      <c r="E6" s="1"/>
      <c r="F6" s="1">
        <v>0</v>
      </c>
      <c r="G6" s="1">
        <v>0</v>
      </c>
      <c r="H6" s="1">
        <v>0</v>
      </c>
      <c r="I6" s="1"/>
      <c r="J6" s="1"/>
      <c r="K6" s="1"/>
      <c r="L6" s="1">
        <f t="shared" si="0"/>
        <v>0</v>
      </c>
    </row>
    <row r="7" spans="1:12">
      <c r="A7" s="7">
        <v>43934</v>
      </c>
      <c r="B7" s="8">
        <v>0.751388888888889</v>
      </c>
      <c r="C7" s="6">
        <v>0.956</v>
      </c>
      <c r="D7" s="1"/>
      <c r="E7" s="1"/>
      <c r="F7" s="1">
        <v>0</v>
      </c>
      <c r="G7" s="1">
        <v>0</v>
      </c>
      <c r="H7" s="1">
        <v>0</v>
      </c>
      <c r="I7" s="1"/>
      <c r="J7" s="1"/>
      <c r="K7" s="1"/>
      <c r="L7" s="1">
        <f t="shared" si="0"/>
        <v>0</v>
      </c>
    </row>
    <row r="8" spans="1:12">
      <c r="A8" s="7">
        <v>43935</v>
      </c>
      <c r="B8" s="8">
        <v>0.726388888888889</v>
      </c>
      <c r="C8" s="6">
        <v>0.956</v>
      </c>
      <c r="D8" s="1"/>
      <c r="E8" s="1"/>
      <c r="F8" s="1">
        <v>0</v>
      </c>
      <c r="G8" s="1">
        <v>0</v>
      </c>
      <c r="H8" s="1">
        <v>0</v>
      </c>
      <c r="I8" s="1"/>
      <c r="J8" s="1"/>
      <c r="K8" s="1"/>
      <c r="L8" s="1">
        <f t="shared" si="0"/>
        <v>0</v>
      </c>
    </row>
    <row r="9" spans="1:12">
      <c r="A9" s="7">
        <v>43936</v>
      </c>
      <c r="B9" s="8">
        <v>0.6625</v>
      </c>
      <c r="C9" s="6">
        <v>0.956</v>
      </c>
      <c r="D9" s="1"/>
      <c r="E9" s="1"/>
      <c r="F9" s="1">
        <v>0</v>
      </c>
      <c r="G9" s="1">
        <v>0</v>
      </c>
      <c r="H9" s="1">
        <v>0</v>
      </c>
      <c r="I9" s="1"/>
      <c r="J9" s="1"/>
      <c r="K9" s="1"/>
      <c r="L9" s="1">
        <f t="shared" si="0"/>
        <v>0</v>
      </c>
    </row>
  </sheetData>
  <hyperlinks>
    <hyperlink ref="M1" location="小计!A1" display="回目录"/>
  </hyperlinks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114</vt:i4>
      </vt:variant>
    </vt:vector>
  </HeadingPairs>
  <TitlesOfParts>
    <vt:vector size="114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中路镇</vt:lpstr>
      <vt:lpstr>Moosonee</vt:lpstr>
      <vt:lpstr>Ukerewe</vt:lpstr>
      <vt:lpstr>希望不要心情不高兴</vt:lpstr>
      <vt:lpstr>Lambertisland</vt:lpstr>
      <vt:lpstr>Nakhiloo岛</vt:lpstr>
      <vt:lpstr>高岛</vt:lpstr>
      <vt:lpstr>斯壮结</vt:lpstr>
      <vt:lpstr>小槌岛</vt:lpstr>
      <vt:lpstr>岛田岛</vt:lpstr>
      <vt:lpstr>果州群岛</vt:lpstr>
      <vt:lpstr>向岛</vt:lpstr>
      <vt:lpstr>法伊拉卡岛</vt:lpstr>
      <vt:lpstr>普拉兰岛</vt:lpstr>
      <vt:lpstr>狗骨岛</vt:lpstr>
      <vt:lpstr>甘尼森岛</vt:lpstr>
      <vt:lpstr>螺洲岛</vt:lpstr>
      <vt:lpstr>ISLASANTAY</vt:lpstr>
      <vt:lpstr>Kugluktuk</vt:lpstr>
      <vt:lpstr>庙湾岛</vt:lpstr>
      <vt:lpstr>平郡岛</vt:lpstr>
      <vt:lpstr>巴赫达尔机场</vt:lpstr>
      <vt:lpstr>丹戎乌班市</vt:lpstr>
      <vt:lpstr>霍马利格岛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鹿谷乡</vt:lpstr>
      <vt:lpstr>假伊斯坦布尔机场</vt:lpstr>
      <vt:lpstr>九十九里町</vt:lpstr>
      <vt:lpstr>基苏木Ndogo</vt:lpstr>
      <vt:lpstr>PuertoQuito</vt:lpstr>
      <vt:lpstr>Glumovo</vt:lpstr>
      <vt:lpstr>HookerCreek机场</vt:lpstr>
      <vt:lpstr>米灵吉姆彼机场</vt:lpstr>
      <vt:lpstr>基特曼斯胡普机场</vt:lpstr>
      <vt:lpstr>西伯利亚一小城</vt:lpstr>
      <vt:lpstr>猪苗代町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2020-04-15T07:58:36Z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