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50" activeTab="6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<sst xmlns="http://schemas.openxmlformats.org/spreadsheetml/2006/main" count="4600" uniqueCount="341">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</sst>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7" fillId="19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0" fillId="14" borderId="10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5" fillId="5" borderId="12" applyNumberFormat="0" applyAlignment="0" applyProtection="0">
      <alignment vertical="center"/>
    </xf>
    <xf numFmtId="0" fontId="28" fillId="34" borderId="16" applyNumberForma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控制面板!$P$13:$P$119</c:f>
              <c:numCache>
                <c:formatCode>General</c:formatCode>
                <c:ptCount val="1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控制面板!$Q$13:$Q$119</c:f>
              <c:numCache>
                <c:formatCode>General</c:formatCode>
                <c:ptCount val="1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控制面板!$R$13:$R$119</c:f>
              <c:numCache>
                <c:formatCode>General</c:formatCode>
                <c:ptCount val="1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控制面板!$S$13:$S$119</c:f>
              <c:numCache>
                <c:formatCode>General</c:formatCode>
                <c:ptCount val="1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控制面板!$T$13:$T$119</c:f>
              <c:numCache>
                <c:formatCode>General</c:formatCode>
                <c:ptCount val="1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控制面板!$P$13:$P$119</c:f>
              <c:numCache>
                <c:formatCode>General</c:formatCode>
                <c:ptCount val="1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控制面板!$Q$13:$Q$119</c:f>
              <c:numCache>
                <c:formatCode>General</c:formatCode>
                <c:ptCount val="1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控制面板!$R$13:$R$119</c:f>
              <c:numCache>
                <c:formatCode>General</c:formatCode>
                <c:ptCount val="1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控制面板!$S$13:$S$119</c:f>
              <c:numCache>
                <c:formatCode>General</c:formatCode>
                <c:ptCount val="1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控制面板!$O$13:$O$119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</c:strCache>
            </c:strRef>
          </c:cat>
          <c:val>
            <c:numRef>
              <c:f>控制面板!$T$13:$T$119</c:f>
              <c:numCache>
                <c:formatCode>General</c:formatCode>
                <c:ptCount val="1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135727</c:v>
                </c:pt>
                <c:pt idx="1">
                  <c:v>106516</c:v>
                </c:pt>
                <c:pt idx="2">
                  <c:v>20253</c:v>
                </c:pt>
                <c:pt idx="3">
                  <c:v>33281</c:v>
                </c:pt>
                <c:pt idx="4">
                  <c:v>70562697</c:v>
                </c:pt>
                <c:pt idx="5">
                  <c:v>63872372</c:v>
                </c:pt>
                <c:pt idx="6">
                  <c:v>81611294</c:v>
                </c:pt>
                <c:pt idx="7">
                  <c:v>37347111</c:v>
                </c:pt>
                <c:pt idx="8">
                  <c:v>24473995</c:v>
                </c:pt>
                <c:pt idx="9">
                  <c:v>84007666</c:v>
                </c:pt>
                <c:pt idx="10">
                  <c:v>66453076</c:v>
                </c:pt>
                <c:pt idx="11">
                  <c:v>44608004</c:v>
                </c:pt>
                <c:pt idx="12">
                  <c:v>82340937</c:v>
                </c:pt>
                <c:pt idx="13">
                  <c:v>64397409</c:v>
                </c:pt>
                <c:pt idx="14">
                  <c:v>192947982</c:v>
                </c:pt>
                <c:pt idx="15">
                  <c:v>82587444</c:v>
                </c:pt>
                <c:pt idx="16">
                  <c:v>50169308</c:v>
                </c:pt>
                <c:pt idx="17">
                  <c:v>91904355</c:v>
                </c:pt>
                <c:pt idx="18">
                  <c:v>36721210</c:v>
                </c:pt>
                <c:pt idx="19">
                  <c:v>25941798</c:v>
                </c:pt>
                <c:pt idx="20">
                  <c:v>40860452</c:v>
                </c:pt>
                <c:pt idx="21">
                  <c:v>30888046</c:v>
                </c:pt>
                <c:pt idx="22">
                  <c:v>168160084</c:v>
                </c:pt>
                <c:pt idx="23">
                  <c:v>123018778</c:v>
                </c:pt>
                <c:pt idx="24">
                  <c:v>166012978</c:v>
                </c:pt>
                <c:pt idx="25">
                  <c:v>222276149</c:v>
                </c:pt>
                <c:pt idx="26">
                  <c:v>190670467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湖泉列岛!$Y$4:$Y$79</c:f>
              <c:numCache>
                <c:formatCode>General</c:formatCode>
                <c:ptCount val="7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湖泉列岛!$Z$4:$Z$79</c:f>
              <c:numCache>
                <c:formatCode>General</c:formatCode>
                <c:ptCount val="7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湖泉列岛!$X$4:$X$79</c:f>
              <c:strCache>
                <c:ptCount val="7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</c:strCache>
            </c:strRef>
          </c:cat>
          <c:val>
            <c:numRef>
              <c:f>湖泉列岛!$AA$4:$AA$79</c:f>
              <c:numCache>
                <c:formatCode>General</c:formatCode>
                <c:ptCount val="7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Lambertisland!$X$4:$X$78</c:f>
              <c:numCache>
                <c:formatCode>General</c:formatCode>
                <c:ptCount val="7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Lambertisland!$Y$4:$Y$78</c:f>
              <c:numCache>
                <c:formatCode>General</c:formatCode>
                <c:ptCount val="7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Lambertisland!$W$4:$W$78</c:f>
              <c:strCache>
                <c:ptCount val="7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</c:strCache>
            </c:strRef>
          </c:cat>
          <c:val>
            <c:numRef>
              <c:f>Lambertisland!$Z$4:$Z$78</c:f>
              <c:numCache>
                <c:formatCode>General</c:formatCode>
                <c:ptCount val="7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小金山列岛!$X$4:$X$76</c:f>
              <c:numCache>
                <c:formatCode>General</c:formatCode>
                <c:ptCount val="7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小金山列岛!$Y$4:$Y$76</c:f>
              <c:numCache>
                <c:formatCode>General</c:formatCode>
                <c:ptCount val="7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小金山列岛!$Z$4:$Z$76</c:f>
              <c:numCache>
                <c:formatCode>General</c:formatCode>
                <c:ptCount val="7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RichMond!$Y$4:$Y$76</c:f>
              <c:numCache>
                <c:formatCode>General</c:formatCode>
                <c:ptCount val="7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RichMond!$Z$4:$Z$76</c:f>
              <c:numCache>
                <c:formatCode>General</c:formatCode>
                <c:ptCount val="7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RichMond!$X$4:$X$76</c:f>
              <c:strCache>
                <c:ptCount val="7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</c:strCache>
            </c:strRef>
          </c:cat>
          <c:val>
            <c:numRef>
              <c:f>RichMond!$AA$4:$AA$76</c:f>
              <c:numCache>
                <c:formatCode>General</c:formatCode>
                <c:ptCount val="7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Munich!$Y$4:$Y$73</c:f>
              <c:numCache>
                <c:formatCode>General</c:formatCode>
                <c:ptCount val="6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Munich!$Z$4:$Z$73</c:f>
              <c:numCache>
                <c:formatCode>General</c:formatCode>
                <c:ptCount val="6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Munich!$X$4:$X$73</c:f>
              <c:strCache>
                <c:ptCount val="6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</c:strCache>
            </c:strRef>
          </c:cat>
          <c:val>
            <c:numRef>
              <c:f>Munich!$AA$4:$AA$73</c:f>
              <c:numCache>
                <c:formatCode>General</c:formatCode>
                <c:ptCount val="6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ISLASANTAY!$AA$4:$AA$72</c:f>
              <c:numCache>
                <c:formatCode>General</c:formatCode>
                <c:ptCount val="6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ISLASANTAY!$AB$4:$AB$72</c:f>
              <c:numCache>
                <c:formatCode>General</c:formatCode>
                <c:ptCount val="6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ISLASANTAY!$AC$4:$AC$72</c:f>
              <c:numCache>
                <c:formatCode>General</c:formatCode>
                <c:ptCount val="6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Deneysville!$AA$4:$AA$72</c:f>
              <c:numCache>
                <c:formatCode>General</c:formatCode>
                <c:ptCount val="6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Deneysville!$AB$4:$AB$72</c:f>
              <c:numCache>
                <c:formatCode>General</c:formatCode>
                <c:ptCount val="6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Deneysville!$Z$4:$Z$72</c:f>
              <c:strCache>
                <c:ptCount val="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</c:strCache>
            </c:strRef>
          </c:cat>
          <c:val>
            <c:numRef>
              <c:f>Deneysville!$AC$4:$AC$72</c:f>
              <c:numCache>
                <c:formatCode>General</c:formatCode>
                <c:ptCount val="6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宾夕法尼亚州!$AB$4:$AB$54</c:f>
              <c:numCache>
                <c:formatCode>General</c:formatCode>
                <c:ptCount val="5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宾夕法尼亚州!$AC$4:$AC$54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宾夕法尼亚州!$AA$4:$AA$54</c:f>
              <c:strCache>
                <c:ptCount val="5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</c:strCache>
            </c:strRef>
          </c:cat>
          <c:val>
            <c:numRef>
              <c:f>宾夕法尼亚州!$AD$4:$AD$54</c:f>
              <c:numCache>
                <c:formatCode>General</c:formatCode>
                <c:ptCount val="5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甘尼森岛!$AB$4:$AB$52</c:f>
              <c:numCache>
                <c:formatCode>General</c:formatCode>
                <c:ptCount val="4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甘尼森岛!$AD$4:$AD$52</c:f>
              <c:numCache>
                <c:formatCode>General</c:formatCode>
                <c:ptCount val="4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斯壮结!$AB$4:$AB$52</c:f>
              <c:numCache>
                <c:formatCode>General</c:formatCode>
                <c:ptCount val="4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斯壮结!$AA$4:$AA$52</c:f>
              <c:strCache>
                <c:ptCount val="4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</c:strCache>
            </c:strRef>
          </c:cat>
          <c:val>
            <c:numRef>
              <c:f>斯壮结!$AD$4:$AD$52</c:f>
              <c:numCache>
                <c:formatCode>General</c:formatCode>
                <c:ptCount val="4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茅台大厦!$O$4:$O$111</c:f>
              <c:numCache>
                <c:formatCode>General</c:formatCode>
                <c:ptCount val="10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茅台大厦!$P$4:$P$111</c:f>
              <c:numCache>
                <c:formatCode>General</c:formatCode>
                <c:ptCount val="10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茅台大厦!$Q$4:$Q$111</c:f>
              <c:numCache>
                <c:formatCode>General</c:formatCode>
                <c:ptCount val="10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国家核电!$V$4:$V$111</c:f>
              <c:numCache>
                <c:formatCode>General</c:formatCode>
                <c:ptCount val="10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国家核电!$W$4:$W$111</c:f>
              <c:numCache>
                <c:formatCode>General</c:formatCode>
                <c:ptCount val="10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国家核电!$U$4:$U$111</c:f>
              <c:strCache>
                <c:ptCount val="10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</c:strCache>
            </c:strRef>
          </c:cat>
          <c:val>
            <c:numRef>
              <c:f>国家核电!$X$4:$X$111</c:f>
              <c:numCache>
                <c:formatCode>General</c:formatCode>
                <c:ptCount val="10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电子城IT产业园!$AC$4:$AC$95</c:f>
              <c:numCache>
                <c:formatCode>General</c:formatCode>
                <c:ptCount val="9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电子城IT产业园!$AD$4:$AD$95</c:f>
              <c:numCache>
                <c:formatCode>General</c:formatCode>
                <c:ptCount val="9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电子城IT产业园!$AB$4:$AB$95</c:f>
              <c:strCache>
                <c:ptCount val="9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</c:strCache>
            </c:strRef>
          </c:cat>
          <c:val>
            <c:numRef>
              <c:f>电子城IT产业园!$AE$4:$AE$95</c:f>
              <c:numCache>
                <c:formatCode>General</c:formatCode>
                <c:ptCount val="9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中国国际科技会展中心!$AB$4:$AB$104</c:f>
              <c:strCache>
                <c:ptCount val="10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</c:strCache>
            </c:strRef>
          </c:cat>
          <c:val>
            <c:numRef>
              <c:f>中国国际科技会展中心!$AE$4:$AE$104</c:f>
              <c:numCache>
                <c:formatCode>General</c:formatCode>
                <c:ptCount val="10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Kugluktuk!$AB$4:$AB$49</c:f>
              <c:numCache>
                <c:formatCode>General</c:formatCode>
                <c:ptCount val="4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Kugluktuk!$AC$4:$AC$49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Kugluktuk!$AD$4:$AD$49</c:f>
              <c:numCache>
                <c:formatCode>General</c:formatCode>
                <c:ptCount val="4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Moosonee!$AB$4:$AB$49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Moosonee!$AC$4:$AC$49</c:f>
              <c:numCache>
                <c:formatCode>General</c:formatCode>
                <c:ptCount val="4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Moosonee!$AA$4:$AA$49</c:f>
              <c:strCache>
                <c:ptCount val="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</c:strCache>
            </c:strRef>
          </c:cat>
          <c:val>
            <c:numRef>
              <c:f>Moosonee!$AD$4:$AD$49</c:f>
              <c:numCache>
                <c:formatCode>General</c:formatCode>
                <c:ptCount val="4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螺洲岛!$AB$4:$AB$24</c:f>
              <c:numCache>
                <c:formatCode>General</c:formatCode>
                <c:ptCount val="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螺洲岛!$AC$4:$AC$24</c:f>
              <c:numCache>
                <c:formatCode>General</c:formatCode>
                <c:ptCount val="2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螺洲岛!$AD$4:$AD$24</c:f>
              <c:numCache>
                <c:formatCode>General</c:formatCode>
                <c:ptCount val="2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果州群岛!$AB$4:$AB$24</c:f>
              <c:numCache>
                <c:formatCode>General</c:formatCode>
                <c:ptCount val="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果州群岛!$AC$4:$AC$24</c:f>
              <c:numCache>
                <c:formatCode>General</c:formatCode>
                <c:ptCount val="2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果州群岛!$AA$4:$AA$24</c:f>
              <c:strCache>
                <c:ptCount val="2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</c:strCache>
            </c:strRef>
          </c:cat>
          <c:val>
            <c:numRef>
              <c:f>果州群岛!$AD$4:$AD$24</c:f>
              <c:numCache>
                <c:formatCode>General</c:formatCode>
                <c:ptCount val="2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庙湾岛!$AB$4:$AB$23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庙湾岛!$AC$4:$AC$23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庙湾岛!$AA$4:$AA$23</c:f>
              <c:strCache>
                <c:ptCount val="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</c:strCache>
            </c:strRef>
          </c:cat>
          <c:val>
            <c:numRef>
              <c:f>庙湾岛!$AD$4:$AD$23</c:f>
              <c:numCache>
                <c:formatCode>General</c:formatCode>
                <c:ptCount val="1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Santísima!$AB$4:$AB$20</c:f>
              <c:numCache>
                <c:formatCode>General</c:formatCode>
                <c:ptCount val="1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Santísima!$AC$4:$AC$20</c:f>
              <c:numCache>
                <c:formatCode>General</c:formatCode>
                <c:ptCount val="1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Santísima!$AD$4:$AD$20</c:f>
              <c:numCache>
                <c:formatCode>General</c:formatCode>
                <c:ptCount val="16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Barrio!$AB$4:$AB$20</c:f>
              <c:numCache>
                <c:formatCode>General</c:formatCode>
                <c:ptCount val="1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Barrio!$AC$4:$AC$20</c:f>
              <c:numCache>
                <c:formatCode>General</c:formatCode>
                <c:ptCount val="1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Barrio!$AD$4:$AD$20</c:f>
              <c:numCache>
                <c:formatCode>General</c:formatCode>
                <c:ptCount val="1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LasLomas!$AB$4:$AB$20</c:f>
              <c:numCache>
                <c:formatCode>General</c:formatCode>
                <c:ptCount val="1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LasLomas!$AC$4:$AC$20</c:f>
              <c:numCache>
                <c:formatCode>General</c:formatCode>
                <c:ptCount val="1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LasLomas!$AA$4:$AA$20</c:f>
              <c:strCache>
                <c:ptCount val="1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</c:strCache>
            </c:strRef>
          </c:cat>
          <c:val>
            <c:numRef>
              <c:f>LasLomas!$AD$4:$AD$20</c:f>
              <c:numCache>
                <c:formatCode>General</c:formatCode>
                <c:ptCount val="16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向岛!$AB$4:$AB$14</c:f>
              <c:numCache>
                <c:formatCode>General</c:formatCode>
                <c:ptCount val="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向岛!$AC$4:$AC$14</c:f>
              <c:numCache>
                <c:formatCode>General</c:formatCode>
                <c:ptCount val="1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向岛!$AD$4:$AD$14</c:f>
              <c:numCache>
                <c:formatCode>General</c:formatCode>
                <c:ptCount val="1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岛田岛!$AB$4:$AB$14</c:f>
              <c:numCache>
                <c:formatCode>General</c:formatCode>
                <c:ptCount val="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岛田岛!$AC$4:$AC$14</c:f>
              <c:numCache>
                <c:formatCode>General</c:formatCode>
                <c:ptCount val="1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岛田岛!$AD$4:$AD$14</c:f>
              <c:numCache>
                <c:formatCode>General</c:formatCode>
                <c:ptCount val="1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小槌岛!$AB$4:$AB$14</c:f>
              <c:numCache>
                <c:formatCode>General</c:formatCode>
                <c:ptCount val="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小槌岛!$AC$4:$AC$14</c:f>
              <c:numCache>
                <c:formatCode>General</c:formatCode>
                <c:ptCount val="1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小槌岛!$AD$4:$AD$14</c:f>
              <c:numCache>
                <c:formatCode>General</c:formatCode>
                <c:ptCount val="1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爷婆岛!$AB$4:$AB$14</c:f>
              <c:numCache>
                <c:formatCode>General</c:formatCode>
                <c:ptCount val="1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爷婆岛!$AC$4:$AC$14</c:f>
              <c:numCache>
                <c:formatCode>General</c:formatCode>
                <c:ptCount val="1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爷婆岛!$AD$4:$AD$14</c:f>
              <c:numCache>
                <c:formatCode>General</c:formatCode>
                <c:ptCount val="1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高岛!$AB$4:$AB$14</c:f>
              <c:numCache>
                <c:formatCode>General</c:formatCode>
                <c:ptCount val="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高岛!$AC$4:$AC$14</c:f>
              <c:numCache>
                <c:formatCode>General</c:formatCode>
                <c:ptCount val="1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高岛!$AA$4:$AA$14</c:f>
              <c:strCache>
                <c:ptCount val="1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</c:strCache>
            </c:strRef>
          </c:cat>
          <c:val>
            <c:numRef>
              <c:f>高岛!$AD$4:$AD$14</c:f>
              <c:numCache>
                <c:formatCode>General</c:formatCode>
                <c:ptCount val="1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107</xdr:row>
      <xdr:rowOff>119380</xdr:rowOff>
    </xdr:from>
    <xdr:to>
      <xdr:col>11</xdr:col>
      <xdr:colOff>108585</xdr:colOff>
      <xdr:row>147</xdr:row>
      <xdr:rowOff>129540</xdr:rowOff>
    </xdr:to>
    <xdr:graphicFrame>
      <xdr:nvGraphicFramePr>
        <xdr:cNvPr id="4" name="图表 3"/>
        <xdr:cNvGraphicFramePr/>
      </xdr:nvGraphicFramePr>
      <xdr:xfrm>
        <a:off x="69850" y="1897888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5625" refreshedBy="admin" recordCount="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31T00:00:00" count="7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6:00" maxDate="1899-12-30T23:45:00" count="7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m/>
      </sharedItems>
    </cacheField>
    <cacheField name="支出（最近24小时）" numFmtId="26">
      <sharedItems containsString="0" containsBlank="1" containsNumber="1" containsInteger="1" minValue="-313308003" maxValue="-91428175" count="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m/>
      </sharedItems>
    </cacheField>
    <cacheField name="最近7天利润" numFmtId="26">
      <sharedItems containsString="0" containsBlank="1" containsNumber="1" containsInteger="1" minValue="-1058387793" maxValue="279553301" count="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5972222" refreshedBy="admin" recordCount="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31T00:00:00" count="7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5:00" maxDate="1899-12-30T22:52:00" count="6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m/>
      </sharedItems>
    </cacheField>
    <cacheField name="支出（最近24小时）" numFmtId="26">
      <sharedItems containsString="0" containsBlank="1" containsNumber="1" containsInteger="1" minValue="-313308003" maxValue="-91428175" count="7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26">
      <sharedItems containsString="0" containsBlank="1" containsNumber="1" containsInteger="1" minValue="-1058391463" maxValue="463288424" count="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203704" refreshedBy="admin" recordCount="7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31T00:00:00" count="7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7:00" maxDate="1899-12-30T23:48:00" count="6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m/>
      </sharedItems>
    </cacheField>
    <cacheField name="支出（最近24小时）" numFmtId="26">
      <sharedItems containsString="0" containsBlank="1" containsNumber="1" containsInteger="1" minValue="-313308003" maxValue="-91428175" count="7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m/>
      </sharedItems>
    </cacheField>
    <cacheField name="最近7天利润" numFmtId="26">
      <sharedItems containsString="0" containsBlank="1" containsNumber="1" containsInteger="1" minValue="-1058389017" maxValue="278179895" count="7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435185" refreshedBy="admin" recordCount="7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31T00:00:00" count="7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6:00" maxDate="1899-12-30T22:55:00" count="6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3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m/>
      </sharedItems>
    </cacheField>
    <cacheField name="支出（最近24小时）" numFmtId="26">
      <sharedItems containsString="0" containsBlank="1" containsNumber="1" containsInteger="1" minValue="-121215206" maxValue="-35372771" count="7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m/>
      </sharedItems>
    </cacheField>
    <cacheField name="最近7天利润" numFmtId="26">
      <sharedItems containsString="0" containsBlank="1" containsNumber="1" containsInteger="1" minValue="-447734786" maxValue="239774981" count="7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3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666667" refreshedBy="admin" recordCount="6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31T00:00:00" count="6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7:00" maxDate="1899-12-30T22:57:00" count="6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m/>
      </sharedItems>
    </cacheField>
    <cacheField name="支出（最近24小时）" numFmtId="26">
      <sharedItems containsString="0" containsBlank="1" containsNumber="1" containsInteger="1" minValue="-121215206" maxValue="-35372771" count="6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m/>
      </sharedItems>
    </cacheField>
    <cacheField name="最近7天利润" numFmtId="26">
      <sharedItems containsString="0" containsBlank="1" containsNumber="1" containsInteger="1" minValue="-409481559" maxValue="238181390" count="6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6898148" refreshedBy="admin" recordCount="6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31T00:00:00" count="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7:00" maxDate="1899-12-30T22:58:00" count="6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m/>
      </sharedItems>
    </cacheField>
    <cacheField name="支出（最近24小时）" numFmtId="26">
      <sharedItems containsString="0" containsBlank="1" containsNumber="1" containsInteger="1" minValue="-265502458" maxValue="-107242068" count="6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m/>
      </sharedItems>
    </cacheField>
    <cacheField name="最近7天利润" numFmtId="26">
      <sharedItems containsString="0" containsBlank="1" containsNumber="1" containsInteger="1" minValue="-1241452048" maxValue="748001625" count="6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12963" refreshedBy="admin" recordCount="6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31T00:00:00" count="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28:00" maxDate="1899-12-30T23:00:00" count="6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m/>
      </sharedItems>
    </cacheField>
    <cacheField name="支出（最近24小时）" numFmtId="26">
      <sharedItems containsString="0" containsBlank="1" containsNumber="1" containsInteger="1" minValue="-176468672" maxValue="-71374320" count="6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m/>
      </sharedItems>
    </cacheField>
    <cacheField name="最近7天利润" numFmtId="26">
      <sharedItems containsString="0" containsBlank="1" containsNumber="1" containsInteger="1" minValue="-826241026" maxValue="377996981" count="6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476852" refreshedBy="admin" recordCount="5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31T00:00:00" count="5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2:00" maxDate="1899-12-30T23:12:00" count="4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m/>
      </sharedItems>
    </cacheField>
    <cacheField name="支出（最近24小时）" numFmtId="0">
      <sharedItems containsString="0" containsBlank="1" containsNumber="1" containsInteger="1" minValue="-131109353" maxValue="-53028341" count="5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m/>
      </sharedItems>
    </cacheField>
    <cacheField name="最近7天利润" numFmtId="0">
      <sharedItems containsString="0" containsBlank="1" containsNumber="1" containsInteger="1" minValue="-613864919" maxValue="205678375" count="5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708333" refreshedBy="admin" recordCount="4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31T00:00:00" count="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4:00" maxDate="1899-12-30T23:12:00" count="4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m/>
      </sharedItems>
    </cacheField>
    <cacheField name="支出（最近24小时）" numFmtId="0">
      <sharedItems containsString="0" containsBlank="1" containsNumber="1" containsInteger="1" minValue="-237352499" maxValue="-95999324" count="4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m/>
      </sharedItems>
    </cacheField>
    <cacheField name="最近7天利润" numFmtId="0">
      <sharedItems containsString="0" containsBlank="1" containsNumber="1" containsInteger="1" minValue="-1111305463" maxValue="175587778" count="4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7939815" refreshedBy="admin" recordCount="4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31T00:00:00" count="4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4:00" maxDate="1899-12-30T23:15:00" count="4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m/>
      </sharedItems>
    </cacheField>
    <cacheField name="支出（最近24小时）" numFmtId="0">
      <sharedItems containsString="0" containsBlank="1" containsNumber="1" containsInteger="1" minValue="-226050610" maxValue="-91428175" count="4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1058391463" maxValue="170020411" count="4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287037" refreshedBy="admin" recordCount="10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31T00:00:00" count="1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0:00" maxDate="1899-12-30T23:23:00" count="9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8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</sharedItems>
    </cacheField>
    <cacheField name="支出（最近24小时）" numFmtId="26">
      <sharedItems containsString="0" containsBlank="1" containsNumber="1" containsInteger="1" minValue="-310139" maxValue="0" count="9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</sharedItems>
    </cacheField>
    <cacheField name="最近7天利润" numFmtId="26">
      <sharedItems containsString="0" containsBlank="1" containsNumber="1" containsInteger="1" minValue="-1211017" maxValue="848736" count="10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4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518519" refreshedBy="admin" recordCount="10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31T00:00:00" count="10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32:00" maxDate="1899-12-30T23:24:00" count="10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6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</sharedItems>
    </cacheField>
    <cacheField name="支出（最近24小时）" numFmtId="26">
      <sharedItems containsString="0" containsBlank="1" containsNumber="1" containsInteger="1" minValue="-310138" maxValue="0" count="9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</sharedItems>
    </cacheField>
    <cacheField name="最近7天利润" numFmtId="26">
      <sharedItems containsString="0" containsBlank="1" containsNumber="1" containsInteger="1" minValue="-1211019" maxValue="877075" count="10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6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875" refreshedBy="admin" recordCount="91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31T00:00:00" count="9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2:00" maxDate="1899-12-30T23:30:00" count="86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1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</sharedItems>
    </cacheField>
    <cacheField name="支出（最近24小时）" numFmtId="26">
      <sharedItems containsString="0" containsBlank="1" containsNumber="1" containsInteger="1" minValue="-72721" maxValue="0" count="8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</sharedItems>
    </cacheField>
    <cacheField name="最近7天利润" numFmtId="26">
      <sharedItems containsString="0" containsBlank="1" containsNumber="1" containsInteger="1" minValue="-275088" maxValue="229136" count="9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0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097222" refreshedBy="admin" recordCount="10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31T00:00:00" count="10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3:00" maxDate="1899-12-30T23:27:00" count="8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1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</sharedItems>
    </cacheField>
    <cacheField name="支出（最近24小时）" numFmtId="26">
      <sharedItems containsString="0" containsBlank="1" containsNumber="1" containsInteger="1" minValue="-113360" maxValue="0" count="9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</sharedItems>
    </cacheField>
    <cacheField name="最近7天利润" numFmtId="26">
      <sharedItems containsString="0" containsBlank="1" containsNumber="1" containsInteger="1" minValue="-436907" maxValue="312631" count="9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8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328704" refreshedBy="admin" recordCount="4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31T00:00:00" count="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4:00" maxDate="1899-12-30T23:28:00" count="4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</sharedItems>
    </cacheField>
    <cacheField name="支出（最近24小时）" numFmtId="26">
      <sharedItems containsString="0" containsBlank="1" containsNumber="1" containsInteger="1" minValue="-409975805" maxValue="-160159782" count="4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</sharedItems>
    </cacheField>
    <cacheField name="最近7天利润" numFmtId="26">
      <sharedItems containsString="0" containsBlank="1" containsNumber="1" containsInteger="1" minValue="-1486427799" maxValue="195001477" count="4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675926" refreshedBy="admin" recordCount="4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31T00:00:00" count="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44:00" maxDate="1899-12-30T23:29:00" count="4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m/>
      </sharedItems>
    </cacheField>
    <cacheField name="支出（最近24小时）" numFmtId="26">
      <sharedItems containsString="0" containsBlank="1" containsNumber="1" containsInteger="1" minValue="-409975805" maxValue="0" count="4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m/>
      </sharedItems>
    </cacheField>
    <cacheField name="最近7天利润" numFmtId="26">
      <sharedItems containsString="0" containsBlank="1" containsNumber="1" containsInteger="1" minValue="-1501236536" maxValue="213796737" count="4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69907407" refreshedBy="admin" recordCount="2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31T00:00:00" count="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2:00" maxDate="1899-12-30T22:39:00" count="2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m/>
      </sharedItems>
    </cacheField>
    <cacheField name="支出（最近24小时）" numFmtId="0">
      <sharedItems containsString="0" containsBlank="1" containsNumber="1" containsInteger="1" minValue="-237352499" maxValue="-108364003" count="2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m/>
      </sharedItems>
    </cacheField>
    <cacheField name="最近7天利润" numFmtId="0">
      <sharedItems containsString="0" containsBlank="1" containsNumber="1" containsInteger="1" minValue="-536952232" maxValue="586251504" count="2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25463" refreshedBy="admin" recordCount="2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31T00:00:00" count="2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5:00" maxDate="1899-12-30T22:39:00" count="2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m/>
      </sharedItems>
    </cacheField>
    <cacheField name="支出（最近24小时）" numFmtId="0">
      <sharedItems containsString="0" containsBlank="1" containsNumber="1" containsInteger="1" minValue="-226050610" maxValue="-103204091" count="2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407770590" maxValue="575033304" count="2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486111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0833333" refreshedBy="admin" recordCount="1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31T00:00:00" count="1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28:00" maxDate="1899-12-30T22:40:00" count="1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m/>
      </sharedItems>
    </cacheField>
    <cacheField name="支出（最近24小时）" numFmtId="0">
      <sharedItems containsString="0" containsBlank="1" containsNumber="1" containsInteger="1" minValue="-237352499" maxValue="-100842703" count="1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m/>
      </sharedItems>
    </cacheField>
    <cacheField name="最近7天利润" numFmtId="0">
      <sharedItems containsString="0" containsBlank="1" containsNumber="1" containsInteger="1" minValue="-539703364" maxValue="549849244" count="1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180556" refreshedBy="admin" recordCount="16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7:00" maxDate="1899-12-30T22:41:00" count="15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4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m/>
      </sharedItems>
    </cacheField>
    <cacheField name="支出（最近24小时）" numFmtId="0">
      <sharedItems containsString="0" containsBlank="1" containsNumber="1" containsInteger="1" minValue="-87457027" maxValue="-34067067" count="16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m/>
      </sharedItems>
    </cacheField>
    <cacheField name="最近7天利润" numFmtId="0">
      <sharedItems containsString="0" containsBlank="1" containsNumber="1" containsInteger="1" minValue="-117321139" maxValue="155066287" count="16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6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412037" refreshedBy="admin" recordCount="1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8:00" maxDate="1899-12-30T22:41:00" count="1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m/>
      </sharedItems>
    </cacheField>
    <cacheField name="支出（最近24小时）" numFmtId="0">
      <sharedItems containsString="0" containsBlank="1" containsNumber="1" containsInteger="1" minValue="-104106138" maxValue="-40476894" count="1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m/>
      </sharedItems>
    </cacheField>
    <cacheField name="最近7天利润" numFmtId="0">
      <sharedItems containsString="0" containsBlank="1" containsNumber="1" containsInteger="1" minValue="-139579965" maxValue="174394364" count="1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759259" refreshedBy="admin" recordCount="16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31T00:00:00" count="1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2:49:00" maxDate="1899-12-30T22:42:00" count="16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4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m/>
      </sharedItems>
    </cacheField>
    <cacheField name="支出（最近24小时）" numFmtId="0">
      <sharedItems containsString="0" containsBlank="1" containsNumber="1" containsInteger="1" minValue="-91831055" maxValue="-35607392" count="16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m/>
      </sharedItems>
    </cacheField>
    <cacheField name="最近7天利润" numFmtId="0">
      <sharedItems containsString="0" containsBlank="1" containsNumber="1" containsInteger="1" minValue="-123025287" maxValue="158594185" count="16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6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1990741" refreshedBy="admin" recordCount="1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4:59:00" maxDate="1899-12-30T22:43:00" count="1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7">
        <n v="0"/>
        <n v="568697430"/>
        <n v="675329856"/>
        <n v="129000036"/>
        <n v="239140107"/>
        <n v="124602695"/>
        <m/>
      </sharedItems>
    </cacheField>
    <cacheField name="支出（最近24小时）" numFmtId="0">
      <sharedItems containsString="0" containsBlank="1" containsNumber="1" containsInteger="1" minValue="-222016439" maxValue="-87771978" count="10">
        <n v="-87771978"/>
        <n v="-136909852"/>
        <n v="-222016439"/>
        <n v="-179368957"/>
        <n v="-125067882"/>
        <n v="-203717104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404050787" maxValue="168160084" count="10">
        <n v="-87771978"/>
        <n v="-224681830"/>
        <n v="-309788417"/>
        <n v="-404050787"/>
        <n v="39578761"/>
        <n v="42671934"/>
        <n v="61464958"/>
        <n v="70214970"/>
        <n v="16816008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0">
        <n v="-87771978"/>
        <n v="-136909852"/>
        <n v="-222016439"/>
        <n v="-179368957"/>
        <n v="443629548"/>
        <n v="471612752"/>
        <n v="18793024"/>
        <n v="27543036"/>
        <n v="1017313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2337963" refreshedBy="admin" recordCount="1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15:00" maxDate="1899-12-30T22:44:00" count="1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7">
        <n v="0"/>
        <n v="522658366"/>
        <n v="638753423"/>
        <n v="119690010"/>
        <n v="238995641"/>
        <n v="116184735"/>
        <m/>
      </sharedItems>
    </cacheField>
    <cacheField name="支出（最近24小时）" numFmtId="0">
      <sharedItems containsString="0" containsBlank="1" containsNumber="1" containsInteger="1" minValue="-222061439" maxValue="-85138390" count="10">
        <n v="-85138390"/>
        <n v="-136909852"/>
        <n v="-222061439"/>
        <n v="-179370181"/>
        <n v="-125069105"/>
        <n v="-203718327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401418423" maxValue="123018778" count="10">
        <n v="-85138390"/>
        <n v="-222048242"/>
        <n v="-307154829"/>
        <n v="-401418423"/>
        <n v="-3829162"/>
        <n v="8726642"/>
        <n v="18209640"/>
        <n v="36125212"/>
        <n v="12301877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0">
        <n v="-85138390"/>
        <n v="-136909852"/>
        <n v="-222061439"/>
        <n v="-179370181"/>
        <n v="397589261"/>
        <n v="435035096"/>
        <n v="9482998"/>
        <n v="27398570"/>
        <n v="175517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2685185" refreshedBy="admin" recordCount="1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30:00" maxDate="1899-12-30T22:44:00" count="1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7">
        <n v="0"/>
        <n v="603620350"/>
        <n v="715828206"/>
        <n v="119690010"/>
        <n v="208763466"/>
        <n v="112336327"/>
        <m/>
      </sharedItems>
    </cacheField>
    <cacheField name="支出（最近24小时）" numFmtId="0">
      <sharedItems containsString="0" containsBlank="1" containsNumber="1" containsInteger="1" minValue="-222071662" maxValue="-84424031" count="10">
        <n v="-84424031"/>
        <n v="-136909852"/>
        <n v="-222071662"/>
        <n v="-179371404"/>
        <n v="-125069105"/>
        <n v="-203718327"/>
        <n v="-110207012"/>
        <n v="-211595848"/>
        <n v="-114429559"/>
        <m/>
      </sharedItems>
    </cacheField>
    <cacheField name="最近7天利润" numFmtId="0">
      <sharedItems containsString="0" containsBlank="1" containsNumber="1" containsInteger="1" minValue="-400705287" maxValue="166012978" count="10">
        <n v="-84424031"/>
        <n v="-221333883"/>
        <n v="-306441693"/>
        <n v="-400705287"/>
        <n v="77845958"/>
        <n v="86514561"/>
        <n v="18209640"/>
        <n v="83682179"/>
        <n v="16601297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0">
        <n v="-84424031"/>
        <n v="-136909852"/>
        <n v="-222071662"/>
        <n v="-179371404"/>
        <n v="478551245"/>
        <n v="512109879"/>
        <n v="9482998"/>
        <n v="-2832382"/>
        <n v="-209323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032407" refreshedBy="admin" recordCount="1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42:00" maxDate="1899-12-30T22:45:00" count="1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7">
        <n v="0"/>
        <n v="619080475"/>
        <n v="729227542"/>
        <n v="118878115"/>
        <n v="234956016"/>
        <n v="129007612"/>
        <m/>
      </sharedItems>
    </cacheField>
    <cacheField name="支出（最近24小时）" numFmtId="0">
      <sharedItems containsString="0" containsBlank="1" containsNumber="1" containsInteger="1" minValue="-222017662" maxValue="-83701110" count="10">
        <n v="-83701110"/>
        <n v="-136909852"/>
        <n v="-222017662"/>
        <n v="-179371404"/>
        <n v="-125069105"/>
        <n v="-203718327"/>
        <n v="-110205789"/>
        <n v="-211595848"/>
        <n v="-114429559"/>
        <m/>
      </sharedItems>
    </cacheField>
    <cacheField name="最近7天利润" numFmtId="0">
      <sharedItems containsString="0" containsBlank="1" containsNumber="1" containsInteger="1" minValue="-399982366" maxValue="222276149" count="10">
        <n v="-83701110"/>
        <n v="-220610962"/>
        <n v="-305718772"/>
        <n v="-399982366"/>
        <n v="94029004"/>
        <n v="100636818"/>
        <n v="109309144"/>
        <n v="123996986"/>
        <n v="22227614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0">
        <n v="-83701110"/>
        <n v="-136909852"/>
        <n v="-222017662"/>
        <n v="-179371404"/>
        <n v="494011370"/>
        <n v="525509215"/>
        <n v="8672326"/>
        <n v="23360168"/>
        <n v="1457805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37963" refreshedBy="admin" recordCount="1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31T00:00:00" count="1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5:42:00" maxDate="1899-12-30T22:46:00" count="1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7">
        <n v="0"/>
        <n v="585960898"/>
        <n v="703366718"/>
        <n v="123986045"/>
        <n v="240800995"/>
        <n v="117416552"/>
        <m/>
      </sharedItems>
    </cacheField>
    <cacheField name="支出（最近24小时）" numFmtId="0">
      <sharedItems containsString="0" containsBlank="1" containsNumber="1" containsInteger="1" minValue="-222016439" maxValue="-82156186" count="10">
        <n v="-82156186"/>
        <n v="-136909852"/>
        <n v="-222016439"/>
        <n v="-179370181"/>
        <n v="-125067882"/>
        <n v="-203717104"/>
        <n v="-110207012"/>
        <n v="-211597071"/>
        <n v="-114429559"/>
        <m/>
      </sharedItems>
    </cacheField>
    <cacheField name="最近7天利润" numFmtId="0">
      <sharedItems containsString="0" containsBlank="1" containsNumber="1" containsInteger="1" minValue="-398436219" maxValue="190670467" count="10">
        <n v="-82156186"/>
        <n v="-219066038"/>
        <n v="-304172625"/>
        <n v="-398436219"/>
        <n v="62456797"/>
        <n v="76323364"/>
        <n v="90102397"/>
        <n v="105527288"/>
        <n v="19067046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0">
        <n v="-82156186"/>
        <n v="-136909852"/>
        <n v="-222016439"/>
        <n v="-179370181"/>
        <n v="460893016"/>
        <n v="499649614"/>
        <n v="13779033"/>
        <n v="29203924"/>
        <n v="298699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8.8573726852" refreshedBy="admin" recordCount="10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31T00:00:00" count="1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</cacheField>
    <cacheField name="时间" numFmtId="0">
      <sharedItems containsString="0" containsBlank="1" containsNonDate="0" containsDate="1" minDate="1899-12-30T10:01:00" maxDate="1899-12-30T23:53:00" count="9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</sharedItems>
    </cacheField>
    <cacheField name="帝国总价值" numFmtId="26">
      <sharedItems containsString="0" containsBlank="1" containsNumber="1" containsInteger="1" minValue="62747" maxValue="300781799493" count="10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19589" maxValue="99814053929" count="10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</sharedItems>
    </cacheField>
    <cacheField name="收入（最近24小时）" numFmtId="26">
      <sharedItems containsBlank="1" containsNumber="1" containsInteger="1" containsMixedTypes="1" count="7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</sharedItems>
    </cacheField>
    <cacheField name="收入（上周）" numFmtId="26">
      <sharedItems containsString="0" containsBlank="1" containsNumber="1" containsInteger="1" minValue="-10521036438" maxValue="3942154474" count="10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1"/>
    <x v="2"/>
    <x v="1"/>
    <x v="52"/>
    <x v="74"/>
    <x v="74"/>
    <x v="7"/>
    <x v="2"/>
    <x v="2"/>
    <x v="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1"/>
    <x v="2"/>
    <x v="1"/>
    <x v="51"/>
    <x v="71"/>
    <x v="71"/>
    <x v="7"/>
    <x v="2"/>
    <x v="2"/>
    <x v="5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1"/>
    <x v="2"/>
    <x v="1"/>
    <x v="52"/>
    <x v="73"/>
    <x v="73"/>
    <x v="7"/>
    <x v="2"/>
    <x v="2"/>
    <x v="5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1"/>
    <x v="2"/>
    <x v="1"/>
    <x v="52"/>
    <x v="71"/>
    <x v="72"/>
    <x v="7"/>
    <x v="2"/>
    <x v="2"/>
    <x v="5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1"/>
    <x v="2"/>
    <x v="1"/>
    <x v="48"/>
    <x v="68"/>
    <x v="68"/>
    <x v="6"/>
    <x v="2"/>
    <x v="2"/>
    <x v="4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1"/>
    <x v="2"/>
    <x v="1"/>
    <x v="47"/>
    <x v="67"/>
    <x v="67"/>
    <x v="7"/>
    <x v="2"/>
    <x v="2"/>
    <x v="4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1"/>
    <x v="2"/>
    <x v="1"/>
    <x v="47"/>
    <x v="67"/>
    <x v="67"/>
    <x v="7"/>
    <x v="2"/>
    <x v="2"/>
    <x v="4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1"/>
    <x v="1"/>
    <x v="1"/>
    <x v="36"/>
    <x v="49"/>
    <x v="49"/>
    <x v="4"/>
    <x v="1"/>
    <x v="1"/>
    <x v="3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1"/>
    <x v="1"/>
    <x v="1"/>
    <x v="36"/>
    <x v="47"/>
    <x v="47"/>
    <x v="4"/>
    <x v="1"/>
    <x v="1"/>
    <x v="3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1"/>
    <x v="1"/>
    <x v="1"/>
    <x v="36"/>
    <x v="47"/>
    <x v="47"/>
    <x v="4"/>
    <x v="1"/>
    <x v="1"/>
    <x v="3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1"/>
    <x v="2"/>
    <x v="0"/>
    <x v="36"/>
    <x v="44"/>
    <x v="44"/>
    <x v="5"/>
    <x v="0"/>
    <x v="0"/>
    <x v="3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1"/>
    <x v="1"/>
    <x v="0"/>
    <x v="13"/>
    <x v="15"/>
    <x v="15"/>
    <x v="0"/>
    <x v="0"/>
    <x v="0"/>
    <x v="1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1"/>
    <x v="1"/>
    <x v="0"/>
    <x v="13"/>
    <x v="15"/>
    <x v="15"/>
    <x v="0"/>
    <x v="0"/>
    <x v="0"/>
    <x v="1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1"/>
    <x v="1"/>
    <x v="0"/>
    <x v="13"/>
    <x v="15"/>
    <x v="15"/>
    <x v="0"/>
    <x v="0"/>
    <x v="0"/>
    <x v="1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9" firstHeaderRow="0" firstDataRow="1" firstDataCol="1"/>
  <pivotFields count="13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dataField="1" compact="0"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7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10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4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4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3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3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1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1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1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1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2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2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8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8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8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7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7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7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7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7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7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9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9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7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7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7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7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5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06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00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4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4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6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7"/>
        <item x="5"/>
        <item x="1"/>
        <item x="2"/>
        <item x="9"/>
        <item x="10"/>
        <item x="4"/>
        <item x="6"/>
        <item x="8"/>
        <item x="3"/>
        <item x="0"/>
        <item x="18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5"/>
        <item x="6"/>
        <item x="7"/>
        <item x="8"/>
        <item x="9"/>
        <item x="10"/>
        <item x="18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2"/>
        <item x="4"/>
        <item x="3"/>
        <item x="0"/>
        <item x="10"/>
        <item x="8"/>
        <item x="6"/>
        <item x="9"/>
        <item x="7"/>
        <item x="5"/>
        <item x="18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7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6"/>
        <item x="5"/>
        <item x="7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7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5"/>
        <item x="6"/>
        <item x="7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2"/>
        <item x="6"/>
        <item x="7"/>
        <item x="1"/>
        <item x="3"/>
        <item x="5"/>
        <item x="0"/>
        <item x="15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7"/>
        <item x="6"/>
        <item x="15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7"/>
        <item x="5"/>
        <item x="6"/>
        <item x="3"/>
        <item x="4"/>
        <item x="15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2"/>
  <sheetViews>
    <sheetView workbookViewId="0">
      <pane ySplit="1" topLeftCell="A320" activePane="bottomLeft" state="frozen"/>
      <selection/>
      <selection pane="bottomLeft" activeCell="F332" sqref="F332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11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9"/>
  <sheetViews>
    <sheetView workbookViewId="0">
      <pane ySplit="1" topLeftCell="A146" activePane="bottomLeft" state="frozen"/>
      <selection/>
      <selection pane="bottomLeft" activeCell="A118" sqref="A118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7" si="2">E86-I86</f>
        <v>-12258910613</v>
      </c>
      <c r="M86" s="1">
        <f t="shared" ref="M86:M107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t="s">
        <v>218</v>
      </c>
      <c r="P119">
        <v>10378348896186</v>
      </c>
      <c r="Q119">
        <v>8394357487774</v>
      </c>
      <c r="R119">
        <v>2047891388571</v>
      </c>
      <c r="S119">
        <v>14328891955</v>
      </c>
      <c r="T119">
        <v>-119222152044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5" sqref="A5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135727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106516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20253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33281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70562697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63872372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81611294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37347111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24473995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84007666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66453076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44608004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82340937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64397409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192947982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82587444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50169308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91904355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36721210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234</v>
      </c>
      <c r="B20" s="1">
        <f ca="1" t="array" ref="B20">INDIRECT("Santísima!"&amp;"H"&amp;MAX(ROW(Santísima!I:I)*(Santísima!I:I&lt;&gt;"")))</f>
        <v>25941798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235</v>
      </c>
      <c r="B21" s="1">
        <f ca="1" t="array" ref="B21">INDIRECT("Barrio!"&amp;"H"&amp;MAX(ROW(Barrio!I:I)*(Barrio!I:I&lt;&gt;"")))</f>
        <v>40860452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30888046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168160084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123018778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166012978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222276149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190670467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6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6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6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"/>
  <sheetViews>
    <sheetView zoomScale="115" zoomScaleNormal="115" workbookViewId="0">
      <pane ySplit="3" topLeftCell="A7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6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6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6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6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6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6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6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24:27">
      <c r="X78" s="7">
        <v>43708</v>
      </c>
      <c r="Y78">
        <v>-114429559</v>
      </c>
      <c r="Z78">
        <v>15140288</v>
      </c>
      <c r="AA78">
        <v>70562697</v>
      </c>
    </row>
    <row r="79" spans="24:27">
      <c r="X79" t="s">
        <v>218</v>
      </c>
      <c r="Y79">
        <v>-11752644618</v>
      </c>
      <c r="Z79" t="e">
        <v>#VALUE!</v>
      </c>
      <c r="AA79">
        <v>-16437574962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8"/>
  <sheetViews>
    <sheetView zoomScale="115" zoomScaleNormal="115" workbookViewId="0">
      <pane ySplit="3" topLeftCell="A70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248</v>
      </c>
    </row>
    <row r="2" ht="21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6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6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6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6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6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6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6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23:26">
      <c r="W77" s="7">
        <v>43708</v>
      </c>
      <c r="X77">
        <v>-114429559</v>
      </c>
      <c r="Y77">
        <v>20026711</v>
      </c>
      <c r="Z77">
        <v>63872372</v>
      </c>
    </row>
    <row r="78" spans="23:26">
      <c r="W78" t="s">
        <v>218</v>
      </c>
      <c r="X78">
        <v>-11525729372</v>
      </c>
      <c r="Y78" t="e">
        <v>#VALUE!</v>
      </c>
      <c r="Z78">
        <v>-15228987663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6"/>
  <sheetViews>
    <sheetView zoomScale="130" zoomScaleNormal="130" workbookViewId="0">
      <pane ySplit="3" topLeftCell="A68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6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6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6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6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6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6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6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23:26">
      <c r="W75" s="7">
        <v>43708</v>
      </c>
      <c r="X75">
        <v>-114429559</v>
      </c>
      <c r="Y75">
        <v>6005398</v>
      </c>
      <c r="Z75">
        <v>81611294</v>
      </c>
    </row>
    <row r="76" spans="23:26">
      <c r="W76" t="s">
        <v>218</v>
      </c>
      <c r="X76">
        <v>-11192073562</v>
      </c>
      <c r="Y76" t="e">
        <v>#VALUE!</v>
      </c>
      <c r="Z76">
        <v>-13748865757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"/>
  <sheetViews>
    <sheetView zoomScale="130" zoomScaleNormal="130" workbookViewId="0">
      <pane ySplit="3" topLeftCell="A68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6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6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6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6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6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6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6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24:27">
      <c r="X76" t="s">
        <v>218</v>
      </c>
      <c r="Y76">
        <v>-4410296201</v>
      </c>
      <c r="Z76" t="e">
        <v>#VALUE!</v>
      </c>
      <c r="AA76">
        <v>-3865531011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3"/>
  <sheetViews>
    <sheetView zoomScale="115" zoomScaleNormal="115" workbookViewId="0">
      <pane ySplit="3" topLeftCell="A67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6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6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6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6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1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6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6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6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24:27">
      <c r="X72" s="7">
        <v>43708</v>
      </c>
      <c r="Y72">
        <v>-44271807</v>
      </c>
      <c r="Z72">
        <v>1741842</v>
      </c>
      <c r="AA72">
        <v>24473995</v>
      </c>
    </row>
    <row r="73" spans="24:27">
      <c r="X73" t="s">
        <v>218</v>
      </c>
      <c r="Y73">
        <v>-4135914383</v>
      </c>
      <c r="Z73" t="e">
        <v>#VALUE!</v>
      </c>
      <c r="AA73">
        <v>-4006139835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2"/>
  <sheetViews>
    <sheetView zoomScale="115" zoomScaleNormal="115"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6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6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6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6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6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6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6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26:29">
      <c r="Z71" s="7">
        <v>43708</v>
      </c>
      <c r="AA71">
        <v>-134221890</v>
      </c>
      <c r="AB71">
        <v>18561303</v>
      </c>
      <c r="AC71">
        <v>84007666</v>
      </c>
    </row>
    <row r="72" spans="26:29">
      <c r="Z72" t="s">
        <v>218</v>
      </c>
      <c r="AA72">
        <v>-12020050944</v>
      </c>
      <c r="AB72" t="e">
        <v>#VALUE!</v>
      </c>
      <c r="AC72">
        <v>-15247449063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2"/>
  <sheetViews>
    <sheetView zoomScale="115" zoomScaleNormal="115"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6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6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6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6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6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6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6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26:29">
      <c r="Z71" s="7">
        <v>43708</v>
      </c>
      <c r="AA71">
        <v>-89330581</v>
      </c>
      <c r="AB71">
        <v>13163949</v>
      </c>
      <c r="AC71">
        <v>66453076</v>
      </c>
    </row>
    <row r="72" spans="26:29">
      <c r="Z72" t="s">
        <v>218</v>
      </c>
      <c r="AA72">
        <v>-7848247814</v>
      </c>
      <c r="AB72" t="e">
        <v>#VALUE!</v>
      </c>
      <c r="AC72">
        <v>-9752449297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4"/>
  <sheetViews>
    <sheetView zoomScale="115" zoomScaleNormal="115" workbookViewId="0">
      <pane ySplit="3" topLeftCell="A49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52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6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6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6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6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6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6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6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27:30">
      <c r="AA53" s="7">
        <v>43708</v>
      </c>
      <c r="AB53">
        <v>-66369144</v>
      </c>
      <c r="AC53">
        <v>11877459</v>
      </c>
      <c r="AD53">
        <v>44608004</v>
      </c>
    </row>
    <row r="54" spans="27:30">
      <c r="AA54" t="s">
        <v>218</v>
      </c>
      <c r="AB54">
        <v>-4252668799</v>
      </c>
      <c r="AC54" t="e">
        <v>#VALUE!</v>
      </c>
      <c r="AD54">
        <v>-6130495171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pane ySplit="3" topLeftCell="A43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50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6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6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6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6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6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6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6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27:30">
      <c r="AA51" s="7">
        <v>43708</v>
      </c>
      <c r="AB51">
        <v>-120150712</v>
      </c>
      <c r="AC51">
        <v>16992638</v>
      </c>
      <c r="AD51">
        <v>82340937</v>
      </c>
    </row>
    <row r="52" spans="27:30">
      <c r="AA52" t="s">
        <v>218</v>
      </c>
      <c r="AB52">
        <v>-7361350516</v>
      </c>
      <c r="AC52" t="e">
        <v>#VALUE!</v>
      </c>
      <c r="AD52">
        <v>-10519560632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6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50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6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6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6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6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6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6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6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27:30">
      <c r="AA51" s="7">
        <v>43708</v>
      </c>
      <c r="AB51">
        <v>-114429559</v>
      </c>
      <c r="AC51">
        <v>14302280</v>
      </c>
      <c r="AD51">
        <v>64397409</v>
      </c>
    </row>
    <row r="52" spans="27:30">
      <c r="AA52" t="s">
        <v>218</v>
      </c>
      <c r="AB52">
        <v>-7010392090</v>
      </c>
      <c r="AC52" t="e">
        <v>#VALUE!</v>
      </c>
      <c r="AD52">
        <v>-10169677999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"/>
  <sheetViews>
    <sheetView zoomScale="130" zoomScaleNormal="130" workbookViewId="0">
      <pane ySplit="3" topLeftCell="A104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9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6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6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6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6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4:17">
      <c r="N110" s="7">
        <v>43708</v>
      </c>
      <c r="O110">
        <v>-156996</v>
      </c>
      <c r="P110">
        <v>12854</v>
      </c>
      <c r="Q110">
        <v>135727</v>
      </c>
    </row>
    <row r="111" spans="14:17">
      <c r="N111" t="s">
        <v>218</v>
      </c>
      <c r="O111">
        <v>-9299780</v>
      </c>
      <c r="P111" t="e">
        <v>#VALUE!</v>
      </c>
      <c r="Q111">
        <v>-196013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1"/>
  <sheetViews>
    <sheetView zoomScale="130" zoomScaleNormal="130" workbookViewId="0">
      <pane ySplit="3" topLeftCell="A107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9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6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6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6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6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21:24">
      <c r="U110" s="7">
        <v>43708</v>
      </c>
      <c r="V110">
        <v>-156996</v>
      </c>
      <c r="W110">
        <v>18272</v>
      </c>
      <c r="X110">
        <v>106516</v>
      </c>
    </row>
    <row r="111" spans="21:24">
      <c r="U111" t="s">
        <v>218</v>
      </c>
      <c r="V111">
        <v>-9299795</v>
      </c>
      <c r="W111" t="e">
        <v>#VALUE!</v>
      </c>
      <c r="X111">
        <v>-538592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zoomScale="130" zoomScaleNormal="130" workbookViewId="0">
      <pane ySplit="3" topLeftCell="A91" activePane="bottomLeft" state="frozen"/>
      <selection/>
      <selection pane="bottomLeft" activeCell="A93" sqref="A93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3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6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6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6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6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6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6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6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28:31">
      <c r="AB94" s="7">
        <v>43708</v>
      </c>
      <c r="AC94">
        <v>-36812</v>
      </c>
      <c r="AD94">
        <v>2080</v>
      </c>
      <c r="AE94">
        <v>33281</v>
      </c>
    </row>
    <row r="95" spans="28:31">
      <c r="AB95" t="s">
        <v>218</v>
      </c>
      <c r="AC95">
        <v>-2124167</v>
      </c>
      <c r="AD95" t="e">
        <v>#VALUE!</v>
      </c>
      <c r="AE95">
        <v>641463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zoomScale="130" zoomScaleNormal="130" workbookViewId="0">
      <pane ySplit="3" topLeftCell="A99" activePane="bottomLeft" state="frozen"/>
      <selection/>
      <selection pane="bottomLeft" activeCell="A102" sqref="A102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2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6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6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6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6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6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6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6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28:31">
      <c r="AB103" s="7">
        <v>43708</v>
      </c>
      <c r="AC103">
        <v>-57384</v>
      </c>
      <c r="AD103">
        <v>-135</v>
      </c>
      <c r="AE103">
        <v>20253</v>
      </c>
    </row>
    <row r="104" spans="28:31">
      <c r="AB104" t="s">
        <v>218</v>
      </c>
      <c r="AC104">
        <v>-3359630</v>
      </c>
      <c r="AD104" t="e">
        <v>#VALUE!</v>
      </c>
      <c r="AE104">
        <v>298962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zoomScale="130" zoomScaleNormal="130"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7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6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6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6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6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6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6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6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27:30">
      <c r="AA48" s="7">
        <v>43708</v>
      </c>
      <c r="AB48">
        <v>-207534722</v>
      </c>
      <c r="AC48">
        <v>25380442</v>
      </c>
      <c r="AD48">
        <v>192947982</v>
      </c>
    </row>
    <row r="49" spans="27:30">
      <c r="AA49" t="s">
        <v>218</v>
      </c>
      <c r="AB49">
        <v>-11348832208</v>
      </c>
      <c r="AC49" t="e">
        <v>#VALUE!</v>
      </c>
      <c r="AD49">
        <v>-7790501060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zoomScale="115" zoomScaleNormal="115"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7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6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6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6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6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6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6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6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27:30">
      <c r="AA48" s="7">
        <v>43708</v>
      </c>
      <c r="AB48">
        <v>19605</v>
      </c>
      <c r="AC48">
        <v>-207534722</v>
      </c>
      <c r="AD48">
        <v>82587444</v>
      </c>
    </row>
    <row r="49" spans="27:30">
      <c r="AA49" t="s">
        <v>218</v>
      </c>
      <c r="AB49" t="e">
        <v>#VALUE!</v>
      </c>
      <c r="AC49">
        <v>-11369511204</v>
      </c>
      <c r="AD49">
        <v>-6691181314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workbookViewId="0">
      <pane ySplit="3" topLeftCell="A17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2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6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6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6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6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6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6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6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27:30">
      <c r="AA23" s="7">
        <v>43708</v>
      </c>
      <c r="AB23">
        <v>-120150712</v>
      </c>
      <c r="AC23">
        <v>83211</v>
      </c>
      <c r="AD23">
        <v>50169308</v>
      </c>
    </row>
    <row r="24" spans="27:30">
      <c r="AA24" t="s">
        <v>218</v>
      </c>
      <c r="AB24">
        <v>-3164562557</v>
      </c>
      <c r="AC24">
        <v>467103670</v>
      </c>
      <c r="AD24">
        <v>696336241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workbookViewId="0">
      <pane ySplit="3" topLeftCell="A18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2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6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6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6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6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6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6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6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27:30">
      <c r="AA23" s="7">
        <v>43708</v>
      </c>
      <c r="AB23">
        <v>-114429559</v>
      </c>
      <c r="AC23">
        <v>1008564</v>
      </c>
      <c r="AD23">
        <v>91904355</v>
      </c>
    </row>
    <row r="24" spans="27:30">
      <c r="AA24" t="s">
        <v>218</v>
      </c>
      <c r="AB24">
        <v>-3013465025</v>
      </c>
      <c r="AC24">
        <v>98545645</v>
      </c>
      <c r="AD24">
        <v>1641665669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5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1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6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6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6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6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6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6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6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27:30">
      <c r="AA22" s="7">
        <v>43708</v>
      </c>
      <c r="AB22">
        <v>-120150712</v>
      </c>
      <c r="AC22">
        <v>4552837</v>
      </c>
      <c r="AD22">
        <v>36721210</v>
      </c>
    </row>
    <row r="23" spans="27:30">
      <c r="AA23" t="s">
        <v>218</v>
      </c>
      <c r="AB23">
        <v>-3014881495</v>
      </c>
      <c r="AC23">
        <v>-115420554</v>
      </c>
      <c r="AD23">
        <v>629103267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6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8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6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6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6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6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6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6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6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27:30">
      <c r="AA19" s="7">
        <v>43708</v>
      </c>
      <c r="AB19">
        <v>-44271807</v>
      </c>
      <c r="AC19">
        <v>1154766</v>
      </c>
      <c r="AD19">
        <v>25941798</v>
      </c>
    </row>
    <row r="20" spans="27:30">
      <c r="AA20" t="s">
        <v>218</v>
      </c>
      <c r="AB20">
        <v>-922511672</v>
      </c>
      <c r="AC20">
        <v>144130258</v>
      </c>
      <c r="AD20">
        <v>320483030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5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8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6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6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6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6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6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6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6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27:30">
      <c r="AA19" s="7">
        <v>43708</v>
      </c>
      <c r="AB19">
        <v>-52699789</v>
      </c>
      <c r="AC19">
        <v>8768996</v>
      </c>
      <c r="AD19">
        <v>40860452</v>
      </c>
    </row>
    <row r="20" spans="27:30">
      <c r="AA20" t="s">
        <v>218</v>
      </c>
      <c r="AB20">
        <v>-1098051600</v>
      </c>
      <c r="AC20">
        <v>162229442</v>
      </c>
      <c r="AD20">
        <v>294148613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0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8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6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6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6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6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6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6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6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27:30">
      <c r="AA19" s="7">
        <v>43708</v>
      </c>
      <c r="AB19">
        <v>-46485993</v>
      </c>
      <c r="AC19">
        <v>5238102</v>
      </c>
      <c r="AD19">
        <v>30888046</v>
      </c>
    </row>
    <row r="20" spans="27:30">
      <c r="AA20" t="s">
        <v>218</v>
      </c>
      <c r="AB20">
        <v>-968485186</v>
      </c>
      <c r="AC20">
        <v>163512740</v>
      </c>
      <c r="AD20">
        <v>331481905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10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2" si="0"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6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6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6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6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6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6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27:30">
      <c r="AA13" s="7">
        <v>43708</v>
      </c>
      <c r="AB13">
        <v>-114429559</v>
      </c>
      <c r="AC13">
        <v>10173136</v>
      </c>
      <c r="AD13">
        <v>168160084</v>
      </c>
    </row>
    <row r="14" spans="27:30">
      <c r="AA14" t="s">
        <v>218</v>
      </c>
      <c r="AB14">
        <v>-1391085854</v>
      </c>
      <c r="AC14">
        <v>345684270</v>
      </c>
      <c r="AD14">
        <v>-644202305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8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2" si="0"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6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6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6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6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6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27:30">
      <c r="AA13" s="7">
        <v>43708</v>
      </c>
      <c r="AB13">
        <v>-114429559</v>
      </c>
      <c r="AC13">
        <v>1755176</v>
      </c>
      <c r="AD13">
        <v>123018778</v>
      </c>
    </row>
    <row r="14" spans="27:30">
      <c r="AA14" t="s">
        <v>218</v>
      </c>
      <c r="AB14">
        <v>-1388500936</v>
      </c>
      <c r="AC14">
        <v>247781239</v>
      </c>
      <c r="AD14">
        <v>-833508774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10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2" si="0"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6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6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6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6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6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27:30">
      <c r="AA13" s="7">
        <v>43708</v>
      </c>
      <c r="AB13">
        <v>-114429559</v>
      </c>
      <c r="AC13">
        <v>-2093232</v>
      </c>
      <c r="AD13">
        <v>166012978</v>
      </c>
    </row>
    <row r="14" spans="27:30">
      <c r="AA14" t="s">
        <v>218</v>
      </c>
      <c r="AB14">
        <v>-1387796800</v>
      </c>
      <c r="AC14">
        <v>372441559</v>
      </c>
      <c r="AD14">
        <v>-580639578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B1" workbookViewId="0">
      <pane ySplit="3" topLeftCell="A5" activePane="bottomLeft" state="frozen"/>
      <selection/>
      <selection pane="bottomLeft" activeCell="B12" sqref="B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2" si="0"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6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6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6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6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6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27:30">
      <c r="AA13" s="7">
        <v>43708</v>
      </c>
      <c r="AB13">
        <v>-114429559</v>
      </c>
      <c r="AC13">
        <v>14578053</v>
      </c>
      <c r="AD13">
        <v>222276149</v>
      </c>
    </row>
    <row r="14" spans="27:30">
      <c r="AA14" t="s">
        <v>218</v>
      </c>
      <c r="AB14">
        <v>-1387018656</v>
      </c>
      <c r="AC14">
        <v>444131104</v>
      </c>
      <c r="AD14">
        <v>-359765109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abSelected="1" workbookViewId="0">
      <pane ySplit="3" topLeftCell="A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2" si="0"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6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6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6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6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27:30">
      <c r="AA13" s="7">
        <v>43708</v>
      </c>
      <c r="AB13">
        <v>-114429559</v>
      </c>
      <c r="AC13">
        <v>2986993</v>
      </c>
      <c r="AD13">
        <v>190670467</v>
      </c>
    </row>
    <row r="14" spans="27:30">
      <c r="AA14" t="s">
        <v>218</v>
      </c>
      <c r="AB14">
        <v>-1385471286</v>
      </c>
      <c r="AC14">
        <v>386059922</v>
      </c>
      <c r="AD14">
        <v>-478750755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2019-08-31T12:39:53Z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