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4" activeTab="9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湖泉列岛" sheetId="39" r:id="rId61"/>
    <sheet name="Lambertisland" sheetId="40" r:id="rId62"/>
    <sheet name="小金山列岛" sheetId="41" r:id="rId63"/>
    <sheet name="ISLASANTAY" sheetId="44" r:id="rId64"/>
    <sheet name="甘尼森岛" sheetId="47" r:id="rId65"/>
    <sheet name="斯壮结" sheetId="48" r:id="rId66"/>
    <sheet name="Kugluktuk" sheetId="53" r:id="rId67"/>
    <sheet name="Moosonee" sheetId="54" r:id="rId68"/>
    <sheet name="螺洲岛" sheetId="55" r:id="rId69"/>
    <sheet name="果州群岛" sheetId="56" r:id="rId70"/>
    <sheet name="庙湾岛" sheetId="58" r:id="rId71"/>
    <sheet name="向岛" sheetId="62" r:id="rId72"/>
    <sheet name="岛田岛" sheetId="63" r:id="rId73"/>
    <sheet name="小槌岛" sheetId="64" r:id="rId74"/>
    <sheet name="爷婆岛" sheetId="65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5"/>
    <pivotCache cacheId="1" r:id="rId106"/>
    <pivotCache cacheId="2" r:id="rId107"/>
    <pivotCache cacheId="3" r:id="rId108"/>
    <pivotCache cacheId="4" r:id="rId109"/>
    <pivotCache cacheId="5" r:id="rId110"/>
    <pivotCache cacheId="6" r:id="rId111"/>
    <pivotCache cacheId="7" r:id="rId112"/>
    <pivotCache cacheId="8" r:id="rId113"/>
    <pivotCache cacheId="9" r:id="rId114"/>
    <pivotCache cacheId="10" r:id="rId115"/>
    <pivotCache cacheId="11" r:id="rId116"/>
    <pivotCache cacheId="12" r:id="rId117"/>
    <pivotCache cacheId="13" r:id="rId118"/>
    <pivotCache cacheId="14" r:id="rId119"/>
    <pivotCache cacheId="15" r:id="rId120"/>
    <pivotCache cacheId="16" r:id="rId121"/>
    <pivotCache cacheId="17" r:id="rId122"/>
    <pivotCache cacheId="18" r:id="rId123"/>
    <pivotCache cacheId="19" r:id="rId124"/>
    <pivotCache cacheId="20" r:id="rId125"/>
    <pivotCache cacheId="21" r:id="rId126"/>
    <pivotCache cacheId="22" r:id="rId127"/>
    <pivotCache cacheId="23" r:id="rId128"/>
    <pivotCache cacheId="24" r:id="rId129"/>
    <pivotCache cacheId="25" r:id="rId130"/>
    <pivotCache cacheId="26" r:id="rId131"/>
    <pivotCache cacheId="27" r:id="rId132"/>
    <pivotCache cacheId="28" r:id="rId133"/>
    <pivotCache cacheId="29" r:id="rId134"/>
    <pivotCache cacheId="30" r:id="rId135"/>
    <pivotCache cacheId="31" r:id="rId136"/>
    <pivotCache cacheId="32" r:id="rId137"/>
    <pivotCache cacheId="33" r:id="rId138"/>
    <pivotCache cacheId="34" r:id="rId139"/>
    <pivotCache cacheId="35" r:id="rId140"/>
    <pivotCache cacheId="36" r:id="rId141"/>
    <pivotCache cacheId="37" r:id="rId142"/>
    <pivotCache cacheId="38" r:id="rId143"/>
    <pivotCache cacheId="39" r:id="rId144"/>
    <pivotCache cacheId="40" r:id="rId145"/>
    <pivotCache cacheId="41" r:id="rId146"/>
    <pivotCache cacheId="42" r:id="rId147"/>
    <pivotCache cacheId="43" r:id="rId148"/>
    <pivotCache cacheId="44" r:id="rId149"/>
    <pivotCache cacheId="45" r:id="rId150"/>
    <pivotCache cacheId="46" r:id="rId151"/>
    <pivotCache cacheId="47" r:id="rId152"/>
    <pivotCache cacheId="48" r:id="rId153"/>
    <pivotCache cacheId="49" r:id="rId154"/>
    <pivotCache cacheId="50" r:id="rId155"/>
    <pivotCache cacheId="51" r:id="rId156"/>
    <pivotCache cacheId="52" r:id="rId157"/>
    <pivotCache cacheId="53" r:id="rId158"/>
    <pivotCache cacheId="54" r:id="rId159"/>
    <pivotCache cacheId="55" r:id="rId160"/>
    <pivotCache cacheId="56" r:id="rId161"/>
    <pivotCache cacheId="57" r:id="rId162"/>
    <pivotCache cacheId="58" r:id="rId163"/>
    <pivotCache cacheId="59" r:id="rId164"/>
    <pivotCache cacheId="60" r:id="rId165"/>
    <pivotCache cacheId="61" r:id="rId16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<sst xmlns="http://schemas.openxmlformats.org/spreadsheetml/2006/main" count="6584" uniqueCount="444">
  <si>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</si>
  <si>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</si>
  <si>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</si>
  <si>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</si>
  <si>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</si>
  <si>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</si>
  <si>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</si>
  <si>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</si>
  <si>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</si>
  <si>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</si>
  <si>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</si>
  <si>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</si>
  <si>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</si>
  <si>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</si>
  <si>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</si>
  <si>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</si>
  <si>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</si>
  <si>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</si>
  <si>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</si>
  <si>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</si>
  <si>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</si>
  <si>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</si>
  <si>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</si>
  <si>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</si>
  <si>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</si>
  <si>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</si>
  <si>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</si>
  <si>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</si>
  <si>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</si>
  <si>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</si>
  <si>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</si>
  <si>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</si>
  <si>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</si>
  <si>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</si>
  <si>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</si>
  <si>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</si>
  <si>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</si>
  <si>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</si>
  <si>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</si>
  <si>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</si>
  <si>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</si>
  <si>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</si>
  <si>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</si>
  <si>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</si>
  <si>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</si>
  <si>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</si>
  <si>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</si>
  <si>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</si>
  <si>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</si>
  <si>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</si>
  <si>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</si>
  <si>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</si>
  <si>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</si>
  <si>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</si>
  <si>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</si>
  <si>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</si>
  <si>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</si>
  <si>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</si>
  <si>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</si>
  <si>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</si>
  <si>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</si>
  <si>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</si>
  <si>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</si>
  <si>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</si>
  <si>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</si>
  <si>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</si>
  <si>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</si>
  <si>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</si>
  <si>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</si>
  <si>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</si>
  <si>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</si>
  <si>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</si>
  <si>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</si>
  <si>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</si>
  <si>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</si>
  <si>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</si>
  <si>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</si>
  <si>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</si>
  <si>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</si>
  <si>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</si>
  <si>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</si>
  <si>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</si>
  <si>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</si>
  <si>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</si>
  <si>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</si>
  <si>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</si>
  <si>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</si>
  <si>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</si>
  <si>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</si>
  <si>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</si>
  <si>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</si>
  <si>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</si>
  <si>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</si>
  <si>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</si>
  <si>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</si>
  <si>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</si>
  <si>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</si>
  <si>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</si>
  <si>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</si>
  <si>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</si>
  <si>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</si>
  <si>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</si>
  <si>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</si>
  <si>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</si>
  <si>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</si>
  <si>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</si>
  <si>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</si>
  <si>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</si>
  <si>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</si>
  <si>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</si>
  <si>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</si>
  <si>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</si>
  <si>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</si>
  <si>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</si>
  <si>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</si>
  <si>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</si>
  <si>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</si>
  <si>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</si>
  <si>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</si>
  <si>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</si>
  <si>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</si>
  <si>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</si>
  <si>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</si>
  <si>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</si>
  <si>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</si>
  <si>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</si>
  <si>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</si>
  <si>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</si>
  <si>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</si>
  <si>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</si>
  <si>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</si>
  <si>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</si>
  <si>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</si>
  <si>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</si>
  <si>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</si>
  <si>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</si>
  <si>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</si>
  <si>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</si>
  <si>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</si>
  <si>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</si>
  <si>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</si>
  <si>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</si>
  <si>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</si>
  <si>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</si>
  <si>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</si>
  <si>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</si>
  <si>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</si>
  <si>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</si>
  <si>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</si>
  <si>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</si>
  <si>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</si>
  <si>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</si>
  <si>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</si>
  <si>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</si>
  <si>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</si>
  <si>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</si>
  <si>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</si>
  <si>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</si>
  <si>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</si>
  <si>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</si>
  <si>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</si>
  <si>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</si>
  <si>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</si>
  <si>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</si>
  <si>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</si>
  <si>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</si>
  <si>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</si>
  <si>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</si>
  <si>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</si>
  <si>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</si>
  <si>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</si>
  <si>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</si>
  <si>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</si>
  <si>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</si>
  <si>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</si>
  <si>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</si>
  <si>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</si>
  <si>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</si>
  <si>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</si>
  <si>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</si>
  <si>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</si>
  <si>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</si>
  <si>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</si>
  <si>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</si>
  <si>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</si>
  <si>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</si>
  <si>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</si>
  <si>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</si>
  <si>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</si>
  <si>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</si>
  <si>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</si>
  <si>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</si>
  <si>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</si>
  <si>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</si>
  <si>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</si>
  <si>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</si>
  <si>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</si>
  <si>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</si>
  <si>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</si>
  <si>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</si>
  <si>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</si>
  <si>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</si>
  <si>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</si>
  <si>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</si>
  <si>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</si>
  <si>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</si>
  <si>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</si>
  <si>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</si>
  <si>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</si>
  <si>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</si>
  <si>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</si>
  <si>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</si>
  <si>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</si>
  <si>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</si>
  <si>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</si>
  <si>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</si>
  <si>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</si>
  <si>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</si>
  <si>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</si>
  <si>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</si>
  <si>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</si>
  <si>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</si>
  <si>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</si>
  <si>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</si>
  <si>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</si>
  <si>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</si>
  <si>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</si>
  <si>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</si>
  <si>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</si>
  <si>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</si>
  <si>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</si>
  <si>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</si>
  <si>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</si>
  <si>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</si>
  <si>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</si>
  <si>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</si>
  <si>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</si>
  <si>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</si>
  <si>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</si>
  <si>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</si>
  <si>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</si>
  <si>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</si>
  <si>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</si>
  <si>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</si>
  <si>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</si>
  <si>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</si>
  <si>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</si>
  <si>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</si>
  <si>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</si>
  <si>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</si>
  <si>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</si>
  <si>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</si>
  <si>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</si>
  <si>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</si>
  <si>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</si>
  <si>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</si>
  <si>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</si>
  <si>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</si>
  <si>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</si>
  <si>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</si>
  <si>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</si>
  <si>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</si>
  <si>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</si>
  <si>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</si>
  <si>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</si>
  <si>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</si>
  <si>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</si>
  <si>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</si>
  <si>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</si>
  <si>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</si>
  <si>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</si>
  <si>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</si>
  <si>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</si>
  <si>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</si>
  <si>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</si>
  <si>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</si>
  <si>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</si>
  <si>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</si>
  <si>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</si>
  <si>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</si>
  <si>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</si>
  <si>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</si>
  <si>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</si>
  <si>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</si>
  <si>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</si>
  <si>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</si>
  <si>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</si>
  <si>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</si>
  <si>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</si>
  <si>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</si>
  <si>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</si>
  <si>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</si>
  <si>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</si>
  <si>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</si>
  <si>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CrocodileIsland</t>
  </si>
  <si>
    <t>丹戎乌班市</t>
  </si>
  <si>
    <t>Ghana</t>
  </si>
  <si>
    <t>秘密天堂岛</t>
  </si>
  <si>
    <t>加拉彦岛</t>
  </si>
  <si>
    <t>霍马利格岛</t>
  </si>
  <si>
    <t>Elephantineisland</t>
  </si>
  <si>
    <t>中路镇</t>
  </si>
  <si>
    <t>卡尔尼科巴机场</t>
  </si>
  <si>
    <t>锡纳邦机场</t>
  </si>
  <si>
    <t>五结乡</t>
  </si>
  <si>
    <t>阿勒格尼县机场</t>
  </si>
  <si>
    <t>Santísima</t>
  </si>
  <si>
    <t>伊维桑</t>
  </si>
  <si>
    <t>菲利宾BCCM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</si>
  <si>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</si>
  <si>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</si>
  <si>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</si>
  <si>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</si>
  <si>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</si>
  <si>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</si>
  <si>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</si>
  <si>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</si>
  <si>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</si>
  <si>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</si>
  <si>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</si>
  <si>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</si>
  <si>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</si>
  <si>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</si>
  <si>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</si>
  <si>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</si>
  <si>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</si>
  <si>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</si>
  <si>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</si>
  <si>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</si>
  <si>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</si>
  <si>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</si>
  <si>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</si>
  <si>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</si>
  <si>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</si>
  <si>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</si>
  <si>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</si>
  <si>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</si>
  <si>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</si>
  <si>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</si>
  <si>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</si>
  <si>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</si>
  <si>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</si>
  <si>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</si>
  <si>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</si>
  <si>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</si>
  <si>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</si>
  <si>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</si>
  <si>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</si>
  <si>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</si>
  <si>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</si>
  <si>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</si>
  <si>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</si>
  <si>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</si>
  <si>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</si>
  <si>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</si>
  <si>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</si>
  <si>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</si>
  <si>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</si>
  <si>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</si>
  <si>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</si>
  <si>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</si>
  <si>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</si>
  <si>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</si>
  <si>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</si>
  <si>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</si>
  <si>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</si>
  <si>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</si>
  <si>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</si>
  <si>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</si>
  <si>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</si>
  <si>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</si>
  <si>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</si>
  <si>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</si>
  <si>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</si>
  <si>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</si>
  <si>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</si>
  <si>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</si>
  <si>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</si>
  <si>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</si>
  <si>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</si>
  <si>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</si>
  <si>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</si>
  <si>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</si>
  <si>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</si>
  <si>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</si>
  <si>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</si>
  <si>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</si>
  <si>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</si>
  <si>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</si>
  <si>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</si>
  <si>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</si>
  <si>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</si>
  <si>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</si>
  <si>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</si>
  <si>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</si>
  <si>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</si>
  <si>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</si>
  <si>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</si>
  <si>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</si>
  <si>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</si>
  <si>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</si>
  <si>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</si>
  <si>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</si>
  <si>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</si>
  <si>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</si>
  <si>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</si>
  <si>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</si>
  <si>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</si>
  <si>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</si>
  <si>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</si>
  <si>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</si>
  <si>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</si>
  <si>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</si>
  <si>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</si>
  <si>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</si>
  <si>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</si>
  <si>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</si>
  <si>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</si>
  <si>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</si>
  <si>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</si>
  <si>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</si>
  <si>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</si>
  <si>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</si>
  <si>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</si>
  <si>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</si>
  <si>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</si>
  <si>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</si>
  <si>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</si>
  <si>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</si>
  <si>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</si>
  <si>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</si>
  <si>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</si>
  <si>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</si>
  <si>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</si>
  <si>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</si>
  <si>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</si>
  <si>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</si>
  <si>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</si>
  <si>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</si>
  <si>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</si>
  <si>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</si>
  <si>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</si>
  <si>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</si>
  <si>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日本池田町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</si>
</sst>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1" fillId="14" borderId="14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5" fillId="0" borderId="0" applyNumberFormat="0" applyFill="0" applyBorder="0" applyAlignment="0" applyProtection="0">
      <alignment vertical="center"/>
    </xf>
    <xf numFmtId="0" fontId="12" fillId="13" borderId="13" applyNumberFormat="0" applyFon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6" fillId="5" borderId="15" applyNumberFormat="0" applyAlignment="0" applyProtection="0">
      <alignment vertical="center"/>
    </xf>
    <xf numFmtId="0" fontId="25" fillId="5" borderId="14" applyNumberFormat="0" applyAlignment="0" applyProtection="0">
      <alignment vertical="center"/>
    </xf>
    <xf numFmtId="0" fontId="28" fillId="25" borderId="16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9" Type="http://schemas.openxmlformats.org/officeDocument/2006/relationships/sharedStrings" Target="sharedStrings.xml"/><Relationship Id="rId168" Type="http://schemas.openxmlformats.org/officeDocument/2006/relationships/styles" Target="styles.xml"/><Relationship Id="rId167" Type="http://schemas.openxmlformats.org/officeDocument/2006/relationships/theme" Target="theme/theme1.xml"/><Relationship Id="rId166" Type="http://schemas.openxmlformats.org/officeDocument/2006/relationships/pivotCacheDefinition" Target="pivotCache/pivotCacheDefinition62.xml"/><Relationship Id="rId165" Type="http://schemas.openxmlformats.org/officeDocument/2006/relationships/pivotCacheDefinition" Target="pivotCache/pivotCacheDefinition61.xml"/><Relationship Id="rId164" Type="http://schemas.openxmlformats.org/officeDocument/2006/relationships/pivotCacheDefinition" Target="pivotCache/pivotCacheDefinition60.xml"/><Relationship Id="rId163" Type="http://schemas.openxmlformats.org/officeDocument/2006/relationships/pivotCacheDefinition" Target="pivotCache/pivotCacheDefinition59.xml"/><Relationship Id="rId162" Type="http://schemas.openxmlformats.org/officeDocument/2006/relationships/pivotCacheDefinition" Target="pivotCache/pivotCacheDefinition58.xml"/><Relationship Id="rId161" Type="http://schemas.openxmlformats.org/officeDocument/2006/relationships/pivotCacheDefinition" Target="pivotCache/pivotCacheDefinition57.xml"/><Relationship Id="rId160" Type="http://schemas.openxmlformats.org/officeDocument/2006/relationships/pivotCacheDefinition" Target="pivotCache/pivotCacheDefinition56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5.xml"/><Relationship Id="rId158" Type="http://schemas.openxmlformats.org/officeDocument/2006/relationships/pivotCacheDefinition" Target="pivotCache/pivotCacheDefinition54.xml"/><Relationship Id="rId157" Type="http://schemas.openxmlformats.org/officeDocument/2006/relationships/pivotCacheDefinition" Target="pivotCache/pivotCacheDefinition53.xml"/><Relationship Id="rId156" Type="http://schemas.openxmlformats.org/officeDocument/2006/relationships/pivotCacheDefinition" Target="pivotCache/pivotCacheDefinition52.xml"/><Relationship Id="rId155" Type="http://schemas.openxmlformats.org/officeDocument/2006/relationships/pivotCacheDefinition" Target="pivotCache/pivotCacheDefinition51.xml"/><Relationship Id="rId154" Type="http://schemas.openxmlformats.org/officeDocument/2006/relationships/pivotCacheDefinition" Target="pivotCache/pivotCacheDefinition50.xml"/><Relationship Id="rId153" Type="http://schemas.openxmlformats.org/officeDocument/2006/relationships/pivotCacheDefinition" Target="pivotCache/pivotCacheDefinition49.xml"/><Relationship Id="rId152" Type="http://schemas.openxmlformats.org/officeDocument/2006/relationships/pivotCacheDefinition" Target="pivotCache/pivotCacheDefinition48.xml"/><Relationship Id="rId151" Type="http://schemas.openxmlformats.org/officeDocument/2006/relationships/pivotCacheDefinition" Target="pivotCache/pivotCacheDefinition47.xml"/><Relationship Id="rId150" Type="http://schemas.openxmlformats.org/officeDocument/2006/relationships/pivotCacheDefinition" Target="pivotCache/pivotCacheDefinition46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5.xml"/><Relationship Id="rId148" Type="http://schemas.openxmlformats.org/officeDocument/2006/relationships/pivotCacheDefinition" Target="pivotCache/pivotCacheDefinition44.xml"/><Relationship Id="rId147" Type="http://schemas.openxmlformats.org/officeDocument/2006/relationships/pivotCacheDefinition" Target="pivotCache/pivotCacheDefinition43.xml"/><Relationship Id="rId146" Type="http://schemas.openxmlformats.org/officeDocument/2006/relationships/pivotCacheDefinition" Target="pivotCache/pivotCacheDefinition42.xml"/><Relationship Id="rId145" Type="http://schemas.openxmlformats.org/officeDocument/2006/relationships/pivotCacheDefinition" Target="pivotCache/pivotCacheDefinition41.xml"/><Relationship Id="rId144" Type="http://schemas.openxmlformats.org/officeDocument/2006/relationships/pivotCacheDefinition" Target="pivotCache/pivotCacheDefinition40.xml"/><Relationship Id="rId143" Type="http://schemas.openxmlformats.org/officeDocument/2006/relationships/pivotCacheDefinition" Target="pivotCache/pivotCacheDefinition39.xml"/><Relationship Id="rId142" Type="http://schemas.openxmlformats.org/officeDocument/2006/relationships/pivotCacheDefinition" Target="pivotCache/pivotCacheDefinition38.xml"/><Relationship Id="rId141" Type="http://schemas.openxmlformats.org/officeDocument/2006/relationships/pivotCacheDefinition" Target="pivotCache/pivotCacheDefinition37.xml"/><Relationship Id="rId140" Type="http://schemas.openxmlformats.org/officeDocument/2006/relationships/pivotCacheDefinition" Target="pivotCache/pivotCacheDefinition3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5.xml"/><Relationship Id="rId138" Type="http://schemas.openxmlformats.org/officeDocument/2006/relationships/pivotCacheDefinition" Target="pivotCache/pivotCacheDefinition34.xml"/><Relationship Id="rId137" Type="http://schemas.openxmlformats.org/officeDocument/2006/relationships/pivotCacheDefinition" Target="pivotCache/pivotCacheDefinition33.xml"/><Relationship Id="rId136" Type="http://schemas.openxmlformats.org/officeDocument/2006/relationships/pivotCacheDefinition" Target="pivotCache/pivotCacheDefinition32.xml"/><Relationship Id="rId135" Type="http://schemas.openxmlformats.org/officeDocument/2006/relationships/pivotCacheDefinition" Target="pivotCache/pivotCacheDefinition31.xml"/><Relationship Id="rId134" Type="http://schemas.openxmlformats.org/officeDocument/2006/relationships/pivotCacheDefinition" Target="pivotCache/pivotCacheDefinition30.xml"/><Relationship Id="rId133" Type="http://schemas.openxmlformats.org/officeDocument/2006/relationships/pivotCacheDefinition" Target="pivotCache/pivotCacheDefinition29.xml"/><Relationship Id="rId132" Type="http://schemas.openxmlformats.org/officeDocument/2006/relationships/pivotCacheDefinition" Target="pivotCache/pivotCacheDefinition28.xml"/><Relationship Id="rId131" Type="http://schemas.openxmlformats.org/officeDocument/2006/relationships/pivotCacheDefinition" Target="pivotCache/pivotCacheDefinition27.xml"/><Relationship Id="rId130" Type="http://schemas.openxmlformats.org/officeDocument/2006/relationships/pivotCacheDefinition" Target="pivotCache/pivotCacheDefinition2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5.xml"/><Relationship Id="rId128" Type="http://schemas.openxmlformats.org/officeDocument/2006/relationships/pivotCacheDefinition" Target="pivotCache/pivotCacheDefinition24.xml"/><Relationship Id="rId127" Type="http://schemas.openxmlformats.org/officeDocument/2006/relationships/pivotCacheDefinition" Target="pivotCache/pivotCacheDefinition23.xml"/><Relationship Id="rId126" Type="http://schemas.openxmlformats.org/officeDocument/2006/relationships/pivotCacheDefinition" Target="pivotCache/pivotCacheDefinition22.xml"/><Relationship Id="rId125" Type="http://schemas.openxmlformats.org/officeDocument/2006/relationships/pivotCacheDefinition" Target="pivotCache/pivotCacheDefinition21.xml"/><Relationship Id="rId124" Type="http://schemas.openxmlformats.org/officeDocument/2006/relationships/pivotCacheDefinition" Target="pivotCache/pivotCacheDefinition20.xml"/><Relationship Id="rId123" Type="http://schemas.openxmlformats.org/officeDocument/2006/relationships/pivotCacheDefinition" Target="pivotCache/pivotCacheDefinition19.xml"/><Relationship Id="rId122" Type="http://schemas.openxmlformats.org/officeDocument/2006/relationships/pivotCacheDefinition" Target="pivotCache/pivotCacheDefinition18.xml"/><Relationship Id="rId121" Type="http://schemas.openxmlformats.org/officeDocument/2006/relationships/pivotCacheDefinition" Target="pivotCache/pivotCacheDefinition17.xml"/><Relationship Id="rId120" Type="http://schemas.openxmlformats.org/officeDocument/2006/relationships/pivotCacheDefinition" Target="pivotCache/pivotCacheDefinition1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5.xml"/><Relationship Id="rId118" Type="http://schemas.openxmlformats.org/officeDocument/2006/relationships/pivotCacheDefinition" Target="pivotCache/pivotCacheDefinition14.xml"/><Relationship Id="rId117" Type="http://schemas.openxmlformats.org/officeDocument/2006/relationships/pivotCacheDefinition" Target="pivotCache/pivotCacheDefinition13.xml"/><Relationship Id="rId116" Type="http://schemas.openxmlformats.org/officeDocument/2006/relationships/pivotCacheDefinition" Target="pivotCache/pivotCacheDefinition12.xml"/><Relationship Id="rId115" Type="http://schemas.openxmlformats.org/officeDocument/2006/relationships/pivotCacheDefinition" Target="pivotCache/pivotCacheDefinition11.xml"/><Relationship Id="rId114" Type="http://schemas.openxmlformats.org/officeDocument/2006/relationships/pivotCacheDefinition" Target="pivotCache/pivotCacheDefinition10.xml"/><Relationship Id="rId113" Type="http://schemas.openxmlformats.org/officeDocument/2006/relationships/pivotCacheDefinition" Target="pivotCache/pivotCacheDefinition9.xml"/><Relationship Id="rId112" Type="http://schemas.openxmlformats.org/officeDocument/2006/relationships/pivotCacheDefinition" Target="pivotCache/pivotCacheDefinition8.xml"/><Relationship Id="rId111" Type="http://schemas.openxmlformats.org/officeDocument/2006/relationships/pivotCacheDefinition" Target="pivotCache/pivotCacheDefinition7.xml"/><Relationship Id="rId110" Type="http://schemas.openxmlformats.org/officeDocument/2006/relationships/pivotCacheDefinition" Target="pivotCache/pivotCacheDefinition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5.xml"/><Relationship Id="rId108" Type="http://schemas.openxmlformats.org/officeDocument/2006/relationships/pivotCacheDefinition" Target="pivotCache/pivotCacheDefinition4.xml"/><Relationship Id="rId107" Type="http://schemas.openxmlformats.org/officeDocument/2006/relationships/pivotCacheDefinition" Target="pivotCache/pivotCacheDefinition3.xml"/><Relationship Id="rId106" Type="http://schemas.openxmlformats.org/officeDocument/2006/relationships/pivotCacheDefinition" Target="pivotCache/pivotCacheDefinition2.xml"/><Relationship Id="rId105" Type="http://schemas.openxmlformats.org/officeDocument/2006/relationships/pivotCacheDefinition" Target="pivotCache/pivotCacheDefinition1.xml"/><Relationship Id="rId104" Type="http://schemas.openxmlformats.org/officeDocument/2006/relationships/customXml" Target="../customXml/item5.xml"/><Relationship Id="rId103" Type="http://schemas.openxmlformats.org/officeDocument/2006/relationships/customXml" Target="../customXml/item4.xml"/><Relationship Id="rId102" Type="http://schemas.openxmlformats.org/officeDocument/2006/relationships/customXml" Target="../customXml/item3.xml"/><Relationship Id="rId101" Type="http://schemas.openxmlformats.org/officeDocument/2006/relationships/customXml" Target="../customXml/item2.xml"/><Relationship Id="rId100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控制面板!$P$13:$P$206</c:f>
              <c:numCache>
                <c:formatCode>General</c:formatCode>
                <c:ptCount val="19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控制面板!$Q$13:$Q$206</c:f>
              <c:numCache>
                <c:formatCode>General</c:formatCode>
                <c:ptCount val="19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控制面板!$R$13:$R$206</c:f>
              <c:numCache>
                <c:formatCode>General</c:formatCode>
                <c:ptCount val="19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控制面板!$S$13:$S$206</c:f>
              <c:numCache>
                <c:formatCode>General</c:formatCode>
                <c:ptCount val="19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控制面板!$T$13:$T$206</c:f>
              <c:numCache>
                <c:formatCode>General</c:formatCode>
                <c:ptCount val="19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控制面板!$P$13:$P$206</c:f>
              <c:numCache>
                <c:formatCode>General</c:formatCode>
                <c:ptCount val="19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控制面板!$Q$13:$Q$206</c:f>
              <c:numCache>
                <c:formatCode>General</c:formatCode>
                <c:ptCount val="19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控制面板!$R$13:$R$206</c:f>
              <c:numCache>
                <c:formatCode>General</c:formatCode>
                <c:ptCount val="19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控制面板!$S$13:$S$206</c:f>
              <c:numCache>
                <c:formatCode>General</c:formatCode>
                <c:ptCount val="19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控制面板!$O$13:$O$206</c:f>
              <c:strCache>
                <c:ptCount val="19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</c:strCache>
            </c:strRef>
          </c:cat>
          <c:val>
            <c:numRef>
              <c:f>控制面板!$T$13:$T$206</c:f>
              <c:numCache>
                <c:formatCode>General</c:formatCode>
                <c:ptCount val="19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爷婆岛</c:v>
                </c:pt>
                <c:pt idx="15" c:formatCode="0%">
                  <c:v>高岛</c:v>
                </c:pt>
                <c:pt idx="16" c:formatCode="0%">
                  <c:v>平郡岛</c:v>
                </c:pt>
                <c:pt idx="17" c:formatCode="0%">
                  <c:v>三角岛</c:v>
                </c:pt>
                <c:pt idx="18" c:formatCode="0%">
                  <c:v>狗骨岛</c:v>
                </c:pt>
                <c:pt idx="19" c:formatCode="0%">
                  <c:v>普拉兰岛</c:v>
                </c:pt>
                <c:pt idx="20" c:formatCode="0%">
                  <c:v>法伊拉卡岛</c:v>
                </c:pt>
                <c:pt idx="21" c:formatCode="0%">
                  <c:v>Nakhiloo岛</c:v>
                </c:pt>
                <c:pt idx="22" c:formatCode="0%">
                  <c:v>巴赫达尔机场</c:v>
                </c:pt>
                <c:pt idx="23" c:formatCode="0%">
                  <c:v>Ukerewe</c:v>
                </c:pt>
                <c:pt idx="24" c:formatCode="0%">
                  <c:v>Juma岛</c:v>
                </c:pt>
                <c:pt idx="25" c:formatCode="0%">
                  <c:v>鲁邦多岛</c:v>
                </c:pt>
                <c:pt idx="26" c:formatCode="0%">
                  <c:v>富埃特文图拉岛</c:v>
                </c:pt>
                <c:pt idx="27" c:formatCode="0%">
                  <c:v>丹戎乌班市</c:v>
                </c:pt>
                <c:pt idx="28" c:formatCode="0%">
                  <c:v>秘密天堂岛</c:v>
                </c:pt>
                <c:pt idx="29" c:formatCode="0%">
                  <c:v>加拉彦岛</c:v>
                </c:pt>
                <c:pt idx="30" c:formatCode="0%">
                  <c:v>霍马利格岛</c:v>
                </c:pt>
                <c:pt idx="31" c:formatCode="0%">
                  <c:v>中路镇</c:v>
                </c:pt>
                <c:pt idx="32" c:formatCode="0%">
                  <c:v>卡尔尼科巴机场</c:v>
                </c:pt>
                <c:pt idx="33" c:formatCode="0%">
                  <c:v>锡纳邦机场</c:v>
                </c:pt>
                <c:pt idx="34" c:formatCode="0%">
                  <c:v>五结乡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73817603</c:v>
                </c:pt>
                <c:pt idx="1">
                  <c:v>40783643</c:v>
                </c:pt>
                <c:pt idx="2">
                  <c:v>84213849</c:v>
                </c:pt>
                <c:pt idx="3">
                  <c:v>50828574</c:v>
                </c:pt>
                <c:pt idx="4">
                  <c:v>91916299</c:v>
                </c:pt>
                <c:pt idx="5">
                  <c:v>53648317</c:v>
                </c:pt>
                <c:pt idx="6">
                  <c:v>127479361</c:v>
                </c:pt>
                <c:pt idx="7">
                  <c:v>117026674</c:v>
                </c:pt>
                <c:pt idx="8">
                  <c:v>60703226</c:v>
                </c:pt>
                <c:pt idx="9">
                  <c:v>73235179</c:v>
                </c:pt>
                <c:pt idx="10">
                  <c:v>85410442</c:v>
                </c:pt>
                <c:pt idx="11">
                  <c:v>67814502</c:v>
                </c:pt>
                <c:pt idx="12">
                  <c:v>59371912</c:v>
                </c:pt>
                <c:pt idx="13">
                  <c:v>57903204</c:v>
                </c:pt>
                <c:pt idx="14">
                  <c:v>51642578</c:v>
                </c:pt>
                <c:pt idx="15">
                  <c:v>53535239</c:v>
                </c:pt>
                <c:pt idx="16">
                  <c:v>83680548</c:v>
                </c:pt>
                <c:pt idx="17">
                  <c:v>75561277</c:v>
                </c:pt>
                <c:pt idx="18">
                  <c:v>82181601</c:v>
                </c:pt>
                <c:pt idx="19">
                  <c:v>64570525</c:v>
                </c:pt>
                <c:pt idx="20">
                  <c:v>81900257</c:v>
                </c:pt>
                <c:pt idx="21">
                  <c:v>90476360</c:v>
                </c:pt>
                <c:pt idx="22">
                  <c:v>137241597</c:v>
                </c:pt>
                <c:pt idx="23">
                  <c:v>83313759</c:v>
                </c:pt>
                <c:pt idx="24">
                  <c:v>92693443</c:v>
                </c:pt>
                <c:pt idx="25">
                  <c:v>72649893</c:v>
                </c:pt>
                <c:pt idx="26">
                  <c:v>73450235</c:v>
                </c:pt>
                <c:pt idx="27">
                  <c:v>558337979</c:v>
                </c:pt>
                <c:pt idx="28">
                  <c:v>68445800</c:v>
                </c:pt>
                <c:pt idx="29">
                  <c:v>59284637</c:v>
                </c:pt>
                <c:pt idx="30">
                  <c:v>631261887</c:v>
                </c:pt>
                <c:pt idx="31">
                  <c:v>708607597</c:v>
                </c:pt>
                <c:pt idx="32">
                  <c:v>164662017</c:v>
                </c:pt>
                <c:pt idx="33">
                  <c:v>120839309</c:v>
                </c:pt>
                <c:pt idx="34">
                  <c:v>2266870720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湖泉列岛!$X$4:$X$166</c:f>
              <c:strCache>
                <c:ptCount val="16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</c:strCache>
            </c:strRef>
          </c:cat>
          <c:val>
            <c:numRef>
              <c:f>湖泉列岛!$Y$4:$Y$166</c:f>
              <c:numCache>
                <c:formatCode>General</c:formatCode>
                <c:ptCount val="16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湖泉列岛!$X$4:$X$166</c:f>
              <c:strCache>
                <c:ptCount val="16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</c:strCache>
            </c:strRef>
          </c:cat>
          <c:val>
            <c:numRef>
              <c:f>湖泉列岛!$Z$4:$Z$166</c:f>
              <c:numCache>
                <c:formatCode>General</c:formatCode>
                <c:ptCount val="162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湖泉列岛!$X$4:$X$166</c:f>
              <c:strCache>
                <c:ptCount val="16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</c:strCache>
            </c:strRef>
          </c:cat>
          <c:val>
            <c:numRef>
              <c:f>湖泉列岛!$AA$4:$AA$166</c:f>
              <c:numCache>
                <c:formatCode>General</c:formatCode>
                <c:ptCount val="16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Lambertisland!$W$4:$W$165</c:f>
              <c:strCache>
                <c:ptCount val="16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</c:strCache>
            </c:strRef>
          </c:cat>
          <c:val>
            <c:numRef>
              <c:f>Lambertisland!$X$4:$X$165</c:f>
              <c:numCache>
                <c:formatCode>General</c:formatCode>
                <c:ptCount val="16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Lambertisland!$W$4:$W$165</c:f>
              <c:strCache>
                <c:ptCount val="16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</c:strCache>
            </c:strRef>
          </c:cat>
          <c:val>
            <c:numRef>
              <c:f>Lambertisland!$Y$4:$Y$165</c:f>
              <c:numCache>
                <c:formatCode>General</c:formatCode>
                <c:ptCount val="16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Lambertisland!$W$4:$W$165</c:f>
              <c:strCache>
                <c:ptCount val="16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</c:strCache>
            </c:strRef>
          </c:cat>
          <c:val>
            <c:numRef>
              <c:f>Lambertisland!$Z$4:$Z$165</c:f>
              <c:numCache>
                <c:formatCode>General</c:formatCode>
                <c:ptCount val="16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小金山列岛!$W$4:$W$163</c:f>
              <c:strCache>
                <c:ptCount val="15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</c:strCache>
            </c:strRef>
          </c:cat>
          <c:val>
            <c:numRef>
              <c:f>小金山列岛!$X$4:$X$163</c:f>
              <c:numCache>
                <c:formatCode>General</c:formatCode>
                <c:ptCount val="15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小金山列岛!$W$4:$W$163</c:f>
              <c:strCache>
                <c:ptCount val="15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</c:strCache>
            </c:strRef>
          </c:cat>
          <c:val>
            <c:numRef>
              <c:f>小金山列岛!$Y$4:$Y$163</c:f>
              <c:numCache>
                <c:formatCode>General</c:formatCode>
                <c:ptCount val="15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小金山列岛!$W$4:$W$163</c:f>
              <c:strCache>
                <c:ptCount val="15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</c:strCache>
            </c:strRef>
          </c:cat>
          <c:val>
            <c:numRef>
              <c:f>小金山列岛!$Z$4:$Z$163</c:f>
              <c:numCache>
                <c:formatCode>General</c:formatCode>
                <c:ptCount val="15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ISLASANTAY!$AA$4:$AA$159</c:f>
              <c:numCache>
                <c:formatCode>General</c:formatCode>
                <c:ptCount val="15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ISLASANTAY!$AB$4:$AB$159</c:f>
              <c:numCache>
                <c:formatCode>General</c:formatCode>
                <c:ptCount val="15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ISLASANTAY!$AC$4:$AC$159</c:f>
              <c:numCache>
                <c:formatCode>General</c:formatCode>
                <c:ptCount val="15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甘尼森岛!$AA$4:$AA$139</c:f>
              <c:strCache>
                <c:ptCount val="1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</c:strCache>
            </c:strRef>
          </c:cat>
          <c:val>
            <c:numRef>
              <c:f>甘尼森岛!$AB$4:$AB$139</c:f>
              <c:numCache>
                <c:formatCode>General</c:formatCode>
                <c:ptCount val="13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甘尼森岛!$AA$4:$AA$139</c:f>
              <c:strCache>
                <c:ptCount val="1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</c:strCache>
            </c:strRef>
          </c:cat>
          <c:val>
            <c:numRef>
              <c:f>甘尼森岛!$AC$4:$AC$139</c:f>
              <c:numCache>
                <c:formatCode>General</c:formatCode>
                <c:ptCount val="1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甘尼森岛!$AA$4:$AA$139</c:f>
              <c:strCache>
                <c:ptCount val="1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</c:strCache>
            </c:strRef>
          </c:cat>
          <c:val>
            <c:numRef>
              <c:f>甘尼森岛!$AD$4:$AD$139</c:f>
              <c:numCache>
                <c:formatCode>General</c:formatCode>
                <c:ptCount val="13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斯壮结!$AA$4:$AA$139</c:f>
              <c:strCache>
                <c:ptCount val="1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</c:strCache>
            </c:strRef>
          </c:cat>
          <c:val>
            <c:numRef>
              <c:f>斯壮结!$AB$4:$AB$139</c:f>
              <c:numCache>
                <c:formatCode>General</c:formatCode>
                <c:ptCount val="13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斯壮结!$AA$4:$AA$139</c:f>
              <c:strCache>
                <c:ptCount val="1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</c:strCache>
            </c:strRef>
          </c:cat>
          <c:val>
            <c:numRef>
              <c:f>斯壮结!$AC$4:$AC$139</c:f>
              <c:numCache>
                <c:formatCode>General</c:formatCode>
                <c:ptCount val="13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斯壮结!$AA$4:$AA$139</c:f>
              <c:strCache>
                <c:ptCount val="13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</c:strCache>
            </c:strRef>
          </c:cat>
          <c:val>
            <c:numRef>
              <c:f>斯壮结!$AD$4:$AD$139</c:f>
              <c:numCache>
                <c:formatCode>General</c:formatCode>
                <c:ptCount val="13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Kugluktuk!$AA$4:$AA$136</c:f>
              <c:strCache>
                <c:ptCount val="13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</c:strCache>
            </c:strRef>
          </c:cat>
          <c:val>
            <c:numRef>
              <c:f>Kugluktuk!$AB$4:$AB$136</c:f>
              <c:numCache>
                <c:formatCode>General</c:formatCode>
                <c:ptCount val="13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Kugluktuk!$AA$4:$AA$136</c:f>
              <c:strCache>
                <c:ptCount val="13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</c:strCache>
            </c:strRef>
          </c:cat>
          <c:val>
            <c:numRef>
              <c:f>Kugluktuk!$AC$4:$AC$136</c:f>
              <c:numCache>
                <c:formatCode>General</c:formatCode>
                <c:ptCount val="1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Kugluktuk!$AA$4:$AA$136</c:f>
              <c:strCache>
                <c:ptCount val="13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</c:strCache>
            </c:strRef>
          </c:cat>
          <c:val>
            <c:numRef>
              <c:f>Kugluktuk!$AD$4:$AD$136</c:f>
              <c:numCache>
                <c:formatCode>General</c:formatCode>
                <c:ptCount val="13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Moosonee!$AA$4:$AA$136</c:f>
              <c:strCache>
                <c:ptCount val="13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</c:strCache>
            </c:strRef>
          </c:cat>
          <c:val>
            <c:numRef>
              <c:f>Moosonee!$AB$4:$AB$136</c:f>
              <c:numCache>
                <c:formatCode>General</c:formatCode>
                <c:ptCount val="13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Moosonee!$AA$4:$AA$136</c:f>
              <c:strCache>
                <c:ptCount val="13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</c:strCache>
            </c:strRef>
          </c:cat>
          <c:val>
            <c:numRef>
              <c:f>Moosonee!$AC$4:$AC$136</c:f>
              <c:numCache>
                <c:formatCode>General</c:formatCode>
                <c:ptCount val="13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Moosonee!$AA$4:$AA$136</c:f>
              <c:strCache>
                <c:ptCount val="13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</c:strCache>
            </c:strRef>
          </c:cat>
          <c:val>
            <c:numRef>
              <c:f>Moosonee!$AD$4:$AD$136</c:f>
              <c:numCache>
                <c:formatCode>General</c:formatCode>
                <c:ptCount val="13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螺洲岛!$AA$4:$AA$111</c:f>
              <c:strCache>
                <c:ptCount val="10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</c:strCache>
            </c:strRef>
          </c:cat>
          <c:val>
            <c:numRef>
              <c:f>螺洲岛!$AB$4:$AB$111</c:f>
              <c:numCache>
                <c:formatCode>General</c:formatCode>
                <c:ptCount val="10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螺洲岛!$AA$4:$AA$111</c:f>
              <c:strCache>
                <c:ptCount val="10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</c:strCache>
            </c:strRef>
          </c:cat>
          <c:val>
            <c:numRef>
              <c:f>螺洲岛!$AC$4:$AC$111</c:f>
              <c:numCache>
                <c:formatCode>General</c:formatCode>
                <c:ptCount val="10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螺洲岛!$AA$4:$AA$111</c:f>
              <c:strCache>
                <c:ptCount val="10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</c:strCache>
            </c:strRef>
          </c:cat>
          <c:val>
            <c:numRef>
              <c:f>螺洲岛!$AD$4:$AD$111</c:f>
              <c:numCache>
                <c:formatCode>General</c:formatCode>
                <c:ptCount val="10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果州群岛!$AA$4:$AA$111</c:f>
              <c:strCache>
                <c:ptCount val="10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</c:strCache>
            </c:strRef>
          </c:cat>
          <c:val>
            <c:numRef>
              <c:f>果州群岛!$AB$4:$AB$111</c:f>
              <c:numCache>
                <c:formatCode>General</c:formatCode>
                <c:ptCount val="10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果州群岛!$AA$4:$AA$111</c:f>
              <c:strCache>
                <c:ptCount val="10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</c:strCache>
            </c:strRef>
          </c:cat>
          <c:val>
            <c:numRef>
              <c:f>果州群岛!$AC$4:$AC$111</c:f>
              <c:numCache>
                <c:formatCode>General</c:formatCode>
                <c:ptCount val="10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果州群岛!$AA$4:$AA$111</c:f>
              <c:strCache>
                <c:ptCount val="10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</c:strCache>
            </c:strRef>
          </c:cat>
          <c:val>
            <c:numRef>
              <c:f>果州群岛!$AD$4:$AD$111</c:f>
              <c:numCache>
                <c:formatCode>General</c:formatCode>
                <c:ptCount val="10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庙湾岛!$AA$4:$AA$110</c:f>
              <c:strCache>
                <c:ptCount val="10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</c:strCache>
            </c:strRef>
          </c:cat>
          <c:val>
            <c:numRef>
              <c:f>庙湾岛!$AB$4:$AB$110</c:f>
              <c:numCache>
                <c:formatCode>General</c:formatCode>
                <c:ptCount val="10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庙湾岛!$AA$4:$AA$110</c:f>
              <c:strCache>
                <c:ptCount val="10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</c:strCache>
            </c:strRef>
          </c:cat>
          <c:val>
            <c:numRef>
              <c:f>庙湾岛!$AC$4:$AC$110</c:f>
              <c:numCache>
                <c:formatCode>General</c:formatCode>
                <c:ptCount val="10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庙湾岛!$AA$4:$AA$110</c:f>
              <c:strCache>
                <c:ptCount val="10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</c:strCache>
            </c:strRef>
          </c:cat>
          <c:val>
            <c:numRef>
              <c:f>庙湾岛!$AD$4:$AD$110</c:f>
              <c:numCache>
                <c:formatCode>General</c:formatCode>
                <c:ptCount val="10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向岛!$AB$4:$AB$101</c:f>
              <c:numCache>
                <c:formatCode>General</c:formatCode>
                <c:ptCount val="9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向岛!$AC$4:$AC$101</c:f>
              <c:numCache>
                <c:formatCode>General</c:formatCode>
                <c:ptCount val="9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向岛!$AD$4:$AD$101</c:f>
              <c:numCache>
                <c:formatCode>General</c:formatCode>
                <c:ptCount val="9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岛田岛!$AB$4:$AB$101</c:f>
              <c:numCache>
                <c:formatCode>General</c:formatCode>
                <c:ptCount val="9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岛田岛!$AC$4:$AC$101</c:f>
              <c:numCache>
                <c:formatCode>General</c:formatCode>
                <c:ptCount val="9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岛田岛!$AD$4:$AD$101</c:f>
              <c:numCache>
                <c:formatCode>General</c:formatCode>
                <c:ptCount val="9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小槌岛!$AB$4:$AB$101</c:f>
              <c:numCache>
                <c:formatCode>General</c:formatCode>
                <c:ptCount val="9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小槌岛!$AC$4:$AC$101</c:f>
              <c:numCache>
                <c:formatCode>General</c:formatCode>
                <c:ptCount val="9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小槌岛!$AD$4:$AD$101</c:f>
              <c:numCache>
                <c:formatCode>General</c:formatCode>
                <c:ptCount val="9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爷婆岛!$AB$4:$AB$101</c:f>
              <c:numCache>
                <c:formatCode>General</c:formatCode>
                <c:ptCount val="9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爷婆岛!$AC$4:$AC$101</c:f>
              <c:numCache>
                <c:formatCode>General</c:formatCode>
                <c:ptCount val="9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爷婆岛!$AD$4:$AD$101</c:f>
              <c:numCache>
                <c:formatCode>General</c:formatCode>
                <c:ptCount val="97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高岛!$AB$4:$AB$101</c:f>
              <c:numCache>
                <c:formatCode>General</c:formatCode>
                <c:ptCount val="9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高岛!$AC$4:$AC$101</c:f>
              <c:numCache>
                <c:formatCode>General</c:formatCode>
                <c:ptCount val="9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高岛!$AA$4:$AA$101</c:f>
              <c:strCache>
                <c:ptCount val="9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</c:strCache>
            </c:strRef>
          </c:cat>
          <c:val>
            <c:numRef>
              <c:f>高岛!$AD$4:$AD$101</c:f>
              <c:numCache>
                <c:formatCode>General</c:formatCode>
                <c:ptCount val="9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平郡岛!$AA$4:$AA$92</c:f>
              <c:strCache>
                <c:ptCount val="8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</c:strCache>
            </c:strRef>
          </c:cat>
          <c:val>
            <c:numRef>
              <c:f>平郡岛!$AB$4:$AB$92</c:f>
              <c:numCache>
                <c:formatCode>General</c:formatCode>
                <c:ptCount val="8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平郡岛!$AA$4:$AA$92</c:f>
              <c:strCache>
                <c:ptCount val="8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</c:strCache>
            </c:strRef>
          </c:cat>
          <c:val>
            <c:numRef>
              <c:f>平郡岛!$AC$4:$AC$92</c:f>
              <c:numCache>
                <c:formatCode>General</c:formatCode>
                <c:ptCount val="8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平郡岛!$AA$4:$AA$92</c:f>
              <c:strCache>
                <c:ptCount val="8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</c:strCache>
            </c:strRef>
          </c:cat>
          <c:val>
            <c:numRef>
              <c:f>平郡岛!$AD$4:$AD$92</c:f>
              <c:numCache>
                <c:formatCode>General</c:formatCode>
                <c:ptCount val="8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三角岛!$AA$4:$AA$90</c:f>
              <c:strCache>
                <c:ptCount val="8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</c:strCache>
            </c:strRef>
          </c:cat>
          <c:val>
            <c:numRef>
              <c:f>三角岛!$AB$4:$AB$90</c:f>
              <c:numCache>
                <c:formatCode>General</c:formatCode>
                <c:ptCount val="8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三角岛!$AA$4:$AA$90</c:f>
              <c:strCache>
                <c:ptCount val="8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</c:strCache>
            </c:strRef>
          </c:cat>
          <c:val>
            <c:numRef>
              <c:f>三角岛!$AC$4:$AC$90</c:f>
              <c:numCache>
                <c:formatCode>General</c:formatCode>
                <c:ptCount val="8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三角岛!$AA$4:$AA$90</c:f>
              <c:strCache>
                <c:ptCount val="8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</c:strCache>
            </c:strRef>
          </c:cat>
          <c:val>
            <c:numRef>
              <c:f>三角岛!$AD$4:$AD$90</c:f>
              <c:numCache>
                <c:formatCode>General</c:formatCode>
                <c:ptCount val="86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狗骨岛!$AA$4:$AA$82</c:f>
              <c:strCache>
                <c:ptCount val="7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</c:strCache>
            </c:strRef>
          </c:cat>
          <c:val>
            <c:numRef>
              <c:f>狗骨岛!$AB$4:$AB$82</c:f>
              <c:numCache>
                <c:formatCode>General</c:formatCode>
                <c:ptCount val="7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狗骨岛!$AA$4:$AA$82</c:f>
              <c:strCache>
                <c:ptCount val="7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</c:strCache>
            </c:strRef>
          </c:cat>
          <c:val>
            <c:numRef>
              <c:f>狗骨岛!$AC$4:$AC$82</c:f>
              <c:numCache>
                <c:formatCode>General</c:formatCode>
                <c:ptCount val="7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狗骨岛!$AA$4:$AA$82</c:f>
              <c:strCache>
                <c:ptCount val="7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</c:strCache>
            </c:strRef>
          </c:cat>
          <c:val>
            <c:numRef>
              <c:f>狗骨岛!$AD$4:$AD$82</c:f>
              <c:numCache>
                <c:formatCode>General</c:formatCode>
                <c:ptCount val="7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普拉兰岛!$AA$4:$AA$81</c:f>
              <c:strCache>
                <c:ptCount val="7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</c:strCache>
            </c:strRef>
          </c:cat>
          <c:val>
            <c:numRef>
              <c:f>普拉兰岛!$AB$4:$AB$81</c:f>
              <c:numCache>
                <c:formatCode>General</c:formatCode>
                <c:ptCount val="7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普拉兰岛!$AA$4:$AA$81</c:f>
              <c:strCache>
                <c:ptCount val="7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</c:strCache>
            </c:strRef>
          </c:cat>
          <c:val>
            <c:numRef>
              <c:f>普拉兰岛!$AC$4:$AC$81</c:f>
              <c:numCache>
                <c:formatCode>General</c:formatCode>
                <c:ptCount val="7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普拉兰岛!$AA$4:$AA$81</c:f>
              <c:strCache>
                <c:ptCount val="7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</c:strCache>
            </c:strRef>
          </c:cat>
          <c:val>
            <c:numRef>
              <c:f>普拉兰岛!$AD$4:$AD$81</c:f>
              <c:numCache>
                <c:formatCode>General</c:formatCode>
                <c:ptCount val="7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法伊拉卡岛!$AA$4:$AA$75</c:f>
              <c:strCache>
                <c:ptCount val="7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</c:strCache>
            </c:strRef>
          </c:cat>
          <c:val>
            <c:numRef>
              <c:f>法伊拉卡岛!$AB$4:$AB$75</c:f>
              <c:numCache>
                <c:formatCode>General</c:formatCode>
                <c:ptCount val="7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法伊拉卡岛!$AA$4:$AA$75</c:f>
              <c:strCache>
                <c:ptCount val="7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</c:strCache>
            </c:strRef>
          </c:cat>
          <c:val>
            <c:numRef>
              <c:f>法伊拉卡岛!$AC$4:$AC$75</c:f>
              <c:numCache>
                <c:formatCode>General</c:formatCode>
                <c:ptCount val="7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法伊拉卡岛!$AA$4:$AA$75</c:f>
              <c:strCache>
                <c:ptCount val="7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</c:strCache>
            </c:strRef>
          </c:cat>
          <c:val>
            <c:numRef>
              <c:f>法伊拉卡岛!$AD$4:$AD$75</c:f>
              <c:numCache>
                <c:formatCode>General</c:formatCode>
                <c:ptCount val="7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Nakhiloo岛!$AA$4:$AA$75</c:f>
              <c:strCache>
                <c:ptCount val="7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</c:strCache>
            </c:strRef>
          </c:cat>
          <c:val>
            <c:numRef>
              <c:f>Nakhiloo岛!$AB$4:$AB$75</c:f>
              <c:numCache>
                <c:formatCode>General</c:formatCode>
                <c:ptCount val="7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Nakhiloo岛!$AA$4:$AA$75</c:f>
              <c:strCache>
                <c:ptCount val="7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</c:strCache>
            </c:strRef>
          </c:cat>
          <c:val>
            <c:numRef>
              <c:f>Nakhiloo岛!$AC$4:$AC$75</c:f>
              <c:numCache>
                <c:formatCode>General</c:formatCode>
                <c:ptCount val="7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Nakhiloo岛!$AA$4:$AA$75</c:f>
              <c:strCache>
                <c:ptCount val="7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</c:strCache>
            </c:strRef>
          </c:cat>
          <c:val>
            <c:numRef>
              <c:f>Nakhiloo岛!$AD$4:$AD$75</c:f>
              <c:numCache>
                <c:formatCode>General</c:formatCode>
                <c:ptCount val="7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巴赫达尔机场!$AA$4:$AA$72</c:f>
              <c:strCache>
                <c:ptCount val="6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</c:strCache>
            </c:strRef>
          </c:cat>
          <c:val>
            <c:numRef>
              <c:f>巴赫达尔机场!$AB$4:$AB$72</c:f>
              <c:numCache>
                <c:formatCode>General</c:formatCode>
                <c:ptCount val="6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巴赫达尔机场!$AA$4:$AA$72</c:f>
              <c:strCache>
                <c:ptCount val="6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</c:strCache>
            </c:strRef>
          </c:cat>
          <c:val>
            <c:numRef>
              <c:f>巴赫达尔机场!$AC$4:$AC$72</c:f>
              <c:numCache>
                <c:formatCode>General</c:formatCode>
                <c:ptCount val="6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巴赫达尔机场!$AA$4:$AA$72</c:f>
              <c:strCache>
                <c:ptCount val="6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</c:strCache>
            </c:strRef>
          </c:cat>
          <c:val>
            <c:numRef>
              <c:f>巴赫达尔机场!$AD$4:$AD$72</c:f>
              <c:numCache>
                <c:formatCode>General</c:formatCode>
                <c:ptCount val="6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Ukerewe!$AA$4:$AA$60</c:f>
              <c:strCache>
                <c:ptCount val="5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</c:strCache>
            </c:strRef>
          </c:cat>
          <c:val>
            <c:numRef>
              <c:f>Ukerewe!$AB$4:$AB$60</c:f>
              <c:numCache>
                <c:formatCode>General</c:formatCode>
                <c:ptCount val="5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Ukerewe!$AA$4:$AA$60</c:f>
              <c:strCache>
                <c:ptCount val="5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</c:strCache>
            </c:strRef>
          </c:cat>
          <c:val>
            <c:numRef>
              <c:f>Ukerewe!$AC$4:$AC$60</c:f>
              <c:numCache>
                <c:formatCode>General</c:formatCode>
                <c:ptCount val="5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Ukerewe!$AA$4:$AA$60</c:f>
              <c:strCache>
                <c:ptCount val="5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</c:strCache>
            </c:strRef>
          </c:cat>
          <c:val>
            <c:numRef>
              <c:f>Ukerewe!$AD$4:$AD$60</c:f>
              <c:numCache>
                <c:formatCode>General</c:formatCode>
                <c:ptCount val="5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Juma岛!$AA$4:$AA$59</c:f>
              <c:strCache>
                <c:ptCount val="5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</c:strCache>
            </c:strRef>
          </c:cat>
          <c:val>
            <c:numRef>
              <c:f>Juma岛!$AB$4:$AB$59</c:f>
              <c:numCache>
                <c:formatCode>General</c:formatCode>
                <c:ptCount val="5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Juma岛!$AA$4:$AA$59</c:f>
              <c:strCache>
                <c:ptCount val="5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</c:strCache>
            </c:strRef>
          </c:cat>
          <c:val>
            <c:numRef>
              <c:f>Juma岛!$AC$4:$AC$59</c:f>
              <c:numCache>
                <c:formatCode>General</c:formatCode>
                <c:ptCount val="5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Juma岛!$AA$4:$AA$59</c:f>
              <c:strCache>
                <c:ptCount val="5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</c:strCache>
            </c:strRef>
          </c:cat>
          <c:val>
            <c:numRef>
              <c:f>Juma岛!$AD$4:$AD$59</c:f>
              <c:numCache>
                <c:formatCode>General</c:formatCode>
                <c:ptCount val="55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鲁邦多岛!$AA$4:$AA$58</c:f>
              <c:strCache>
                <c:ptCount val="5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</c:strCache>
            </c:strRef>
          </c:cat>
          <c:val>
            <c:numRef>
              <c:f>鲁邦多岛!$AB$4:$AB$58</c:f>
              <c:numCache>
                <c:formatCode>General</c:formatCode>
                <c:ptCount val="5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鲁邦多岛!$AA$4:$AA$58</c:f>
              <c:strCache>
                <c:ptCount val="5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</c:strCache>
            </c:strRef>
          </c:cat>
          <c:val>
            <c:numRef>
              <c:f>鲁邦多岛!$AC$4:$AC$58</c:f>
              <c:numCache>
                <c:formatCode>General</c:formatCode>
                <c:ptCount val="5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鲁邦多岛!$AA$4:$AA$58</c:f>
              <c:strCache>
                <c:ptCount val="5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</c:strCache>
            </c:strRef>
          </c:cat>
          <c:val>
            <c:numRef>
              <c:f>鲁邦多岛!$AD$4:$AD$58</c:f>
              <c:numCache>
                <c:formatCode>General</c:formatCode>
                <c:ptCount val="5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富埃特文图拉岛!$AA$4:$AA$51</c:f>
              <c:strCache>
                <c:ptCount val="4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</c:strCache>
            </c:strRef>
          </c:cat>
          <c:val>
            <c:numRef>
              <c:f>富埃特文图拉岛!$AB$4:$AB$51</c:f>
              <c:numCache>
                <c:formatCode>General</c:formatCode>
                <c:ptCount val="4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富埃特文图拉岛!$AA$4:$AA$51</c:f>
              <c:strCache>
                <c:ptCount val="4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</c:strCache>
            </c:strRef>
          </c:cat>
          <c:val>
            <c:numRef>
              <c:f>富埃特文图拉岛!$AC$4:$AC$51</c:f>
              <c:numCache>
                <c:formatCode>General</c:formatCode>
                <c:ptCount val="4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富埃特文图拉岛!$AA$4:$AA$51</c:f>
              <c:strCache>
                <c:ptCount val="4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</c:strCache>
            </c:strRef>
          </c:cat>
          <c:val>
            <c:numRef>
              <c:f>富埃特文图拉岛!$AD$4:$AD$51</c:f>
              <c:numCache>
                <c:formatCode>General</c:formatCode>
                <c:ptCount val="47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丹戎乌班市!$AA$4:$AA$50</c:f>
              <c:strCache>
                <c:ptCount val="4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</c:strCache>
            </c:strRef>
          </c:cat>
          <c:val>
            <c:numRef>
              <c:f>丹戎乌班市!$AB$4:$AB$50</c:f>
              <c:numCache>
                <c:formatCode>General</c:formatCode>
                <c:ptCount val="4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丹戎乌班市!$AA$4:$AA$50</c:f>
              <c:strCache>
                <c:ptCount val="4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</c:strCache>
            </c:strRef>
          </c:cat>
          <c:val>
            <c:numRef>
              <c:f>丹戎乌班市!$AC$4:$AC$50</c:f>
              <c:numCache>
                <c:formatCode>General</c:formatCode>
                <c:ptCount val="4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丹戎乌班市!$AA$4:$AA$50</c:f>
              <c:strCache>
                <c:ptCount val="4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</c:strCache>
            </c:strRef>
          </c:cat>
          <c:val>
            <c:numRef>
              <c:f>丹戎乌班市!$AD$4:$AD$50</c:f>
              <c:numCache>
                <c:formatCode>General</c:formatCode>
                <c:ptCount val="4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秘密天堂岛!$AA$4:$AA$35</c:f>
              <c:strCache>
                <c:ptCount val="3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</c:strCache>
            </c:strRef>
          </c:cat>
          <c:val>
            <c:numRef>
              <c:f>秘密天堂岛!$AB$4:$AB$35</c:f>
              <c:numCache>
                <c:formatCode>General</c:formatCode>
                <c:ptCount val="31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秘密天堂岛!$AA$4:$AA$35</c:f>
              <c:strCache>
                <c:ptCount val="3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</c:strCache>
            </c:strRef>
          </c:cat>
          <c:val>
            <c:numRef>
              <c:f>秘密天堂岛!$AC$4:$AC$35</c:f>
              <c:numCache>
                <c:formatCode>General</c:formatCode>
                <c:ptCount val="31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秘密天堂岛!$AA$4:$AA$35</c:f>
              <c:strCache>
                <c:ptCount val="3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</c:strCache>
            </c:strRef>
          </c:cat>
          <c:val>
            <c:numRef>
              <c:f>秘密天堂岛!$AD$4:$AD$35</c:f>
              <c:numCache>
                <c:formatCode>General</c:formatCode>
                <c:ptCount val="31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加拉彦岛!$AA$4:$AA$28</c:f>
              <c:strCache>
                <c:ptCount val="2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</c:strCache>
            </c:strRef>
          </c:cat>
          <c:val>
            <c:numRef>
              <c:f>加拉彦岛!$AB$4:$AB$28</c:f>
              <c:numCache>
                <c:formatCode>General</c:formatCode>
                <c:ptCount val="24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加拉彦岛!$AA$4:$AA$28</c:f>
              <c:strCache>
                <c:ptCount val="2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</c:strCache>
            </c:strRef>
          </c:cat>
          <c:val>
            <c:numRef>
              <c:f>加拉彦岛!$AC$4:$AC$28</c:f>
              <c:numCache>
                <c:formatCode>General</c:formatCode>
                <c:ptCount val="24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加拉彦岛!$AA$4:$AA$28</c:f>
              <c:strCache>
                <c:ptCount val="2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</c:strCache>
            </c:strRef>
          </c:cat>
          <c:val>
            <c:numRef>
              <c:f>加拉彦岛!$AD$4:$AD$28</c:f>
              <c:numCache>
                <c:formatCode>General</c:formatCode>
                <c:ptCount val="24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霍马利格岛!$AA$4:$AA$28</c:f>
              <c:strCache>
                <c:ptCount val="2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</c:strCache>
            </c:strRef>
          </c:cat>
          <c:val>
            <c:numRef>
              <c:f>霍马利格岛!$AB$4:$AB$28</c:f>
              <c:numCache>
                <c:formatCode>General</c:formatCode>
                <c:ptCount val="2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霍马利格岛!$AA$4:$AA$28</c:f>
              <c:strCache>
                <c:ptCount val="2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</c:strCache>
            </c:strRef>
          </c:cat>
          <c:val>
            <c:numRef>
              <c:f>霍马利格岛!$AC$4:$AC$28</c:f>
              <c:numCache>
                <c:formatCode>General</c:formatCode>
                <c:ptCount val="2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霍马利格岛!$AA$4:$AA$28</c:f>
              <c:strCache>
                <c:ptCount val="2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</c:strCache>
            </c:strRef>
          </c:cat>
          <c:val>
            <c:numRef>
              <c:f>霍马利格岛!$AD$4:$AD$28</c:f>
              <c:numCache>
                <c:formatCode>General</c:formatCode>
                <c:ptCount val="2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中路镇!$AA$4:$AA$23</c:f>
              <c:strCache>
                <c:ptCount val="1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</c:strCache>
            </c:strRef>
          </c:cat>
          <c:val>
            <c:numRef>
              <c:f>中路镇!$AB$4:$AB$23</c:f>
              <c:numCache>
                <c:formatCode>General</c:formatCode>
                <c:ptCount val="1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中路镇!$AA$4:$AA$23</c:f>
              <c:strCache>
                <c:ptCount val="1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</c:strCache>
            </c:strRef>
          </c:cat>
          <c:val>
            <c:numRef>
              <c:f>中路镇!$AC$4:$AC$23</c:f>
              <c:numCache>
                <c:formatCode>General</c:formatCode>
                <c:ptCount val="19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中路镇!$AA$4:$AA$23</c:f>
              <c:strCache>
                <c:ptCount val="19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</c:strCache>
            </c:strRef>
          </c:cat>
          <c:val>
            <c:numRef>
              <c:f>中路镇!$AD$4:$AD$23</c:f>
              <c:numCache>
                <c:formatCode>General</c:formatCode>
                <c:ptCount val="19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卡尔尼科巴机场!$AA$4:$AA$21</c:f>
              <c:strCache>
                <c:ptCount val="1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</c:strCache>
            </c:strRef>
          </c:cat>
          <c:val>
            <c:numRef>
              <c:f>卡尔尼科巴机场!$AB$4:$AB$21</c:f>
              <c:numCache>
                <c:formatCode>General</c:formatCode>
                <c:ptCount val="1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卡尔尼科巴机场!$AA$4:$AA$21</c:f>
              <c:strCache>
                <c:ptCount val="1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</c:strCache>
            </c:strRef>
          </c:cat>
          <c:val>
            <c:numRef>
              <c:f>卡尔尼科巴机场!$AC$4:$AC$21</c:f>
              <c:numCache>
                <c:formatCode>General</c:formatCode>
                <c:ptCount val="1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卡尔尼科巴机场!$AA$4:$AA$21</c:f>
              <c:strCache>
                <c:ptCount val="1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</c:strCache>
            </c:strRef>
          </c:cat>
          <c:val>
            <c:numRef>
              <c:f>卡尔尼科巴机场!$AD$4:$AD$21</c:f>
              <c:numCache>
                <c:formatCode>General</c:formatCode>
                <c:ptCount val="1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锡纳邦机场!$AA$4:$AA$19</c:f>
              <c:strCache>
                <c:ptCount val="1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</c:strCache>
            </c:strRef>
          </c:cat>
          <c:val>
            <c:numRef>
              <c:f>锡纳邦机场!$AB$4:$AB$19</c:f>
              <c:numCache>
                <c:formatCode>General</c:formatCode>
                <c:ptCount val="1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锡纳邦机场!$AA$4:$AA$19</c:f>
              <c:strCache>
                <c:ptCount val="1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</c:strCache>
            </c:strRef>
          </c:cat>
          <c:val>
            <c:numRef>
              <c:f>锡纳邦机场!$AC$4:$AC$19</c:f>
              <c:numCache>
                <c:formatCode>General</c:formatCode>
                <c:ptCount val="1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锡纳邦机场!$AA$4:$AA$19</c:f>
              <c:strCache>
                <c:ptCount val="1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</c:strCache>
            </c:strRef>
          </c:cat>
          <c:val>
            <c:numRef>
              <c:f>锡纳邦机场!$AD$4:$AD$19</c:f>
              <c:numCache>
                <c:formatCode>General</c:formatCode>
                <c:ptCount val="1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</c:f>
              <c:strCache>
                <c:ptCount val="1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</c:strCache>
            </c:strRef>
          </c:cat>
          <c:val>
            <c:numRef>
              <c:f>五结乡!$AB$4:$AB$17</c:f>
              <c:numCache>
                <c:formatCode>General</c:formatCode>
                <c:ptCount val="1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</c:f>
              <c:strCache>
                <c:ptCount val="1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</c:strCache>
            </c:strRef>
          </c:cat>
          <c:val>
            <c:numRef>
              <c:f>五结乡!$AC$4:$AC$17</c:f>
              <c:numCache>
                <c:formatCode>General</c:formatCode>
                <c:ptCount val="1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</c:f>
              <c:strCache>
                <c:ptCount val="1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</c:strCache>
            </c:strRef>
          </c:cat>
          <c:val>
            <c:numRef>
              <c:f>五结乡!$AD$4:$AD$17</c:f>
              <c:numCache>
                <c:formatCode>General</c:formatCode>
                <c:ptCount val="1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</c:f>
              <c:strCache>
                <c:ptCount val="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</c:strCache>
            </c:strRef>
          </c:cat>
          <c:val>
            <c:numRef>
              <c:f>阿勒格尼县机场!$AB$4:$AB$11</c:f>
              <c:numCache>
                <c:formatCode>General</c:formatCode>
                <c:ptCount val="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</c:f>
              <c:strCache>
                <c:ptCount val="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</c:strCache>
            </c:strRef>
          </c:cat>
          <c:val>
            <c:numRef>
              <c:f>阿勒格尼县机场!$AC$4:$AC$11</c:f>
              <c:numCache>
                <c:formatCode>General</c:formatCode>
                <c:ptCount val="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</c:f>
              <c:strCache>
                <c:ptCount val="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</c:strCache>
            </c:strRef>
          </c:cat>
          <c:val>
            <c:numRef>
              <c:f>阿勒格尼县机场!$AD$4:$AD$11</c:f>
              <c:numCache>
                <c:formatCode>General</c:formatCode>
                <c:ptCount val="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</c:f>
              <c:strCache>
                <c:ptCount val="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</c:strCache>
            </c:strRef>
          </c:cat>
          <c:val>
            <c:numRef>
              <c:f>伊维桑!$AB$4:$AB$7</c:f>
              <c:numCache>
                <c:formatCode>General</c:formatCode>
                <c:ptCount val="3"/>
                <c:pt idx="1">
                  <c:v>-554786493</c:v>
                </c:pt>
                <c:pt idx="2">
                  <c:v>-903006142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</c:f>
              <c:strCache>
                <c:ptCount val="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</c:strCache>
            </c:strRef>
          </c:cat>
          <c:val>
            <c:numRef>
              <c:f>伊维桑!$AC$4:$AC$7</c:f>
              <c:numCache>
                <c:formatCode>General</c:formatCode>
                <c:ptCount val="3"/>
                <c:pt idx="1">
                  <c:v>-554786493</c:v>
                </c:pt>
                <c:pt idx="2">
                  <c:v>-903006142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</c:f>
              <c:strCache>
                <c:ptCount val="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</c:strCache>
            </c:strRef>
          </c:cat>
          <c:val>
            <c:numRef>
              <c:f>伊维桑!$AD$4:$AD$7</c:f>
              <c:numCache>
                <c:formatCode>General</c:formatCode>
                <c:ptCount val="3"/>
                <c:pt idx="1">
                  <c:v>-554786493</c:v>
                </c:pt>
                <c:pt idx="2">
                  <c:v>-1642650355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</c:f>
              <c:strCache>
                <c:ptCount val="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</c:strCache>
            </c:strRef>
          </c:cat>
          <c:val>
            <c:numRef>
              <c:f>菲利宾BCCM!$AB$4:$AB$7</c:f>
              <c:numCache>
                <c:formatCode>General</c:formatCode>
                <c:ptCount val="3"/>
                <c:pt idx="1">
                  <c:v>-240799634</c:v>
                </c:pt>
                <c:pt idx="2">
                  <c:v>-860005604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</c:f>
              <c:strCache>
                <c:ptCount val="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</c:strCache>
            </c:strRef>
          </c:cat>
          <c:val>
            <c:numRef>
              <c:f>菲利宾BCCM!$AC$4:$AC$7</c:f>
              <c:numCache>
                <c:formatCode>General</c:formatCode>
                <c:ptCount val="3"/>
                <c:pt idx="1">
                  <c:v>-240799634</c:v>
                </c:pt>
                <c:pt idx="2">
                  <c:v>-860005604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</c:f>
              <c:strCache>
                <c:ptCount val="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</c:strCache>
            </c:strRef>
          </c:cat>
          <c:val>
            <c:numRef>
              <c:f>菲利宾BCCM!$AD$4:$AD$7</c:f>
              <c:numCache>
                <c:formatCode>General</c:formatCode>
                <c:ptCount val="3"/>
                <c:pt idx="1">
                  <c:v>-240799634</c:v>
                </c:pt>
                <c:pt idx="2">
                  <c:v>-1276860159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</c:f>
              <c:strCache>
                <c:ptCount val="2"/>
                <c:pt idx="0">
                  <c:v>(空白)</c:v>
                </c:pt>
                <c:pt idx="1">
                  <c:v>2019/11/26</c:v>
                </c:pt>
              </c:strCache>
            </c:strRef>
          </c:cat>
          <c:val>
            <c:numRef>
              <c:f>池田町!$AB$4:$AB$6</c:f>
              <c:numCache>
                <c:formatCode>General</c:formatCode>
                <c:ptCount val="2"/>
                <c:pt idx="1">
                  <c:v>-695734762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</c:f>
              <c:strCache>
                <c:ptCount val="2"/>
                <c:pt idx="0">
                  <c:v>(空白)</c:v>
                </c:pt>
                <c:pt idx="1">
                  <c:v>2019/11/26</c:v>
                </c:pt>
              </c:strCache>
            </c:strRef>
          </c:cat>
          <c:val>
            <c:numRef>
              <c:f>池田町!$AC$4:$AC$6</c:f>
              <c:numCache>
                <c:formatCode>General</c:formatCode>
                <c:ptCount val="2"/>
                <c:pt idx="1">
                  <c:v>-695734762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</c:f>
              <c:strCache>
                <c:ptCount val="2"/>
                <c:pt idx="0">
                  <c:v>(空白)</c:v>
                </c:pt>
                <c:pt idx="1">
                  <c:v>2019/11/26</c:v>
                </c:pt>
              </c:strCache>
            </c:strRef>
          </c:cat>
          <c:val>
            <c:numRef>
              <c:f>池田町!$AD$4:$AD$6</c:f>
              <c:numCache>
                <c:formatCode>General</c:formatCode>
                <c:ptCount val="2"/>
                <c:pt idx="1">
                  <c:v>-695734762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201</xdr:row>
      <xdr:rowOff>5080</xdr:rowOff>
    </xdr:from>
    <xdr:to>
      <xdr:col>13</xdr:col>
      <xdr:colOff>47625</xdr:colOff>
      <xdr:row>234</xdr:row>
      <xdr:rowOff>15240</xdr:rowOff>
    </xdr:to>
    <xdr:graphicFrame>
      <xdr:nvGraphicFramePr>
        <xdr:cNvPr id="2" name="图表 1"/>
        <xdr:cNvGraphicFramePr/>
      </xdr:nvGraphicFramePr>
      <xdr:xfrm>
        <a:off x="58420" y="3498088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233</xdr:row>
      <xdr:rowOff>149860</xdr:rowOff>
    </xdr:from>
    <xdr:to>
      <xdr:col>13</xdr:col>
      <xdr:colOff>47625</xdr:colOff>
      <xdr:row>266</xdr:row>
      <xdr:rowOff>160020</xdr:rowOff>
    </xdr:to>
    <xdr:graphicFrame>
      <xdr:nvGraphicFramePr>
        <xdr:cNvPr id="3" name="图表 2"/>
        <xdr:cNvGraphicFramePr/>
      </xdr:nvGraphicFramePr>
      <xdr:xfrm>
        <a:off x="58420" y="4061206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5833333" refreshedBy="超级无敌美少女" recordCount="162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26T00:00:00" count="162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1:00" maxDate="1899-12-30T23:45:00" count="13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m/>
      </sharedItems>
    </cacheField>
    <cacheField name="支出（最近24小时）" numFmtId="26">
      <sharedItems containsString="0" containsBlank="1" containsNumber="1" containsInteger="1" minValue="-313308003" maxValue="-88410497" count="162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m/>
      </sharedItems>
    </cacheField>
    <cacheField name="最近7天利润" numFmtId="26">
      <sharedItems containsString="0" containsBlank="1" containsNumber="1" containsInteger="1" minValue="-1058387793" maxValue="438804767" count="162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5833333" refreshedBy="超级无敌美少女" recordCount="159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26T00:00:00" count="15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2:00" maxDate="1899-12-30T23:01:00" count="13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m/>
      </sharedItems>
    </cacheField>
    <cacheField name="支出（最近24小时）" numFmtId="26">
      <sharedItems containsString="0" containsBlank="1" containsNumber="1" containsInteger="1" minValue="-313308003" maxValue="-88410497" count="159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m/>
      </sharedItems>
    </cacheField>
    <cacheField name="最近7天利润" numFmtId="26">
      <sharedItems containsString="0" containsBlank="1" containsNumber="1" containsInteger="1" minValue="-1058391463" maxValue="463288424" count="159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5949074" refreshedBy="超级无敌美少女" recordCount="16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26T00:00:00" count="16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2:00" maxDate="1899-12-30T23:48:00" count="13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m/>
      </sharedItems>
    </cacheField>
    <cacheField name="支出（最近24小时）" numFmtId="26">
      <sharedItems containsString="0" containsBlank="1" containsNumber="1" containsInteger="1" minValue="-313308003" maxValue="-88410497" count="16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m/>
      </sharedItems>
    </cacheField>
    <cacheField name="最近7天利润" numFmtId="26">
      <sharedItems containsString="0" containsBlank="1" containsNumber="1" containsInteger="1" minValue="-1058389017" maxValue="488464300" count="16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594907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594907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5949074" refreshedBy="超级无敌美少女" recordCount="15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3:00" count="13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m/>
      </sharedItems>
    </cacheField>
    <cacheField name="支出（最近24小时）" numFmtId="26">
      <sharedItems containsString="0" containsBlank="1" containsNumber="1" containsInteger="1" minValue="-295084992" maxValue="-103701002" count="15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m/>
      </sharedItems>
    </cacheField>
    <cacheField name="最近7天利润" numFmtId="26">
      <sharedItems containsString="0" containsBlank="1" containsNumber="1" containsInteger="1" minValue="-1241452048" maxValue="748001625" count="15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2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5949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594907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064815" refreshedBy="超级无敌美少女" recordCount="13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26T00:00:00" count="13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Blank="1" containsDate="1" containsMixedTypes="1" count="12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m/>
      </sharedItems>
    </cacheField>
    <cacheField name="支出（最近24小时）" numFmtId="0">
      <sharedItems containsString="0" containsBlank="1" containsNumber="1" containsInteger="1" minValue="-264150983" maxValue="-92830771" count="13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m/>
      </sharedItems>
    </cacheField>
    <cacheField name="最近7天利润" numFmtId="0">
      <sharedItems containsString="0" containsBlank="1" containsNumber="1" containsInteger="1" minValue="-1111305463" maxValue="441286420" count="13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064815" refreshedBy="超级无敌美少女" recordCount="13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26T00:00:00" count="13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8:00" maxDate="1899-12-30T23:15:00" count="12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m/>
      </sharedItems>
    </cacheField>
    <cacheField name="支出（最近24小时）" numFmtId="0">
      <sharedItems containsString="0" containsBlank="1" containsNumber="1" containsInteger="1" minValue="-251571822" maxValue="-88410497" count="13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m/>
      </sharedItems>
    </cacheField>
    <cacheField name="最近7天利润" numFmtId="0">
      <sharedItems containsString="0" containsBlank="1" containsNumber="1" containsInteger="1" minValue="-1058391463" maxValue="417917179" count="13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06481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06481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06481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06481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180556" refreshedBy="超级无敌美少女" recordCount="13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26T00:00:00" count="13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8:00" maxDate="1899-12-30T23:28:00" count="11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</sharedItems>
    </cacheField>
    <cacheField name="支出（最近24小时）" numFmtId="26">
      <sharedItems containsString="0" containsBlank="1" containsNumber="1" containsInteger="1" minValue="-521013478" maxValue="-160159782" count="13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</sharedItems>
    </cacheField>
    <cacheField name="最近7天利润" numFmtId="26">
      <sharedItems containsString="0" containsBlank="1" containsNumber="1" containsInteger="1" minValue="-1486427799" maxValue="879431512" count="13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180556" refreshedBy="超级无敌美少女" recordCount="13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26T00:00:00" count="13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9:00" maxDate="1899-12-30T23:29:00" count="11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m/>
      </sharedItems>
    </cacheField>
    <cacheField name="支出（最近24小时）" numFmtId="26">
      <sharedItems containsString="0" containsBlank="1" containsNumber="1" containsInteger="1" minValue="-500175456" maxValue="0" count="13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m/>
      </sharedItems>
    </cacheField>
    <cacheField name="最近7天利润" numFmtId="26">
      <sharedItems containsString="0" containsBlank="1" containsNumber="1" containsInteger="1" minValue="-1501236536" maxValue="761050052" count="13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180556" refreshedBy="超级无敌美少女" recordCount="10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26T00:00:00" count="10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2:00" maxDate="1899-12-30T23:24:00" count="99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m/>
      </sharedItems>
    </cacheField>
    <cacheField name="支出（最近24小时）" numFmtId="0">
      <sharedItems containsString="0" containsBlank="1" containsNumber="1" containsInteger="1" minValue="-264150983" maxValue="-92830771" count="10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m/>
      </sharedItems>
    </cacheField>
    <cacheField name="最近7天利润" numFmtId="0">
      <sharedItems containsString="0" containsBlank="1" containsNumber="1" containsInteger="1" minValue="-536952232" maxValue="586251504" count="10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9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180556" refreshedBy="超级无敌美少女" recordCount="10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26T00:00:00" count="10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2:00" maxDate="1899-12-30T23:25:00" count="9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m/>
      </sharedItems>
    </cacheField>
    <cacheField name="支出（最近24小时）" numFmtId="0">
      <sharedItems containsString="0" containsBlank="1" containsNumber="1" containsInteger="1" minValue="-251571822" maxValue="117103513" count="10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m/>
      </sharedItems>
    </cacheField>
    <cacheField name="最近7天利润" numFmtId="0">
      <sharedItems containsString="0" containsBlank="1" containsNumber="1" containsInteger="1" minValue="-407770590" maxValue="575033304" count="10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18055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180556" refreshedBy="超级无敌美少女" recordCount="10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26T00:00:00" count="10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3:00" maxDate="1899-12-30T23:25:00" count="9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m/>
      </sharedItems>
    </cacheField>
    <cacheField name="支出（最近24小时）" numFmtId="0">
      <sharedItems containsString="0" containsBlank="1" containsNumber="1" containsInteger="1" minValue="-264150983" maxValue="-24166799" count="10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m/>
      </sharedItems>
    </cacheField>
    <cacheField name="最近7天利润" numFmtId="0">
      <sharedItems containsString="0" containsBlank="1" containsNumber="1" containsInteger="1" minValue="-539703364" maxValue="549849244" count="10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296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29629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296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296296" refreshedBy="超级无敌美少女" recordCount="9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26T00:00:00" count="9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3:00" maxDate="1899-12-30T23:27:00" count="8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m/>
      </sharedItems>
    </cacheField>
    <cacheField name="支出（最近24小时）" numFmtId="0">
      <sharedItems containsString="0" containsBlank="1" containsNumber="1" containsInteger="1" minValue="-251571822" maxValue="-87771978" count="9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m/>
      </sharedItems>
    </cacheField>
    <cacheField name="最近7天利润" numFmtId="0">
      <sharedItems containsString="0" containsBlank="1" containsNumber="1" containsInteger="1" minValue="-404050787" maxValue="556245621" count="9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296296" refreshedBy="超级无敌美少女" recordCount="9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26T00:00:00" count="9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4:00" maxDate="1899-12-30T23:27:00" count="9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m/>
      </sharedItems>
    </cacheField>
    <cacheField name="支出（最近24小时）" numFmtId="0">
      <sharedItems containsString="0" containsBlank="1" containsNumber="1" containsInteger="1" minValue="-251571822" maxValue="-85138390" count="9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m/>
      </sharedItems>
    </cacheField>
    <cacheField name="最近7天利润" numFmtId="0">
      <sharedItems containsString="0" containsBlank="1" containsNumber="1" containsInteger="1" minValue="-401418423" maxValue="499887928" count="9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296296" refreshedBy="超级无敌美少女" recordCount="9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26T00:00:00" count="9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4:00" maxDate="1899-12-30T23:28:00" count="9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m/>
      </sharedItems>
    </cacheField>
    <cacheField name="支出（最近24小时）" numFmtId="0">
      <sharedItems containsString="0" containsBlank="1" containsNumber="1" containsInteger="1" minValue="-251571822" maxValue="-84424031" count="9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m/>
      </sharedItems>
    </cacheField>
    <cacheField name="最近7天利润" numFmtId="0">
      <sharedItems containsString="0" containsBlank="1" containsNumber="1" containsInteger="1" minValue="-400705287" maxValue="545591789" count="9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296296" refreshedBy="超级无敌美少女" recordCount="97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6T00:00:00" count="9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4:00" maxDate="1899-12-30T23:29:00" count="91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m/>
      </sharedItems>
    </cacheField>
    <cacheField name="支出（最近24小时）" numFmtId="0">
      <sharedItems containsString="0" containsBlank="1" containsNumber="1" containsInteger="1" minValue="-251573045" maxValue="-83701110" count="97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m/>
      </sharedItems>
    </cacheField>
    <cacheField name="最近7天利润" numFmtId="0">
      <sharedItems containsString="0" containsBlank="1" containsNumber="1" containsInteger="1" minValue="-399982366" maxValue="606457662" count="97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8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412037" refreshedBy="超级无敌美少女" recordCount="9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26T00:00:00" count="9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5:00" maxDate="1899-12-30T23:30:00" count="8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m/>
      </sharedItems>
    </cacheField>
    <cacheField name="支出（最近24小时）" numFmtId="0">
      <sharedItems containsString="0" containsBlank="1" containsNumber="1" containsInteger="1" minValue="-251571822" maxValue="-82156186" count="9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m/>
      </sharedItems>
    </cacheField>
    <cacheField name="最近7天利润" numFmtId="0">
      <sharedItems containsString="0" containsBlank="1" containsNumber="1" containsInteger="1" minValue="-398436219" maxValue="555246263" count="9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412037" refreshedBy="超级无敌美少女" recordCount="19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26T00:00:00" count="19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04:18:00" maxDate="1899-12-30T23:53:00" count="16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</sharedItems>
    </cacheField>
    <cacheField name="帝国总价值" numFmtId="26">
      <sharedItems containsString="0" containsBlank="1" containsNumber="1" containsInteger="1" minValue="62747" maxValue="866602767500" count="19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</sharedItems>
    </cacheField>
    <cacheField name="物业总价值" numFmtId="26">
      <sharedItems containsString="0" containsBlank="1" containsNumber="1" containsInteger="1" minValue="0" maxValue="819472186327" count="11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</sharedItems>
    </cacheField>
    <cacheField name="现金金额" numFmtId="26">
      <sharedItems containsString="0" containsBlank="1" containsNumber="1" containsInteger="1" minValue="19589" maxValue="99814053929" count="19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</sharedItems>
    </cacheField>
    <cacheField name="收入（最近24小时）" numFmtId="26">
      <sharedItems containsBlank="1" containsNumber="1" containsInteger="1" containsMixedTypes="1" count="15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</sharedItems>
    </cacheField>
    <cacheField name="收入（上周）" numFmtId="26">
      <sharedItems containsString="0" containsBlank="1" containsNumber="1" containsInteger="1" minValue="-15637316089" maxValue="17473936563" count="19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</sharedItems>
    </cacheField>
    <cacheField name="金币余额" numFmtId="0">
      <sharedItems containsString="0" containsBlank="1" containsNumber="1" containsInteger="1" minValue="16" maxValue="776" count="10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4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412037" refreshedBy="超级无敌美少女" recordCount="8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26T00:00:00" count="8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5:00" maxDate="1899-12-30T23:30:00" count="8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m/>
      </sharedItems>
    </cacheField>
    <cacheField name="支出（最近24小时）" numFmtId="0">
      <sharedItems containsString="0" containsBlank="1" containsNumber="1" containsInteger="1" minValue="-264150983" maxValue="0" count="8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m/>
      </sharedItems>
    </cacheField>
    <cacheField name="最近7天利润" numFmtId="0">
      <sharedItems containsString="0" containsBlank="1" containsNumber="1" containsInteger="1" minValue="-534526048" maxValue="501344411" count="8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412037" refreshedBy="超级无敌美少女" recordCount="86">
  <cacheSource type="worksheet">
    <worksheetSource ref="A3:L365" sheet="三角岛"/>
  </cacheSource>
  <cacheFields count="12">
    <cacheField name="日期" numFmtId="0">
      <sharedItems containsBlank="1" containsDate="1" containsMixedTypes="1" count="86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5:00" maxDate="1899-12-30T23:31:00" count="8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m/>
      </sharedItems>
    </cacheField>
    <cacheField name="支出（最近24小时）" numFmtId="0">
      <sharedItems containsString="0" containsBlank="1" containsNumber="1" containsInteger="1" minValue="-251571822" maxValue="-88410497" count="86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m/>
      </sharedItems>
    </cacheField>
    <cacheField name="最近7天利润" numFmtId="0">
      <sharedItems containsString="0" containsBlank="1" containsNumber="1" containsInteger="1" minValue="-391359904" maxValue="521282581" count="86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7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412037" refreshedBy="超级无敌美少女" recordCount="7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26T00:00:00" count="7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Blank="1" containsDate="1" containsMixedTypes="1" count="7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m/>
      </sharedItems>
    </cacheField>
    <cacheField name="支出（最近24小时）" numFmtId="0">
      <sharedItems containsString="0" containsBlank="1" containsNumber="1" containsInteger="1" minValue="-302985441" maxValue="-102901967" count="7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m/>
      </sharedItems>
    </cacheField>
    <cacheField name="最近7天利润" numFmtId="0">
      <sharedItems containsString="0" containsBlank="1" containsNumber="1" containsInteger="1" minValue="-996914088" maxValue="1024520181" count="7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6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412037" refreshedBy="超级无敌美少女" recordCount="7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26T00:00:00" count="7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6:00" maxDate="1899-12-30T23:32:00" count="7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m/>
      </sharedItems>
    </cacheField>
    <cacheField name="支出（最近24小时）" numFmtId="0">
      <sharedItems containsString="0" containsBlank="1" containsNumber="1" containsInteger="1" minValue="-264149699" maxValue="-92830771" count="7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m/>
      </sharedItems>
    </cacheField>
    <cacheField name="最近7天利润" numFmtId="0">
      <sharedItems containsString="0" containsBlank="1" containsNumber="1" containsInteger="1" minValue="-769589790" maxValue="867191899" count="7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412037" refreshedBy="超级无敌美少女" recordCount="7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26T00:00:00" count="7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7:00" maxDate="1899-12-30T22:31:00" count="6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m/>
      </sharedItems>
    </cacheField>
    <cacheField name="支出（最近24小时）" numFmtId="0">
      <sharedItems containsString="0" containsBlank="1" containsNumber="1" containsInteger="1" minValue="-416267999" maxValue="-92830771" count="7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m/>
      </sharedItems>
    </cacheField>
    <cacheField name="最近7天利润" numFmtId="0">
      <sharedItems containsString="0" containsBlank="1" containsNumber="1" containsInteger="1" minValue="-551594107" maxValue="766102756" count="7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6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412037" refreshedBy="超级无敌美少女" recordCount="7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26T00:00:00" count="7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7:00" maxDate="1899-12-30T22:32:00" count="6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m/>
      </sharedItems>
    </cacheField>
    <cacheField name="支出（最近24小时）" numFmtId="0">
      <sharedItems containsString="0" containsBlank="1" containsNumber="1" containsInteger="1" minValue="-251571822" maxValue="0" count="7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m/>
      </sharedItems>
    </cacheField>
    <cacheField name="最近7天利润" numFmtId="0">
      <sharedItems containsString="0" containsBlank="1" containsNumber="1" containsInteger="1" minValue="-429470471" maxValue="594238783" count="7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6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527778" refreshedBy="超级无敌美少女" recordCount="6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26T00:00:00" count="6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17:00" maxDate="1899-12-30T22:32:00" count="6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m/>
      </sharedItems>
    </cacheField>
    <cacheField name="支出（最近24小时）" numFmtId="26">
      <sharedItems containsString="0" containsBlank="1" containsNumber="1" containsInteger="1" minValue="-500177938" maxValue="-181446221" count="6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m/>
      </sharedItems>
    </cacheField>
    <cacheField name="最近7天利润" numFmtId="26">
      <sharedItems containsString="0" containsBlank="1" containsNumber="1" containsInteger="1" minValue="-1076797864" maxValue="1572890649" count="6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6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52777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52777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52777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52777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527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52777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64351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64351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643519" refreshedBy="超级无敌美少女" recordCount="5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26T00:00:00" count="5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8:00" maxDate="1899-12-30T21:48:00" count="5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9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m/>
      </sharedItems>
    </cacheField>
    <cacheField name="支出（最近24小时）" numFmtId="0">
      <sharedItems containsString="0" containsBlank="1" containsNumber="1" containsInteger="1" minValue="-251573045" maxValue="-52392855" count="5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m/>
      </sharedItems>
    </cacheField>
    <cacheField name="最近7天利润" numFmtId="0">
      <sharedItems containsString="0" containsBlank="1" containsNumber="1" containsInteger="1" minValue="-478745344" maxValue="637811021" count="5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643519" refreshedBy="超级无敌美少女" recordCount="55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26T00:00:00" count="55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8:00" maxDate="1899-12-30T21:48:00" count="52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8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m/>
      </sharedItems>
    </cacheField>
    <cacheField name="支出（最近24小时）" numFmtId="0">
      <sharedItems containsString="0" containsBlank="1" containsNumber="1" containsInteger="1" minValue="-251573045" maxValue="-56560358" count="55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m/>
      </sharedItems>
    </cacheField>
    <cacheField name="最近7天利润" numFmtId="0">
      <sharedItems containsString="0" containsBlank="1" containsNumber="1" containsInteger="1" minValue="-483283268" maxValue="677432569" count="55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3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643519" refreshedBy="超级无敌美少女" recordCount="5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26T00:00:00" count="5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9:00" maxDate="1899-12-30T21:49:00" count="51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8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m/>
      </sharedItems>
    </cacheField>
    <cacheField name="支出（最近24小时）" numFmtId="0">
      <sharedItems containsString="0" containsBlank="1" containsNumber="1" containsInteger="1" minValue="-251571822" maxValue="-79889563" count="5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m/>
      </sharedItems>
    </cacheField>
    <cacheField name="最近7天利润" numFmtId="0">
      <sharedItems containsString="0" containsBlank="1" containsNumber="1" containsInteger="1" minValue="-399239871" maxValue="496116512" count="5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643519" refreshedBy="超级无敌美少女" recordCount="47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26T00:00:00" count="47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34:00" maxDate="1899-12-30T21:49:00" count="45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1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m/>
      </sharedItems>
    </cacheField>
    <cacheField name="支出（最近24小时）" numFmtId="0">
      <sharedItems containsString="0" containsBlank="1" containsNumber="1" containsInteger="1" minValue="-251573045" maxValue="-66876975" count="47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m/>
      </sharedItems>
    </cacheField>
    <cacheField name="最近7天利润" numFmtId="0">
      <sharedItems containsString="0" containsBlank="1" containsNumber="1" containsInteger="1" minValue="-431930362" maxValue="519983711" count="47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5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643519" refreshedBy="超级无敌美少女" recordCount="4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26T00:00:00" count="4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55:00" maxDate="1899-12-30T21:50:00" count="4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m/>
      </sharedItems>
    </cacheField>
    <cacheField name="支出（最近24小时）" numFmtId="26">
      <sharedItems containsString="0" containsBlank="1" containsNumber="1" containsInteger="1" minValue="-1711225395" maxValue="-425191647" count="4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m/>
      </sharedItems>
    </cacheField>
    <cacheField name="最近7天利润" numFmtId="26">
      <sharedItems containsString="0" containsBlank="1" containsNumber="1" containsInteger="1" minValue="-5606635538" maxValue="5196139834" count="4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4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643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75925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759259" refreshedBy="超级无敌美少女" recordCount="31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26T00:00:00" count="31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56:00" maxDate="1899-12-30T21:28:00" count="30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27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m/>
      </sharedItems>
    </cacheField>
    <cacheField name="支出（最近24小时）" numFmtId="0">
      <sharedItems containsString="0" containsBlank="1" containsNumber="1" containsInteger="1" minValue="-244516742" maxValue="0" count="31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m/>
      </sharedItems>
    </cacheField>
    <cacheField name="最近7天利润" numFmtId="0">
      <sharedItems containsString="0" containsBlank="1" containsNumber="1" containsInteger="1" minValue="-526246965" maxValue="613780395" count="31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1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759259" refreshedBy="超级无敌美少女" recordCount="24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26T00:00:00" count="2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1:05:00" maxDate="1899-12-30T21:00:00" count="21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1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m/>
      </sharedItems>
    </cacheField>
    <cacheField name="支出（最近24小时）" numFmtId="0">
      <sharedItems containsString="0" containsBlank="1" containsNumber="1" containsInteger="1" minValue="-244516742" maxValue="-92830771" count="24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m/>
      </sharedItems>
    </cacheField>
    <cacheField name="最近7天利润" numFmtId="0">
      <sharedItems containsString="0" containsBlank="1" containsNumber="1" containsInteger="1" minValue="-477151733" maxValue="552822567" count="24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24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759259" refreshedBy="超级无敌美少女" recordCount="2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26T00:00:00" count="2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1:07:00" maxDate="1899-12-30T21:01:00" count="2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m/>
      </sharedItems>
    </cacheField>
    <cacheField name="支出（最近24小时）" numFmtId="0">
      <sharedItems containsString="0" containsBlank="1" containsNumber="1" containsInteger="1" minValue="-1841876781" maxValue="-699275792" count="2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m/>
      </sharedItems>
    </cacheField>
    <cacheField name="最近7天利润" numFmtId="0">
      <sharedItems containsString="0" containsBlank="1" containsNumber="1" containsInteger="1" minValue="-6743502385" maxValue="5742905865" count="2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2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759259" refreshedBy="超级无敌美少女" recordCount="19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26T00:00:00" count="19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1:07:00" maxDate="1899-12-30T21:01:00" count="1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1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m/>
      </sharedItems>
    </cacheField>
    <cacheField name="支出（最近24小时）" numFmtId="0">
      <sharedItems containsString="0" containsBlank="1" containsNumber="1" containsInteger="1" minValue="-2319635640" maxValue="-392617105" count="19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m/>
      </sharedItems>
    </cacheField>
    <cacheField name="最近7天利润" numFmtId="0">
      <sharedItems containsString="0" containsBlank="1" containsNumber="1" containsInteger="1" minValue="-8715091008" maxValue="7817358159" count="19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19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759259" refreshedBy="超级无敌美少女" recordCount="1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26T00:00:00" count="1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1:22:00" maxDate="1899-12-30T21:02:00" count="1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m/>
      </sharedItems>
    </cacheField>
    <cacheField name="支出（最近24小时）" numFmtId="0">
      <sharedItems containsString="0" containsBlank="1" containsNumber="1" containsInteger="1" minValue="-428796205" maxValue="-181446221" count="1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m/>
      </sharedItems>
    </cacheField>
    <cacheField name="最近7天利润" numFmtId="0">
      <sharedItems containsString="0" containsBlank="1" containsNumber="1" containsInteger="1" minValue="-1069648281" maxValue="1298224025" count="1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759259" refreshedBy="超级无敌美少女" recordCount="1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26T00:00:00" count="1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1:22:00" maxDate="1899-12-30T21:02:00" count="1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">
        <n v="0"/>
        <n v="1327408770"/>
        <n v="379023428"/>
        <n v="198647883"/>
        <n v="308421592"/>
        <n v="407401820"/>
        <n v="253748339"/>
        <n v="482209760"/>
        <n v="279194457"/>
        <n v="246951866"/>
        <m/>
      </sharedItems>
    </cacheField>
    <cacheField name="支出（最近24小时）" numFmtId="0">
      <sharedItems containsString="0" containsBlank="1" containsNumber="1" containsInteger="1" minValue="-462782192" maxValue="-183505324" count="1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m/>
      </sharedItems>
    </cacheField>
    <cacheField name="最近7天利润" numFmtId="0">
      <sharedItems containsString="0" containsBlank="1" containsNumber="1" containsInteger="1" minValue="-1136552441" maxValue="1220618619" count="1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759259" refreshedBy="超级无敌美少女" recordCount="1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26T00:00:00" count="1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1:34:00" maxDate="1899-12-30T21:02:00" count="13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8">
        <n v="0"/>
        <n v="3937109060"/>
        <n v="4356934987"/>
        <n v="636988816"/>
        <n v="1201503829"/>
        <n v="665057571"/>
        <n v="639866288"/>
        <m/>
      </sharedItems>
    </cacheField>
    <cacheField name="支出（最近24小时）" numFmtId="0">
      <sharedItems containsString="0" containsBlank="1" containsNumber="1" containsInteger="1" minValue="-1117115799" maxValue="-472710435" count="1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m/>
      </sharedItems>
    </cacheField>
    <cacheField name="最近7天利润" numFmtId="0">
      <sharedItems containsString="0" containsBlank="1" containsNumber="1" containsInteger="1" minValue="-3368711788" maxValue="2266870720" count="1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875" refreshedBy="超级无敌美少女" recordCount="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1-26T00:00:00" count="7"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1:34:00" maxDate="1899-12-30T19:33:00" count="7">
        <d v="1899-12-30T19:09:00"/>
        <d v="1899-12-30T13:44:00"/>
        <d v="1899-12-30T13:13:00"/>
        <d v="1899-12-30T11:34:00"/>
        <d v="1899-12-30T17:45:00"/>
        <d v="1899-12-30T19:33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394320825" maxValue="0" count="7">
        <n v="0"/>
        <n v="-142029002"/>
        <n v="-205270485"/>
        <n v="-394320825"/>
        <n v="-221176662"/>
        <n v="-205210460"/>
        <m/>
      </sharedItems>
    </cacheField>
    <cacheField name="最近7天利润" numFmtId="0">
      <sharedItems containsString="0" containsBlank="1" containsNumber="1" containsInteger="1" minValue="-1004746340" maxValue="0" count="7">
        <n v="0"/>
        <n v="-142029002"/>
        <n v="-347299487"/>
        <n v="-536349827"/>
        <n v="-757526489"/>
        <n v="-100474634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394320825" maxValue="0" count="7">
        <n v="0"/>
        <n v="-142029002"/>
        <n v="-205270485"/>
        <n v="-394320825"/>
        <n v="-221176662"/>
        <n v="-20521046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875" refreshedBy="超级无敌美少女" recordCount="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1-26T00:00:00" count="3"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8:10:00" maxDate="1899-12-30T19:34:00" count="3">
        <d v="1899-12-30T18:10:00"/>
        <d v="1899-12-30T19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903006142" maxValue="-554786493" count="3">
        <n v="-554786493"/>
        <n v="-903006142"/>
        <m/>
      </sharedItems>
    </cacheField>
    <cacheField name="最近7天利润" numFmtId="0">
      <sharedItems containsString="0" containsBlank="1" containsNumber="1" containsInteger="1" minValue="-1642650355" maxValue="-554786493" count="3">
        <n v="-554786493"/>
        <n v="-164265035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903006142" maxValue="-554786493" count="3">
        <n v="-554786493"/>
        <n v="-90300614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875" refreshedBy="超级无敌美少女" recordCount="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1-26T00:00:00" count="3"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8:11:00" maxDate="1899-12-30T19:34:00" count="3">
        <d v="1899-12-30T18:11:00"/>
        <d v="1899-12-30T19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860005604" maxValue="-240799634" count="3">
        <n v="-240799634"/>
        <n v="-860005604"/>
        <m/>
      </sharedItems>
    </cacheField>
    <cacheField name="最近7天利润" numFmtId="0">
      <sharedItems containsString="0" containsBlank="1" containsNumber="1" containsInteger="1" minValue="-1276860159" maxValue="-240799634" count="3">
        <n v="-240799634"/>
        <n v="-127686015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860005604" maxValue="-240799634" count="3">
        <n v="-240799634"/>
        <n v="-86000560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5.8196875" refreshedBy="超级无敌美少女" recordCount="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1-26T00:00:00" count="2">
        <d v="2019-11-26T00:00:00"/>
        <m/>
      </sharedItems>
    </cacheField>
    <cacheField name="时间" numFmtId="0">
      <sharedItems containsString="0" containsBlank="1" containsNonDate="0" containsDate="1" minDate="1899-12-30T19:38:00" maxDate="1899-12-30T19:38:00" count="2">
        <d v="1899-12-30T19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695734762" maxValue="-695734762" count="2">
        <n v="-695734762"/>
        <m/>
      </sharedItems>
    </cacheField>
    <cacheField name="最近7天利润" numFmtId="0">
      <sharedItems containsString="0" containsBlank="1" containsNumber="1" containsInteger="1" minValue="-695734762" maxValue="-695734762" count="2">
        <n v="-69573476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695734762" maxValue="-695734762" count="2">
        <n v="-69573476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138"/>
    <x v="1"/>
    <x v="2"/>
    <x v="1"/>
    <x v="128"/>
    <x v="161"/>
    <x v="161"/>
    <x v="10"/>
    <x v="2"/>
    <x v="2"/>
    <x v="1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1"/>
    <x v="2"/>
    <x v="1"/>
    <x v="127"/>
    <x v="158"/>
    <x v="158"/>
    <x v="9"/>
    <x v="2"/>
    <x v="2"/>
    <x v="12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1"/>
    <x v="2"/>
    <x v="1"/>
    <x v="128"/>
    <x v="160"/>
    <x v="160"/>
    <x v="9"/>
    <x v="2"/>
    <x v="2"/>
    <x v="12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1"/>
    <x v="2"/>
    <x v="1"/>
    <x v="123"/>
    <x v="153"/>
    <x v="154"/>
    <x v="9"/>
    <x v="2"/>
    <x v="2"/>
    <x v="12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1"/>
    <x v="1"/>
    <x v="1"/>
    <x v="112"/>
    <x v="134"/>
    <x v="134"/>
    <x v="6"/>
    <x v="1"/>
    <x v="1"/>
    <x v="11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1"/>
    <x v="1"/>
    <x v="1"/>
    <x v="112"/>
    <x v="134"/>
    <x v="134"/>
    <x v="6"/>
    <x v="1"/>
    <x v="1"/>
    <x v="11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1"/>
    <x v="25"/>
    <x v="0"/>
    <x v="112"/>
    <x v="131"/>
    <x v="131"/>
    <x v="29"/>
    <x v="0"/>
    <x v="0"/>
    <x v="11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1"/>
    <x v="1"/>
    <x v="0"/>
    <x v="91"/>
    <x v="105"/>
    <x v="106"/>
    <x v="0"/>
    <x v="0"/>
    <x v="0"/>
    <x v="9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1"/>
    <x v="1"/>
    <x v="0"/>
    <x v="92"/>
    <x v="106"/>
    <x v="106"/>
    <x v="0"/>
    <x v="0"/>
    <x v="0"/>
    <x v="9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1"/>
    <x v="1"/>
    <x v="0"/>
    <x v="90"/>
    <x v="105"/>
    <x v="105"/>
    <x v="0"/>
    <x v="0"/>
    <x v="0"/>
    <x v="9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1"/>
    <x v="1"/>
    <x v="0"/>
    <x v="82"/>
    <x v="96"/>
    <x v="96"/>
    <x v="0"/>
    <x v="0"/>
    <x v="0"/>
    <x v="8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1"/>
    <x v="1"/>
    <x v="0"/>
    <x v="82"/>
    <x v="96"/>
    <x v="96"/>
    <x v="0"/>
    <x v="0"/>
    <x v="0"/>
    <x v="8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91"/>
    <x v="1"/>
    <x v="1"/>
    <x v="0"/>
    <x v="82"/>
    <x v="96"/>
    <x v="96"/>
    <x v="0"/>
    <x v="0"/>
    <x v="0"/>
    <x v="8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1"/>
    <x v="1"/>
    <x v="0"/>
    <x v="82"/>
    <x v="96"/>
    <x v="96"/>
    <x v="0"/>
    <x v="0"/>
    <x v="0"/>
    <x v="8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1"/>
    <x v="1"/>
    <x v="0"/>
    <x v="82"/>
    <x v="96"/>
    <x v="96"/>
    <x v="0"/>
    <x v="0"/>
    <x v="0"/>
    <x v="8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9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1"/>
    <x v="1"/>
    <x v="0"/>
    <x v="71"/>
    <x v="86"/>
    <x v="87"/>
    <x v="0"/>
    <x v="0"/>
    <x v="0"/>
    <x v="7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1"/>
    <x v="1"/>
    <x v="0"/>
    <x v="71"/>
    <x v="85"/>
    <x v="85"/>
    <x v="0"/>
    <x v="0"/>
    <x v="0"/>
    <x v="76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1"/>
    <x v="1"/>
    <x v="0"/>
    <x v="62"/>
    <x v="77"/>
    <x v="77"/>
    <x v="0"/>
    <x v="0"/>
    <x v="0"/>
    <x v="6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1"/>
    <x v="1"/>
    <x v="0"/>
    <x v="62"/>
    <x v="76"/>
    <x v="76"/>
    <x v="0"/>
    <x v="0"/>
    <x v="0"/>
    <x v="6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68"/>
    <x v="1"/>
    <x v="1"/>
    <x v="0"/>
    <x v="61"/>
    <x v="70"/>
    <x v="70"/>
    <x v="0"/>
    <x v="0"/>
    <x v="0"/>
    <x v="6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1"/>
    <x v="1"/>
    <x v="0"/>
    <x v="61"/>
    <x v="70"/>
    <x v="70"/>
    <x v="0"/>
    <x v="0"/>
    <x v="0"/>
    <x v="6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1"/>
    <x v="21"/>
    <x v="0"/>
    <x v="60"/>
    <x v="67"/>
    <x v="67"/>
    <x v="0"/>
    <x v="0"/>
    <x v="0"/>
    <x v="6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1"/>
    <x v="1"/>
    <x v="0"/>
    <x v="48"/>
    <x v="55"/>
    <x v="55"/>
    <x v="0"/>
    <x v="0"/>
    <x v="0"/>
    <x v="5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1"/>
    <x v="1"/>
    <x v="0"/>
    <x v="47"/>
    <x v="54"/>
    <x v="54"/>
    <x v="0"/>
    <x v="0"/>
    <x v="0"/>
    <x v="5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1"/>
    <x v="1"/>
    <x v="0"/>
    <x v="47"/>
    <x v="53"/>
    <x v="53"/>
    <x v="0"/>
    <x v="0"/>
    <x v="0"/>
    <x v="5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1"/>
    <x v="1"/>
    <x v="0"/>
    <x v="40"/>
    <x v="46"/>
    <x v="46"/>
    <x v="0"/>
    <x v="0"/>
    <x v="0"/>
    <x v="44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1"/>
    <x v="2"/>
    <x v="0"/>
    <x v="35"/>
    <x v="45"/>
    <x v="45"/>
    <x v="0"/>
    <x v="0"/>
    <x v="0"/>
    <x v="4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1"/>
    <x v="1"/>
    <x v="0"/>
    <x v="26"/>
    <x v="30"/>
    <x v="30"/>
    <x v="0"/>
    <x v="0"/>
    <x v="0"/>
    <x v="30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1"/>
    <x v="1"/>
    <x v="0"/>
    <x v="20"/>
    <x v="23"/>
    <x v="23"/>
    <x v="0"/>
    <x v="0"/>
    <x v="0"/>
    <x v="23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1"/>
    <x v="1"/>
    <x v="0"/>
    <x v="16"/>
    <x v="23"/>
    <x v="23"/>
    <x v="0"/>
    <x v="0"/>
    <x v="0"/>
    <x v="2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1"/>
    <x v="1"/>
    <x v="0"/>
    <x v="10"/>
    <x v="18"/>
    <x v="18"/>
    <x v="0"/>
    <x v="0"/>
    <x v="0"/>
    <x v="18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1"/>
    <x v="1"/>
    <x v="0"/>
    <x v="12"/>
    <x v="16"/>
    <x v="16"/>
    <x v="0"/>
    <x v="0"/>
    <x v="0"/>
    <x v="1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1"/>
    <x v="1"/>
    <x v="0"/>
    <x v="10"/>
    <x v="14"/>
    <x v="14"/>
    <x v="0"/>
    <x v="0"/>
    <x v="0"/>
    <x v="1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1"/>
    <x v="1"/>
    <x v="0"/>
    <x v="7"/>
    <x v="12"/>
    <x v="12"/>
    <x v="0"/>
    <x v="0"/>
    <x v="0"/>
    <x v="1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06" firstHeaderRow="0" firstDataRow="1" firstDataCol="1"/>
  <pivotFields count="13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dataField="1" compact="0" showAll="0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1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9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5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9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2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2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5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5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28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3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3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0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0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7"/>
        <item x="5"/>
        <item x="1"/>
        <item x="2"/>
        <item x="9"/>
        <item x="10"/>
        <item x="4"/>
        <item x="6"/>
        <item x="8"/>
        <item x="3"/>
        <item x="0"/>
        <item x="10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4"/>
        <item x="3"/>
        <item x="2"/>
        <item x="1"/>
        <item x="0"/>
        <item x="5"/>
        <item x="6"/>
        <item x="7"/>
        <item x="8"/>
        <item x="9"/>
        <item x="10"/>
        <item x="10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"/>
        <item x="2"/>
        <item x="4"/>
        <item x="3"/>
        <item x="0"/>
        <item x="10"/>
        <item x="8"/>
        <item x="6"/>
        <item x="9"/>
        <item x="7"/>
        <item x="5"/>
        <item x="9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>
      <items count="8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8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"/>
        <item x="0"/>
        <item x="8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0"/>
        <item x="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0"/>
        <item x="8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0"/>
        <item x="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2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2"/>
        <item x="1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1"/>
        <item x="0"/>
        <item x="2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"/>
        <item x="2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2"/>
        <item x="0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1"/>
        <item x="0"/>
        <item x="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3"/>
        <item x="1"/>
        <item x="2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3"/>
        <item x="2"/>
        <item x="1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3"/>
        <item x="1"/>
        <item x="2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4"/>
        <item x="3"/>
        <item x="1"/>
        <item x="2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3"/>
        <item x="2"/>
        <item x="1"/>
        <item x="0"/>
        <item x="4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3"/>
        <item x="1"/>
        <item x="2"/>
        <item x="0"/>
        <item x="4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4"/>
        <item x="3"/>
        <item x="1"/>
        <item x="2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4"/>
        <item x="3"/>
        <item x="2"/>
        <item x="1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4"/>
        <item x="3"/>
        <item x="1"/>
        <item x="2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0"/>
        <item x="1"/>
        <item x="3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3"/>
        <item x="2"/>
        <item x="1"/>
        <item x="0"/>
        <item x="12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0"/>
        <item x="1"/>
        <item x="3"/>
        <item x="12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3"/>
        <item x="4"/>
        <item x="2"/>
        <item x="1"/>
        <item x="0"/>
        <item x="6"/>
        <item x="5"/>
        <item t="default"/>
      </items>
    </pivotField>
    <pivotField dataField="1" compact="0" showAll="0">
      <items count="8">
        <item x="4"/>
        <item x="3"/>
        <item x="2"/>
        <item x="1"/>
        <item x="0"/>
        <item x="6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3"/>
        <item x="4"/>
        <item x="2"/>
        <item x="1"/>
        <item x="0"/>
        <item x="6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9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4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3"/>
  <sheetViews>
    <sheetView topLeftCell="O1" workbookViewId="0">
      <pane ySplit="1" topLeftCell="A398" activePane="bottomLeft" state="frozen"/>
      <selection/>
      <selection pane="bottomLeft" activeCell="T432" sqref="T432:AB43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9">
        <v>43703</v>
      </c>
      <c r="B341" s="10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9">
        <v>43704</v>
      </c>
      <c r="B342" s="10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9">
        <v>43709</v>
      </c>
      <c r="B343" s="10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9">
        <v>43710</v>
      </c>
      <c r="B344" s="10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9">
        <v>43718</v>
      </c>
      <c r="B345" s="10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9">
        <v>43719</v>
      </c>
      <c r="B346" s="10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9">
        <v>43719</v>
      </c>
      <c r="B347" s="10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9">
        <v>43720</v>
      </c>
      <c r="B348" s="10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9">
        <v>43723</v>
      </c>
      <c r="B349" s="10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9">
        <v>43724</v>
      </c>
      <c r="B350" s="10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9">
        <v>43724</v>
      </c>
      <c r="B351" s="10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9">
        <v>43724</v>
      </c>
      <c r="B352" s="10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9">
        <v>43724</v>
      </c>
      <c r="B353" s="10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9">
        <v>43724</v>
      </c>
      <c r="B354" s="10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9">
        <v>43724</v>
      </c>
      <c r="B355" s="10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9">
        <v>43724</v>
      </c>
      <c r="B356" s="10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9">
        <v>43724</v>
      </c>
      <c r="B357" s="10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9">
        <v>43724</v>
      </c>
      <c r="B358" s="10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9">
        <v>43724</v>
      </c>
      <c r="B359" s="10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9">
        <v>43724</v>
      </c>
      <c r="B360" s="10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9">
        <v>43724</v>
      </c>
      <c r="B361" s="10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9">
        <v>43725</v>
      </c>
      <c r="B362" s="10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9">
        <v>43726</v>
      </c>
      <c r="B363" s="10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9">
        <v>43728</v>
      </c>
      <c r="B364" s="10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9">
        <v>43732</v>
      </c>
      <c r="B365" s="10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9">
        <v>43732</v>
      </c>
      <c r="B366" s="10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9">
        <v>43732</v>
      </c>
      <c r="B367" s="10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9">
        <v>43732</v>
      </c>
      <c r="B368" s="10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9">
        <v>43732</v>
      </c>
      <c r="B369" s="10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9">
        <v>43732</v>
      </c>
      <c r="B370" s="10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9">
        <v>43734</v>
      </c>
      <c r="B371" s="10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9">
        <v>43736</v>
      </c>
      <c r="B372" s="10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9">
        <v>43736</v>
      </c>
      <c r="B373" s="10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9">
        <v>43740</v>
      </c>
      <c r="B374" s="10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9">
        <v>43740</v>
      </c>
      <c r="B375" s="10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9">
        <v>43740</v>
      </c>
      <c r="B376" s="10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9">
        <v>43741</v>
      </c>
      <c r="B377" s="10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9">
        <v>43741</v>
      </c>
      <c r="B378" s="10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9">
        <v>43741</v>
      </c>
      <c r="B379" s="10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9">
        <v>43742</v>
      </c>
      <c r="B380" s="10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9">
        <v>43742</v>
      </c>
      <c r="B381" s="10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9">
        <v>43742</v>
      </c>
      <c r="B382" s="10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9">
        <v>43742</v>
      </c>
      <c r="B383" s="10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9">
        <v>43743</v>
      </c>
      <c r="B384" s="10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9">
        <v>43749</v>
      </c>
      <c r="B385" s="10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9">
        <v>43749</v>
      </c>
      <c r="B386" s="10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9">
        <v>43750</v>
      </c>
      <c r="B387" s="10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9">
        <v>43750</v>
      </c>
      <c r="B388" s="10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9">
        <v>43750</v>
      </c>
      <c r="B389" s="10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9">
        <v>43751</v>
      </c>
      <c r="B390" s="10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9">
        <v>43758</v>
      </c>
      <c r="B391" s="10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9">
        <v>43758</v>
      </c>
      <c r="B392" s="10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9">
        <v>43759</v>
      </c>
      <c r="B393" s="10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9">
        <v>43761</v>
      </c>
      <c r="B394" s="10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9">
        <v>43762</v>
      </c>
      <c r="B395" s="10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9">
        <v>43763</v>
      </c>
      <c r="B396" s="10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9">
        <v>43766</v>
      </c>
      <c r="B397" s="10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9">
        <v>43766</v>
      </c>
      <c r="B398" s="10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9">
        <v>43767</v>
      </c>
      <c r="B399" s="10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9">
        <v>43770</v>
      </c>
      <c r="B400" s="10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9">
        <v>43770</v>
      </c>
      <c r="B401" s="10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9">
        <v>43770</v>
      </c>
      <c r="B402" s="10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9">
        <v>43770</v>
      </c>
      <c r="B403" s="10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9">
        <v>43771</v>
      </c>
      <c r="B404" s="10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9">
        <v>43771</v>
      </c>
      <c r="B405" s="10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9">
        <v>43771</v>
      </c>
      <c r="B406" s="10">
        <v>0.178472222222222</v>
      </c>
      <c r="AE406">
        <v>220</v>
      </c>
      <c r="AG406">
        <f>AG401+AE406</f>
        <v>333</v>
      </c>
    </row>
    <row r="407" spans="1:36">
      <c r="A407" s="9">
        <v>43771</v>
      </c>
      <c r="B407" s="10">
        <v>0.179166666666667</v>
      </c>
      <c r="AH407">
        <v>44</v>
      </c>
      <c r="AI407">
        <v>220</v>
      </c>
      <c r="AJ407" s="1">
        <v>51000000000</v>
      </c>
    </row>
    <row r="408" spans="1:28">
      <c r="A408" s="9">
        <v>43772</v>
      </c>
      <c r="B408" s="10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9">
        <v>43772</v>
      </c>
      <c r="B409" s="10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9">
        <v>43777</v>
      </c>
      <c r="B410" s="10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9">
        <v>43777</v>
      </c>
      <c r="B411" s="10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9">
        <v>43777</v>
      </c>
      <c r="B412" s="10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9">
        <v>43778</v>
      </c>
      <c r="B413" s="10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9">
        <v>43778</v>
      </c>
      <c r="B414" s="10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9">
        <v>43778</v>
      </c>
      <c r="B415" s="10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9">
        <v>43778</v>
      </c>
      <c r="B416" s="10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9">
        <v>43779</v>
      </c>
      <c r="B417" s="10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9">
        <v>43781</v>
      </c>
      <c r="B418" s="10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9">
        <v>43783</v>
      </c>
      <c r="B419" s="10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9">
        <v>43783</v>
      </c>
      <c r="B420" s="10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9">
        <v>43783</v>
      </c>
      <c r="B421" s="10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9">
        <v>43790</v>
      </c>
      <c r="B422" s="10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9">
        <v>43790</v>
      </c>
      <c r="B423" s="10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9">
        <v>43791</v>
      </c>
      <c r="B424" s="10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9">
        <v>43793</v>
      </c>
      <c r="B425" s="10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9">
        <v>43793</v>
      </c>
      <c r="B426" s="10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9">
        <v>43794</v>
      </c>
      <c r="B427" s="10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9">
        <v>43794</v>
      </c>
      <c r="B428" s="10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9">
        <v>43794</v>
      </c>
      <c r="B429" s="10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9">
        <v>43794</v>
      </c>
      <c r="B430" s="10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9">
        <v>43794</v>
      </c>
      <c r="B431" s="10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9">
        <v>43794</v>
      </c>
      <c r="B432" s="10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9">
        <v>43794</v>
      </c>
      <c r="B433" s="10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6"/>
  <sheetViews>
    <sheetView workbookViewId="0">
      <pane ySplit="1" topLeftCell="A192" activePane="bottomLeft" state="frozen"/>
      <selection/>
      <selection pane="bottomLeft" activeCell="I197" sqref="I197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250</v>
      </c>
      <c r="D1" s="3" t="s">
        <v>251</v>
      </c>
      <c r="E1" s="3" t="s">
        <v>252</v>
      </c>
      <c r="F1" s="3" t="s">
        <v>253</v>
      </c>
      <c r="G1" s="3" t="s">
        <v>254</v>
      </c>
      <c r="H1" s="3" t="s">
        <v>255</v>
      </c>
      <c r="I1" s="3" t="s">
        <v>256</v>
      </c>
      <c r="J1" s="3" t="s">
        <v>257</v>
      </c>
      <c r="K1" s="65" t="s">
        <v>258</v>
      </c>
      <c r="L1" s="65" t="s">
        <v>259</v>
      </c>
      <c r="M1" s="65" t="s">
        <v>260</v>
      </c>
      <c r="N1" s="55" t="s">
        <v>261</v>
      </c>
      <c r="O1" s="55" t="s">
        <v>262</v>
      </c>
      <c r="P1" s="55" t="s">
        <v>263</v>
      </c>
      <c r="Q1" s="55" t="s">
        <v>264</v>
      </c>
      <c r="R1" s="55" t="s">
        <v>265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266</v>
      </c>
      <c r="Q12" t="s">
        <v>267</v>
      </c>
      <c r="R12" t="s">
        <v>268</v>
      </c>
      <c r="S12" t="s">
        <v>269</v>
      </c>
      <c r="T12" t="s">
        <v>270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272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272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272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272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272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272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272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272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272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94" si="4">E150-I150</f>
        <v>-7842773449</v>
      </c>
      <c r="M150" s="1">
        <f t="shared" ref="M150:M194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272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9">
        <v>43783</v>
      </c>
      <c r="B182" s="10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9">
        <v>43784</v>
      </c>
      <c r="B183" s="10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9">
        <v>43785</v>
      </c>
      <c r="B184" s="10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9">
        <v>43786</v>
      </c>
      <c r="B185" s="10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9">
        <v>43787</v>
      </c>
      <c r="B186" s="10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9">
        <v>43788</v>
      </c>
      <c r="B187" s="10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9">
        <v>43789</v>
      </c>
      <c r="B188" s="10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9">
        <v>43790</v>
      </c>
      <c r="B189" s="10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9">
        <v>43791</v>
      </c>
      <c r="B190" s="10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9">
        <v>43792</v>
      </c>
      <c r="B191" s="10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9">
        <v>43793</v>
      </c>
      <c r="B192" s="10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9">
        <v>43794</v>
      </c>
      <c r="B193" s="10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9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9">
        <v>43795</v>
      </c>
      <c r="B194" s="10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9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9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9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9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9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9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9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9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9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9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9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9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t="s">
        <v>273</v>
      </c>
      <c r="P206">
        <v>51346520059010</v>
      </c>
      <c r="Q206">
        <v>47004629433805</v>
      </c>
      <c r="R206">
        <v>4405839198864</v>
      </c>
      <c r="S206">
        <v>58699399098</v>
      </c>
      <c r="T206">
        <v>42926587035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73817603</v>
      </c>
      <c r="D1" s="1" t="s">
        <v>274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40783643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84213849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275</v>
      </c>
      <c r="B4" s="1">
        <f ca="1" t="array" ref="B4">INDIRECT("IslaSantay!"&amp;"H"&amp;MAX(ROW(ISLASANTAY!I:I)*(ISLASANTAY!I:I&lt;&gt;"")))</f>
        <v>50828574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276</v>
      </c>
      <c r="B5" s="1">
        <f ca="1" t="array" ref="B5">INDIRECT("甘尼森岛!"&amp;"H"&amp;MAX(ROW(甘尼森岛!I:I)*(甘尼森岛!I:I&lt;&gt;"")))</f>
        <v>91916299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277</v>
      </c>
      <c r="B6" s="1">
        <f ca="1" t="array" ref="B6">INDIRECT("斯壮结!"&amp;"H"&amp;MAX(ROW(斯壮结!I:I)*(斯壮结!I:I&lt;&gt;"")))</f>
        <v>53648317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278</v>
      </c>
      <c r="B7" s="1">
        <f ca="1" t="array" ref="B7">INDIRECT("Kugluktuk!"&amp;"H"&amp;MAX(ROW(Kugluktuk!I:I)*(Kugluktuk!I:I&lt;&gt;"")))</f>
        <v>127479361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117026674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279</v>
      </c>
      <c r="B9" s="1">
        <f ca="1" t="array" ref="B9">INDIRECT("螺洲岛!"&amp;"H"&amp;MAX(ROW(螺洲岛!I:I)*(螺洲岛!I:I&lt;&gt;"")))</f>
        <v>60703226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280</v>
      </c>
      <c r="B10" s="1">
        <f ca="1" t="array" ref="B10">INDIRECT("果州群岛!"&amp;"H"&amp;MAX(ROW(果州群岛!I:I)*(果州群岛!I:I&lt;&gt;"")))</f>
        <v>73235179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85410442</v>
      </c>
      <c r="D11" t="s">
        <v>281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67814502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59371912</v>
      </c>
      <c r="D13" t="s">
        <v>282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57903204</v>
      </c>
      <c r="D14" t="s">
        <v>283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196</v>
      </c>
      <c r="B15" s="1">
        <f ca="1" t="array" ref="B15">INDIRECT("爷婆岛!"&amp;"H"&amp;MAX(ROW(爷婆岛!I:I)*(爷婆岛!I:I&lt;&gt;"")))</f>
        <v>51642578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197</v>
      </c>
      <c r="B16" s="1">
        <f ca="1" t="array" ref="B16">INDIRECT("高岛!"&amp;"H"&amp;MAX(ROW(高岛!I:I)*(高岛!I:I&lt;&gt;"")))</f>
        <v>53535239</v>
      </c>
      <c r="D16" t="s">
        <v>284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198</v>
      </c>
      <c r="B17" s="1">
        <f ca="1" t="array" ref="B17">INDIRECT("平郡岛!"&amp;"H"&amp;MAX(ROW(平郡岛!I:I)*(平郡岛!I:I&lt;&gt;"")))</f>
        <v>83680548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199</v>
      </c>
      <c r="B18" s="1">
        <f ca="1" t="array" ref="B18">INDIRECT("三角岛!"&amp;"H"&amp;MAX(ROW(三角岛!I:I)*(三角岛!I:I&lt;&gt;"")))</f>
        <v>75561277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285</v>
      </c>
      <c r="B19" s="1">
        <f ca="1" t="array" ref="B19">INDIRECT("狗骨岛!"&amp;"H"&amp;MAX(ROW(狗骨岛!I:I)*(狗骨岛!I:I&lt;&gt;"")))</f>
        <v>82181601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286</v>
      </c>
      <c r="B20" s="1">
        <f ca="1" t="array" ref="B20">INDIRECT("普拉兰岛!"&amp;"H"&amp;MAX(ROW(普拉兰岛!I:I)*(普拉兰岛!I:I&lt;&gt;"")))</f>
        <v>64570525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287</v>
      </c>
      <c r="B21" s="1">
        <f ca="1" t="array" ref="B21">INDIRECT("法伊拉卡岛!"&amp;"H"&amp;MAX(ROW(法伊拉卡岛!I:I)*(法伊拉卡岛!I:I&lt;&gt;"")))</f>
        <v>81900257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288</v>
      </c>
      <c r="B22" s="1">
        <f ca="1" t="array" ref="B22">INDIRECT("Nakhiloo岛!"&amp;"H"&amp;MAX(ROW(Nakhiloo岛!I:I)*(Nakhiloo岛!I:I&lt;&gt;"")))</f>
        <v>90476360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289</v>
      </c>
      <c r="B23" s="1">
        <f ca="1" t="array" ref="B23">INDIRECT("巴赫达尔机场!"&amp;"H"&amp;MAX(ROW(巴赫达尔机场!I:I)*(巴赫达尔机场!I:I&lt;&gt;"")))</f>
        <v>137241597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290</v>
      </c>
      <c r="B24" s="1">
        <f ca="1" t="array" ref="B24">INDIRECT("Ukerewe!"&amp;"H"&amp;MAX(ROW(Ukerewe!I:I)*(Ukerewe!I:I&lt;&gt;"")))</f>
        <v>83313759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291</v>
      </c>
      <c r="B25" s="1">
        <f ca="1" t="array" ref="B25">INDIRECT("Juma岛!"&amp;"H"&amp;MAX(ROW(Juma岛!I:I)*(Juma岛!I:I&lt;&gt;"")))</f>
        <v>92693443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292</v>
      </c>
      <c r="B26" s="1">
        <f ca="1" t="array" ref="B26">INDIRECT("鲁邦多岛!"&amp;"H"&amp;MAX(ROW(鲁邦多岛!I:I)*(鲁邦多岛!I:I&lt;&gt;"")))</f>
        <v>72649893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293</v>
      </c>
      <c r="B27" s="1">
        <f ca="1" t="array" ref="B27">INDIRECT("富埃特文图拉岛!"&amp;"H"&amp;MAX(ROW(富埃特文图拉岛!I:I)*(富埃特文图拉岛!I:I&lt;&gt;"")))</f>
        <v>73450235</v>
      </c>
      <c r="D27" t="s">
        <v>294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295</v>
      </c>
      <c r="B28" s="1">
        <f ca="1" t="array" ref="B28">INDIRECT("丹戎乌班市!"&amp;"H"&amp;MAX(ROW(丹戎乌班市!I:I)*(丹戎乌班市!I:I&lt;&gt;"")))</f>
        <v>558337979</v>
      </c>
      <c r="D28" t="s">
        <v>296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297</v>
      </c>
      <c r="B29" s="1">
        <f ca="1" t="array" ref="B29">INDIRECT("秘密天堂岛!"&amp;"H"&amp;MAX(ROW(秘密天堂岛!I:I)*(秘密天堂岛!I:I&lt;&gt;"")))</f>
        <v>68445800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298</v>
      </c>
      <c r="B30" s="1">
        <f ca="1" t="array" ref="B30">INDIRECT("加拉彦岛!"&amp;"H"&amp;MAX(ROW(加拉彦岛!I:I)*(加拉彦岛!I:I&lt;&gt;"")))</f>
        <v>59284637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299</v>
      </c>
      <c r="B31" s="1">
        <f ca="1" t="array" ref="B31">INDIRECT("霍马利格岛!"&amp;"H"&amp;MAX(ROW(霍马利格岛!I:I)*(霍马利格岛!I:I&lt;&gt;"")))</f>
        <v>631261887</v>
      </c>
      <c r="D31" t="s">
        <v>300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301</v>
      </c>
      <c r="B32" s="1">
        <f ca="1" t="array" ref="B32">INDIRECT("中路镇!"&amp;"H"&amp;MAX(ROW(中路镇!I:I)*(中路镇!I:I&lt;&gt;"")))</f>
        <v>708607597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302</v>
      </c>
      <c r="B33" s="1">
        <f ca="1" t="array" ref="B33">INDIRECT("卡尔尼科巴机场!"&amp;"H"&amp;MAX(ROW(卡尔尼科巴机场!I:I)*(卡尔尼科巴机场!I:I&lt;&gt;"")))</f>
        <v>164662017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303</v>
      </c>
      <c r="B34" s="1">
        <f ca="1" t="array" ref="B34">INDIRECT("锡纳邦机场!"&amp;"H"&amp;MAX(ROW(锡纳邦机场!I:I)*(锡纳邦机场!I:I&lt;&gt;"")))</f>
        <v>120839309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304</v>
      </c>
      <c r="B35" s="1">
        <f ca="1" t="array" ref="B35">INDIRECT("五结乡!"&amp;"H"&amp;MAX(ROW(五结乡!I:I)*(五结乡!I:I&lt;&gt;"")))</f>
        <v>2266870720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305</v>
      </c>
      <c r="B36" s="1" t="str">
        <f ca="1" t="array" ref="B36">INDIRECT("阿勒格尼县机场!"&amp;"H"&amp;MAX(ROW(阿勒格尼县机场!I:I)*(阿勒格尼县机场!I:I&lt;&gt;"")))</f>
        <v>最近7天利润</v>
      </c>
      <c r="D36" t="s">
        <v>306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307</v>
      </c>
      <c r="B37" s="1" t="str">
        <f ca="1" t="array" ref="B37">INDIRECT("伊维桑!"&amp;"H"&amp;MAX(ROW(伊维桑!I:I)*(伊维桑!I:I&lt;&gt;"")))</f>
        <v>最近7天利润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308</v>
      </c>
      <c r="B38" s="1" t="str">
        <f ca="1" t="array" ref="B38">INDIRECT("菲利宾BCCM!"&amp;"H"&amp;MAX(ROW(菲利宾BCCM!I:I)*(菲利宾BCCM!I:I&lt;&gt;"")))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249</v>
      </c>
      <c r="B39" s="1" t="e">
        <f ca="1">INDIRECT("池田町!"&amp;"H"&amp;MAX(ROW(池田町!I:I)*(池田町!I:I&lt;&gt;"")))</f>
        <v>#REF!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309</v>
      </c>
      <c r="E42" s="1">
        <f ca="1" t="array" ref="E42">INDIRECT("Munich!"&amp;"H"&amp;MAX(ROW(Munich!I:I)*(Munich!I:I&lt;&gt;"")))</f>
        <v>0</v>
      </c>
    </row>
    <row r="43" spans="4:5">
      <c r="D43" t="s">
        <v>310</v>
      </c>
      <c r="E43" s="1">
        <f ca="1" t="array" ref="E43">INDIRECT("TantaQism!"&amp;"H"&amp;MAX(ROW(TantaQism!I:I)*(TantaQism!I:I&lt;&gt;"")))</f>
        <v>0</v>
      </c>
    </row>
    <row r="44" spans="4:5">
      <c r="D44" t="s">
        <v>311</v>
      </c>
      <c r="E44" s="1">
        <f ca="1" t="array" ref="E44">INDIRECT("Donga!"&amp;"H"&amp;MAX(ROW(Donga!I:I)*(Donga!I:I&lt;&gt;"")))</f>
        <v>0</v>
      </c>
    </row>
    <row r="45" spans="4:5">
      <c r="D45" t="s">
        <v>312</v>
      </c>
      <c r="E45" s="1">
        <f ca="1" t="array" ref="E45">INDIRECT("RichMond!"&amp;"H"&amp;MAX(ROW(RichMond!I:I)*(RichMond!I:I&lt;&gt;"")))</f>
        <v>0</v>
      </c>
    </row>
    <row r="46" spans="4:5">
      <c r="D46" t="s">
        <v>313</v>
      </c>
      <c r="E46" s="1">
        <f ca="1" t="array" ref="E46">INDIRECT("Phakalene!"&amp;"H"&amp;MAX(ROW(Phakalene!I:I)*(Phakalene!I:I&lt;&gt;"")))</f>
        <v>0</v>
      </c>
    </row>
    <row r="47" spans="4:5">
      <c r="D47" t="s">
        <v>314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315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316</v>
      </c>
      <c r="E50" s="1">
        <f ca="1" t="array" ref="E50">INDIRECT("BASHBISH!"&amp;"H"&amp;MAX(ROW(BASHBISH!I:I)*(BASHBISH!I:I&lt;&gt;"")))</f>
        <v>0</v>
      </c>
    </row>
    <row r="51" spans="4:5">
      <c r="D51" t="s">
        <v>317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318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319</v>
      </c>
      <c r="E56" s="1">
        <f ca="1" t="array" ref="E56">INDIRECT("Deneysville!"&amp;"H"&amp;MAX(ROW(Deneysville!I:I)*(Deneysville!I:I&lt;&gt;"")))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A15" location="爷婆岛!A1" display="爷婆岛"/>
    <hyperlink ref="A16" location="高岛!A1" display="高岛"/>
    <hyperlink ref="A17" location="平郡岛!A1" display="平郡岛"/>
    <hyperlink ref="A18" location="三角岛!A1" display="三角岛"/>
    <hyperlink ref="A19" location="狗骨岛!A1" display="狗骨岛"/>
    <hyperlink ref="A20" location="普拉兰岛!A1" display="普拉兰岛"/>
    <hyperlink ref="A21" location="法伊拉卡岛!A1" display="法伊拉卡岛"/>
    <hyperlink ref="A22" location="Nakhiloo岛!A1" display="Nakhiloo岛"/>
    <hyperlink ref="A23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4" location="Ukerewe!A1" display="Ukerewe"/>
    <hyperlink ref="A25" location="Juma岛!A1" display="Juma岛"/>
    <hyperlink ref="A26" location="鲁邦多岛!A1" display="鲁邦多岛"/>
    <hyperlink ref="A27" location="富埃特文图拉岛!A1" display="富埃特文图拉岛"/>
    <hyperlink ref="A28" location="丹戎乌班市!A1" display="丹戎乌班市"/>
    <hyperlink ref="D47" location="玛格丽特!A1" display="玛格丽特"/>
    <hyperlink ref="D48" location="萨比卡!A1" display="萨比卡"/>
    <hyperlink ref="A29" location="秘密天堂岛!A1" display="秘密天堂岛"/>
    <hyperlink ref="A30" location="加拉彦岛!A1" display="加拉彦岛"/>
    <hyperlink ref="A31" location="霍马利格岛!A1" display="霍马利格岛"/>
    <hyperlink ref="A32" location="中路镇!A1" display="中路镇"/>
    <hyperlink ref="A33" location="卡尔尼科巴机场!A1" display="卡尔尼科巴机场"/>
    <hyperlink ref="A34" location="锡纳邦机场!A1" display="锡纳邦机场"/>
    <hyperlink ref="A35" location="五结乡!A1" display="五结乡"/>
    <hyperlink ref="A36" location="阿勒格尼县机场!A1" display="阿勒格尼县机场"/>
    <hyperlink ref="A37" location="伊维桑!A1" display="伊维桑"/>
    <hyperlink ref="A38" location="菲利宾BCCM!A1" display="菲利宾BCCM"/>
    <hyperlink ref="A39" location="池田町!A1" display="池田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320</v>
      </c>
      <c r="D1" s="3" t="s">
        <v>321</v>
      </c>
      <c r="E1" s="3" t="s">
        <v>322</v>
      </c>
      <c r="F1" s="3" t="s">
        <v>323</v>
      </c>
      <c r="G1" s="3" t="s">
        <v>324</v>
      </c>
      <c r="H1" s="3" t="s">
        <v>325</v>
      </c>
      <c r="I1" s="3" t="s">
        <v>23</v>
      </c>
      <c r="J1" s="3" t="s">
        <v>326</v>
      </c>
      <c r="K1" s="3" t="s">
        <v>327</v>
      </c>
      <c r="L1" s="3" t="s">
        <v>328</v>
      </c>
      <c r="M1" s="7" t="s">
        <v>329</v>
      </c>
      <c r="O1" t="s">
        <v>2</v>
      </c>
      <c r="P1" t="s">
        <v>330</v>
      </c>
      <c r="Q1" t="s">
        <v>331</v>
      </c>
      <c r="R1" t="s">
        <v>332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273</v>
      </c>
      <c r="P19">
        <v>-2120</v>
      </c>
      <c r="Q19">
        <v>9373</v>
      </c>
      <c r="R19">
        <v>36977</v>
      </c>
    </row>
    <row r="22" spans="18:22">
      <c r="R22" t="s">
        <v>334</v>
      </c>
      <c r="S22" t="s">
        <v>335</v>
      </c>
      <c r="T22" t="s">
        <v>336</v>
      </c>
      <c r="V22" t="s">
        <v>7</v>
      </c>
    </row>
    <row r="23" spans="14:22">
      <c r="N23" s="4">
        <v>43616</v>
      </c>
      <c r="O23" s="5">
        <v>0.829166666666667</v>
      </c>
      <c r="P23" t="s">
        <v>337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329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55" t="s">
        <v>338</v>
      </c>
      <c r="O3" s="55" t="s">
        <v>339</v>
      </c>
      <c r="Q3" t="s">
        <v>2</v>
      </c>
      <c r="R3" t="s">
        <v>330</v>
      </c>
      <c r="S3" t="s">
        <v>331</v>
      </c>
      <c r="T3" t="s">
        <v>332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271</v>
      </c>
      <c r="V4" s="2" t="s">
        <v>2</v>
      </c>
      <c r="W4" s="2" t="s">
        <v>3</v>
      </c>
      <c r="X4" s="2" t="s">
        <v>340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272</v>
      </c>
      <c r="G31" s="1">
        <v>-161</v>
      </c>
      <c r="H31" s="1">
        <v>4692</v>
      </c>
      <c r="I31" s="1" t="s">
        <v>272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272</v>
      </c>
      <c r="G32" s="1">
        <v>-222</v>
      </c>
      <c r="H32" s="1">
        <v>3651</v>
      </c>
      <c r="I32" s="1" t="s">
        <v>272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272</v>
      </c>
      <c r="G33" s="1">
        <v>-367</v>
      </c>
      <c r="H33" s="1">
        <v>2941</v>
      </c>
      <c r="I33" s="1" t="s">
        <v>272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272</v>
      </c>
      <c r="G34" s="1">
        <v>-183</v>
      </c>
      <c r="H34" s="1">
        <v>2131</v>
      </c>
      <c r="I34" s="1" t="s">
        <v>272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272</v>
      </c>
      <c r="G35" s="1">
        <v>-237</v>
      </c>
      <c r="H35" s="1">
        <v>1105</v>
      </c>
      <c r="I35" s="1" t="s">
        <v>272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272</v>
      </c>
      <c r="G36" s="1">
        <v>-183</v>
      </c>
      <c r="H36" s="1">
        <v>279</v>
      </c>
      <c r="I36" s="1" t="s">
        <v>272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272</v>
      </c>
      <c r="G37" s="1">
        <v>-211</v>
      </c>
      <c r="H37" s="1">
        <v>-564</v>
      </c>
      <c r="I37" s="1" t="s">
        <v>272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272</v>
      </c>
      <c r="G38" s="1">
        <v>-351</v>
      </c>
      <c r="H38" s="1">
        <v>-42</v>
      </c>
      <c r="I38" s="1" t="s">
        <v>272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329</v>
      </c>
    </row>
    <row r="2" ht="175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272</v>
      </c>
      <c r="G30" s="1">
        <v>-145</v>
      </c>
      <c r="H30" s="1">
        <v>1108</v>
      </c>
      <c r="I30" s="1" t="s">
        <v>272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272</v>
      </c>
      <c r="G31" s="1">
        <v>-106</v>
      </c>
      <c r="H31" s="1">
        <v>709</v>
      </c>
      <c r="I31" s="1" t="s">
        <v>272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272</v>
      </c>
      <c r="G32" s="1">
        <v>-106</v>
      </c>
      <c r="H32" s="1">
        <v>672</v>
      </c>
      <c r="I32" s="1" t="s">
        <v>272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272</v>
      </c>
      <c r="G33" s="1">
        <v>-157</v>
      </c>
      <c r="H33" s="1">
        <v>216</v>
      </c>
      <c r="I33" s="1" t="s">
        <v>272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272</v>
      </c>
      <c r="G34" s="1">
        <v>-113</v>
      </c>
      <c r="H34" s="1">
        <v>-15</v>
      </c>
      <c r="I34" s="1" t="s">
        <v>272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272</v>
      </c>
      <c r="G35" s="1">
        <v>0</v>
      </c>
      <c r="H35" s="1">
        <v>-163</v>
      </c>
      <c r="I35" s="1" t="s">
        <v>272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272</v>
      </c>
      <c r="G36" s="1">
        <v>0</v>
      </c>
      <c r="H36" s="1">
        <v>-396</v>
      </c>
      <c r="I36" s="1" t="s">
        <v>272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272</v>
      </c>
      <c r="G37" s="1">
        <v>-155</v>
      </c>
      <c r="H37" s="1">
        <v>-83</v>
      </c>
      <c r="I37" s="1" t="s">
        <v>272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329</v>
      </c>
    </row>
    <row r="2" ht="164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332</v>
      </c>
      <c r="Z3" t="s">
        <v>331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272</v>
      </c>
      <c r="G21" s="1">
        <v>-369</v>
      </c>
      <c r="H21" s="1">
        <v>4457</v>
      </c>
      <c r="I21" s="1" t="s">
        <v>272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272</v>
      </c>
      <c r="G22" s="1">
        <v>-269</v>
      </c>
      <c r="H22" s="1">
        <v>3428</v>
      </c>
      <c r="I22" s="1" t="s">
        <v>272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272</v>
      </c>
      <c r="G23" s="1">
        <v>-510</v>
      </c>
      <c r="H23" s="1">
        <v>2685</v>
      </c>
      <c r="I23" s="1" t="s">
        <v>272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272</v>
      </c>
      <c r="G24" s="1">
        <v>-306</v>
      </c>
      <c r="H24" s="1">
        <v>1696</v>
      </c>
      <c r="I24" s="1" t="s">
        <v>272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272</v>
      </c>
      <c r="G25" s="1">
        <v>-395</v>
      </c>
      <c r="H25" s="1">
        <v>509</v>
      </c>
      <c r="I25" s="1" t="s">
        <v>272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272</v>
      </c>
      <c r="G26" s="1">
        <v>-305</v>
      </c>
      <c r="H26" s="1">
        <v>-416</v>
      </c>
      <c r="I26" s="1" t="s">
        <v>272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272</v>
      </c>
      <c r="G27" s="1">
        <v>-351</v>
      </c>
      <c r="H27" s="1">
        <v>-1401</v>
      </c>
      <c r="I27" s="1" t="s">
        <v>272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272</v>
      </c>
      <c r="G28" s="1">
        <v>-584</v>
      </c>
      <c r="H28" s="1">
        <v>-172</v>
      </c>
      <c r="I28" s="1" t="s">
        <v>272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329</v>
      </c>
    </row>
    <row r="2" ht="171" customHeight="1"/>
    <row r="3" ht="40.5" spans="1:33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342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344</v>
      </c>
      <c r="AD3" t="s">
        <v>2</v>
      </c>
      <c r="AE3" t="s">
        <v>330</v>
      </c>
      <c r="AF3" t="s">
        <v>331</v>
      </c>
      <c r="AG3" t="s">
        <v>332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345</v>
      </c>
      <c r="AD4" t="s">
        <v>271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272</v>
      </c>
      <c r="G29" s="1">
        <v>-106</v>
      </c>
      <c r="H29" s="1">
        <v>1168</v>
      </c>
      <c r="I29" s="1" t="s">
        <v>272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272</v>
      </c>
      <c r="G30" s="1">
        <v>0</v>
      </c>
      <c r="H30" s="1">
        <v>1010</v>
      </c>
      <c r="I30" s="1" t="s">
        <v>272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272</v>
      </c>
      <c r="G31" s="1">
        <v>-128</v>
      </c>
      <c r="H31" s="1">
        <v>665</v>
      </c>
      <c r="I31" s="1" t="s">
        <v>272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272</v>
      </c>
      <c r="G32" s="1">
        <v>0</v>
      </c>
      <c r="H32" s="1">
        <v>518</v>
      </c>
      <c r="I32" s="1" t="s">
        <v>272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272</v>
      </c>
      <c r="G33" s="1">
        <v>-187</v>
      </c>
      <c r="H33" s="1">
        <v>2</v>
      </c>
      <c r="I33" s="1" t="s">
        <v>272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272</v>
      </c>
      <c r="G34" s="1">
        <v>0</v>
      </c>
      <c r="H34" s="1">
        <v>-29</v>
      </c>
      <c r="I34" s="1" t="s">
        <v>272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272</v>
      </c>
      <c r="G35" s="1">
        <v>-175</v>
      </c>
      <c r="H35" s="1">
        <v>-539</v>
      </c>
      <c r="I35" s="1" t="s">
        <v>272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272</v>
      </c>
      <c r="G36" s="1">
        <v>-175</v>
      </c>
      <c r="H36" s="1">
        <v>126</v>
      </c>
      <c r="I36" s="1" t="s">
        <v>272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329</v>
      </c>
    </row>
    <row r="2" ht="136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51"/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272</v>
      </c>
      <c r="G26" s="1">
        <v>-470</v>
      </c>
      <c r="H26" s="1">
        <v>6662</v>
      </c>
      <c r="I26" s="1" t="s">
        <v>272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272</v>
      </c>
      <c r="G27" s="1">
        <v>-565</v>
      </c>
      <c r="H27" s="1">
        <v>5040</v>
      </c>
      <c r="I27" s="1" t="s">
        <v>272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272</v>
      </c>
      <c r="G28" s="1">
        <v>-749</v>
      </c>
      <c r="H28" s="1">
        <v>3999</v>
      </c>
      <c r="I28" s="1" t="s">
        <v>272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272</v>
      </c>
      <c r="G29" s="1">
        <v>-500</v>
      </c>
      <c r="H29" s="1">
        <v>2480</v>
      </c>
      <c r="I29" s="1" t="s">
        <v>272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272</v>
      </c>
      <c r="G30" s="1">
        <v>-646</v>
      </c>
      <c r="H30" s="1">
        <v>407</v>
      </c>
      <c r="I30" s="1" t="s">
        <v>272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272</v>
      </c>
      <c r="G31" s="1">
        <v>-499</v>
      </c>
      <c r="H31" s="1">
        <v>-842</v>
      </c>
      <c r="I31" s="1" t="s">
        <v>272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272</v>
      </c>
      <c r="G32" s="1">
        <v>-574</v>
      </c>
      <c r="H32" s="1">
        <v>-2411</v>
      </c>
      <c r="I32" s="1" t="s">
        <v>272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272</v>
      </c>
      <c r="G33" s="1">
        <v>-955</v>
      </c>
      <c r="H33" s="1">
        <v>82</v>
      </c>
      <c r="I33" s="1" t="s">
        <v>272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329</v>
      </c>
    </row>
    <row r="2" ht="163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272</v>
      </c>
      <c r="G24" s="1">
        <v>-440</v>
      </c>
      <c r="H24" s="1">
        <v>6517</v>
      </c>
      <c r="I24" s="1" t="s">
        <v>272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272</v>
      </c>
      <c r="G25" s="1">
        <v>-433</v>
      </c>
      <c r="H25" s="1">
        <v>4958</v>
      </c>
      <c r="I25" s="1" t="s">
        <v>272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272</v>
      </c>
      <c r="G26" s="1">
        <v>-806</v>
      </c>
      <c r="H26" s="1">
        <v>3721</v>
      </c>
      <c r="I26" s="1" t="s">
        <v>272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272</v>
      </c>
      <c r="G27" s="1">
        <v>-468</v>
      </c>
      <c r="H27" s="1">
        <v>2181</v>
      </c>
      <c r="I27" s="1" t="s">
        <v>272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272</v>
      </c>
      <c r="G28" s="1">
        <v>-605</v>
      </c>
      <c r="H28" s="1">
        <v>350</v>
      </c>
      <c r="I28" s="1" t="s">
        <v>272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272</v>
      </c>
      <c r="G29" s="1">
        <v>-467</v>
      </c>
      <c r="H29" s="1">
        <v>-939</v>
      </c>
      <c r="I29" s="1" t="s">
        <v>272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272</v>
      </c>
      <c r="G30" s="1">
        <v>-538</v>
      </c>
      <c r="H30" s="1">
        <v>-2500</v>
      </c>
      <c r="I30" s="1" t="s">
        <v>272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272</v>
      </c>
      <c r="G31" s="1">
        <v>-895</v>
      </c>
      <c r="H31" s="1">
        <v>-168</v>
      </c>
      <c r="I31" s="1" t="s">
        <v>272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329</v>
      </c>
    </row>
    <row r="2" ht="168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272</v>
      </c>
      <c r="G31" s="1">
        <v>-116</v>
      </c>
      <c r="H31" s="1">
        <v>1924</v>
      </c>
      <c r="I31" s="1" t="s">
        <v>272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272</v>
      </c>
      <c r="G32" s="1">
        <v>-160</v>
      </c>
      <c r="H32" s="1">
        <v>1434</v>
      </c>
      <c r="I32" s="1" t="s">
        <v>272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272</v>
      </c>
      <c r="G33" s="1">
        <v>-264</v>
      </c>
      <c r="H33" s="1">
        <v>1120</v>
      </c>
      <c r="I33" s="1" t="s">
        <v>272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272</v>
      </c>
      <c r="G34" s="1">
        <v>-132</v>
      </c>
      <c r="H34" s="1">
        <v>695</v>
      </c>
      <c r="I34" s="1" t="s">
        <v>272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272</v>
      </c>
      <c r="G35" s="1">
        <v>-171</v>
      </c>
      <c r="H35" s="1">
        <v>160</v>
      </c>
      <c r="I35" s="1" t="s">
        <v>272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272</v>
      </c>
      <c r="G36" s="1">
        <v>-132</v>
      </c>
      <c r="H36" s="1">
        <v>-116</v>
      </c>
      <c r="I36" s="1" t="s">
        <v>272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272</v>
      </c>
      <c r="G37" s="1">
        <v>-152</v>
      </c>
      <c r="H37" s="1">
        <v>-664</v>
      </c>
      <c r="I37" s="1" t="s">
        <v>272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272</v>
      </c>
      <c r="G38" s="1">
        <v>-253</v>
      </c>
      <c r="H38" s="1">
        <v>-154</v>
      </c>
      <c r="I38" s="1" t="s">
        <v>272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272</v>
      </c>
      <c r="G54" s="1">
        <v>-110</v>
      </c>
      <c r="H54" s="1">
        <v>33</v>
      </c>
      <c r="I54" s="1" t="s">
        <v>272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272</v>
      </c>
      <c r="G55" s="1">
        <v>-125</v>
      </c>
      <c r="H55" s="1">
        <v>-196</v>
      </c>
      <c r="I55" s="1" t="s">
        <v>272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272</v>
      </c>
      <c r="G56" s="1">
        <v>-124</v>
      </c>
      <c r="H56" s="1">
        <v>-317</v>
      </c>
      <c r="I56" s="1" t="s">
        <v>272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272</v>
      </c>
      <c r="G57" s="1">
        <v>-117</v>
      </c>
      <c r="H57" s="1">
        <v>-442</v>
      </c>
      <c r="I57" s="1" t="s">
        <v>272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272</v>
      </c>
      <c r="G58" s="1">
        <v>-235</v>
      </c>
      <c r="H58" s="1">
        <v>-571</v>
      </c>
      <c r="I58" s="1" t="s">
        <v>272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272</v>
      </c>
      <c r="G59" s="1">
        <v>-134</v>
      </c>
      <c r="H59" s="1">
        <v>-713</v>
      </c>
      <c r="I59" s="1" t="s">
        <v>272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272</v>
      </c>
      <c r="G60" s="1">
        <v>-250</v>
      </c>
      <c r="H60" s="1">
        <v>-831</v>
      </c>
      <c r="I60" s="1" t="s">
        <v>272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272</v>
      </c>
      <c r="G61" s="1">
        <v>-227</v>
      </c>
      <c r="H61" s="1">
        <v>-945</v>
      </c>
      <c r="I61" s="1" t="s">
        <v>272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329</v>
      </c>
    </row>
    <row r="2" ht="147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272</v>
      </c>
      <c r="G20" s="1">
        <v>-610</v>
      </c>
      <c r="H20" s="1">
        <v>8327</v>
      </c>
      <c r="I20" s="1" t="s">
        <v>272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272</v>
      </c>
      <c r="G21" s="1">
        <v>-705</v>
      </c>
      <c r="H21" s="1">
        <v>6120</v>
      </c>
      <c r="I21" s="1" t="s">
        <v>272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272</v>
      </c>
      <c r="G22" s="1">
        <v>-935</v>
      </c>
      <c r="H22" s="1">
        <v>4793</v>
      </c>
      <c r="I22" s="1" t="s">
        <v>272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272</v>
      </c>
      <c r="G23" s="1">
        <v>-624</v>
      </c>
      <c r="H23" s="1">
        <v>2890</v>
      </c>
      <c r="I23" s="1" t="s">
        <v>272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272</v>
      </c>
      <c r="G24" s="1">
        <v>-807</v>
      </c>
      <c r="H24" s="1">
        <v>564</v>
      </c>
      <c r="I24" s="1" t="s">
        <v>272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272</v>
      </c>
      <c r="G25" s="1">
        <v>-623</v>
      </c>
      <c r="H25" s="1">
        <v>-973</v>
      </c>
      <c r="I25" s="1" t="s">
        <v>272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272</v>
      </c>
      <c r="G26" s="1">
        <v>-717</v>
      </c>
      <c r="H26" s="1">
        <v>-3021</v>
      </c>
      <c r="I26" s="1" t="s">
        <v>272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272</v>
      </c>
      <c r="G27" s="1">
        <v>-1193</v>
      </c>
      <c r="H27" s="1">
        <v>80</v>
      </c>
      <c r="I27" s="1" t="s">
        <v>272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272</v>
      </c>
      <c r="G43" s="1">
        <v>-961</v>
      </c>
      <c r="H43" s="1">
        <v>-102</v>
      </c>
      <c r="I43" s="1" t="s">
        <v>272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272</v>
      </c>
      <c r="G44" s="1">
        <v>-717</v>
      </c>
      <c r="H44" s="1">
        <v>-890</v>
      </c>
      <c r="I44" s="1" t="s">
        <v>272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272</v>
      </c>
      <c r="G45" s="1">
        <v>-620</v>
      </c>
      <c r="H45" s="1">
        <v>-1507</v>
      </c>
      <c r="I45" s="1" t="s">
        <v>272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272</v>
      </c>
      <c r="G46" s="1">
        <v>-586</v>
      </c>
      <c r="H46" s="1">
        <v>-2085</v>
      </c>
      <c r="I46" s="1" t="s">
        <v>272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272</v>
      </c>
      <c r="G47" s="1">
        <v>-1178</v>
      </c>
      <c r="H47" s="1">
        <v>-2729</v>
      </c>
      <c r="I47" s="1" t="s">
        <v>272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272</v>
      </c>
      <c r="G48" s="1">
        <v>-672</v>
      </c>
      <c r="H48" s="1">
        <v>-3444</v>
      </c>
      <c r="I48" s="1" t="s">
        <v>272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272</v>
      </c>
      <c r="G49" s="1">
        <v>-774</v>
      </c>
      <c r="H49" s="1">
        <v>-4173</v>
      </c>
      <c r="I49" s="1" t="s">
        <v>272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272</v>
      </c>
      <c r="G50" s="1">
        <v>-1136</v>
      </c>
      <c r="H50" s="1">
        <v>-4734</v>
      </c>
      <c r="I50" s="1" t="s">
        <v>272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329</v>
      </c>
    </row>
    <row r="2" ht="190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272</v>
      </c>
      <c r="G23" s="1">
        <v>-377</v>
      </c>
      <c r="H23" s="1">
        <v>3953</v>
      </c>
      <c r="I23" s="1" t="s">
        <v>272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272</v>
      </c>
      <c r="G24" s="1">
        <v>-275</v>
      </c>
      <c r="H24" s="1">
        <v>2978</v>
      </c>
      <c r="I24" s="1" t="s">
        <v>272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272</v>
      </c>
      <c r="G25" s="1">
        <v>-521</v>
      </c>
      <c r="H25" s="1">
        <v>2310</v>
      </c>
      <c r="I25" s="1" t="s">
        <v>272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272</v>
      </c>
      <c r="G26" s="1">
        <v>-312</v>
      </c>
      <c r="H26" s="1">
        <v>1404</v>
      </c>
      <c r="I26" s="1" t="s">
        <v>272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272</v>
      </c>
      <c r="G27" s="1">
        <v>-403</v>
      </c>
      <c r="H27" s="1">
        <v>311</v>
      </c>
      <c r="I27" s="1" t="s">
        <v>272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272</v>
      </c>
      <c r="G28" s="1">
        <v>-311</v>
      </c>
      <c r="H28" s="1">
        <v>-528</v>
      </c>
      <c r="I28" s="1" t="s">
        <v>272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272</v>
      </c>
      <c r="G29" s="1">
        <v>-358</v>
      </c>
      <c r="H29" s="1">
        <v>-1543</v>
      </c>
      <c r="I29" s="1" t="s">
        <v>272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272</v>
      </c>
      <c r="G30" s="1">
        <v>-596</v>
      </c>
      <c r="H30" s="1">
        <v>-106</v>
      </c>
      <c r="I30" s="1" t="s">
        <v>272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272</v>
      </c>
      <c r="G46" s="1">
        <v>-480</v>
      </c>
      <c r="H46" s="1">
        <v>-6</v>
      </c>
      <c r="I46" s="1" t="s">
        <v>272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272</v>
      </c>
      <c r="G47" s="1">
        <v>-358</v>
      </c>
      <c r="H47" s="1">
        <v>-380</v>
      </c>
      <c r="I47" s="1" t="s">
        <v>272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272</v>
      </c>
      <c r="G48" s="1">
        <v>-310</v>
      </c>
      <c r="H48" s="1">
        <v>-690</v>
      </c>
      <c r="I48" s="1" t="s">
        <v>272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272</v>
      </c>
      <c r="G49" s="1">
        <v>-293</v>
      </c>
      <c r="H49" s="1">
        <v>-1014</v>
      </c>
      <c r="I49" s="1" t="s">
        <v>272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272</v>
      </c>
      <c r="G50" s="1">
        <v>-589</v>
      </c>
      <c r="H50" s="1">
        <v>-1350</v>
      </c>
      <c r="I50" s="1" t="s">
        <v>272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272</v>
      </c>
      <c r="G51" s="1">
        <v>-340</v>
      </c>
      <c r="H51" s="1">
        <v>-1732</v>
      </c>
      <c r="I51" s="1" t="s">
        <v>272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272</v>
      </c>
      <c r="G52" s="1">
        <v>-387</v>
      </c>
      <c r="H52" s="1">
        <v>-2053</v>
      </c>
      <c r="I52" s="1" t="s">
        <v>272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272</v>
      </c>
      <c r="G53" s="1">
        <v>-564</v>
      </c>
      <c r="H53" s="1">
        <v>-2366</v>
      </c>
      <c r="I53" s="1" t="s">
        <v>272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272</v>
      </c>
      <c r="G54" s="1">
        <v>-344</v>
      </c>
      <c r="H54" s="1">
        <v>-2505</v>
      </c>
      <c r="I54" s="1" t="s">
        <v>272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272</v>
      </c>
      <c r="G55" s="1">
        <v>-296</v>
      </c>
      <c r="H55" s="1">
        <v>-2443</v>
      </c>
      <c r="I55" s="1" t="s">
        <v>272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272</v>
      </c>
      <c r="G56" s="1">
        <v>-582</v>
      </c>
      <c r="H56" s="1">
        <v>-2419</v>
      </c>
      <c r="I56" s="1" t="s">
        <v>272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272</v>
      </c>
      <c r="G57" s="1">
        <v>-549</v>
      </c>
      <c r="H57" s="1">
        <v>-2389</v>
      </c>
      <c r="I57" s="1" t="s">
        <v>272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272</v>
      </c>
      <c r="H58" s="1">
        <v>-155481</v>
      </c>
      <c r="I58" s="1" t="s">
        <v>272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347</v>
      </c>
      <c r="W58" s="2" t="s">
        <v>348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329</v>
      </c>
    </row>
    <row r="2" ht="118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272</v>
      </c>
      <c r="G15" s="1">
        <v>-179</v>
      </c>
      <c r="H15" s="1">
        <v>2973</v>
      </c>
      <c r="I15" s="1" t="s">
        <v>272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272</v>
      </c>
      <c r="G16" s="1">
        <v>-246</v>
      </c>
      <c r="H16" s="1">
        <v>2164</v>
      </c>
      <c r="I16" s="1" t="s">
        <v>272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272</v>
      </c>
      <c r="G17" s="1">
        <v>-305</v>
      </c>
      <c r="H17" s="1">
        <v>1706</v>
      </c>
      <c r="I17" s="1" t="s">
        <v>272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272</v>
      </c>
      <c r="G18" s="1">
        <v>-204</v>
      </c>
      <c r="H18" s="1">
        <v>1003</v>
      </c>
      <c r="I18" s="1" t="s">
        <v>272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272</v>
      </c>
      <c r="G19" s="1">
        <v>-263</v>
      </c>
      <c r="H19" s="1">
        <v>256</v>
      </c>
      <c r="I19" s="1" t="s">
        <v>272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272</v>
      </c>
      <c r="G20" s="1">
        <v>-203</v>
      </c>
      <c r="H20" s="1">
        <v>-335</v>
      </c>
      <c r="I20" s="1" t="s">
        <v>272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272</v>
      </c>
      <c r="G21" s="1">
        <v>-234</v>
      </c>
      <c r="H21" s="1">
        <v>-970</v>
      </c>
      <c r="I21" s="1" t="s">
        <v>272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272</v>
      </c>
      <c r="G38" s="1">
        <v>-320</v>
      </c>
      <c r="H38" s="1">
        <v>-32</v>
      </c>
      <c r="I38" s="1" t="s">
        <v>272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272</v>
      </c>
      <c r="G39" s="1">
        <v>-239</v>
      </c>
      <c r="H39" s="1">
        <v>-289</v>
      </c>
      <c r="I39" s="1" t="s">
        <v>272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272</v>
      </c>
      <c r="G40" s="1">
        <v>-206</v>
      </c>
      <c r="H40" s="1">
        <v>-498</v>
      </c>
      <c r="I40" s="1" t="s">
        <v>272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272</v>
      </c>
      <c r="G41" s="1">
        <v>-195</v>
      </c>
      <c r="H41" s="1">
        <v>-721</v>
      </c>
      <c r="I41" s="1" t="s">
        <v>272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272</v>
      </c>
      <c r="G42" s="1">
        <v>-392</v>
      </c>
      <c r="H42" s="1">
        <v>-954</v>
      </c>
      <c r="I42" s="1" t="s">
        <v>272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272</v>
      </c>
      <c r="G43" s="1">
        <v>-160</v>
      </c>
      <c r="H43" s="1">
        <v>-1116</v>
      </c>
      <c r="I43" s="1" t="s">
        <v>272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272</v>
      </c>
      <c r="G44" s="1">
        <v>-258</v>
      </c>
      <c r="H44" s="1">
        <v>-1394</v>
      </c>
      <c r="I44" s="1" t="s">
        <v>272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272</v>
      </c>
      <c r="G45" s="1">
        <v>-443</v>
      </c>
      <c r="H45" s="1">
        <v>-1577</v>
      </c>
      <c r="I45" s="1" t="s">
        <v>272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272</v>
      </c>
      <c r="G46" s="1">
        <v>-229</v>
      </c>
      <c r="H46" s="1">
        <v>-1669</v>
      </c>
      <c r="I46" s="1" t="s">
        <v>272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272</v>
      </c>
      <c r="G47" s="1">
        <v>-197</v>
      </c>
      <c r="H47" s="1">
        <v>-1627</v>
      </c>
      <c r="I47" s="1" t="s">
        <v>272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272</v>
      </c>
      <c r="G48" s="1">
        <v>-388</v>
      </c>
      <c r="H48" s="1">
        <v>-1612</v>
      </c>
      <c r="I48" s="1" t="s">
        <v>272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272</v>
      </c>
      <c r="G49" s="1">
        <v>-366</v>
      </c>
      <c r="H49" s="1">
        <v>-1592</v>
      </c>
      <c r="I49" s="1" t="s">
        <v>272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272</v>
      </c>
      <c r="G50" s="1">
        <v>-162</v>
      </c>
      <c r="H50" s="1">
        <v>-1557</v>
      </c>
      <c r="I50" s="1" t="s">
        <v>272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272</v>
      </c>
      <c r="G51" s="1">
        <v>-211</v>
      </c>
      <c r="H51" s="1">
        <v>-1608</v>
      </c>
      <c r="I51" s="1" t="s">
        <v>272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272</v>
      </c>
      <c r="G52" s="1">
        <v>-226</v>
      </c>
      <c r="H52" s="39">
        <v>-1576</v>
      </c>
      <c r="I52" s="1" t="s">
        <v>272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272</v>
      </c>
      <c r="G53" s="1">
        <v>-205</v>
      </c>
      <c r="H53" s="1">
        <v>-1596</v>
      </c>
      <c r="I53" s="1" t="s">
        <v>272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272</v>
      </c>
      <c r="G54" s="1">
        <v>-223</v>
      </c>
      <c r="H54" s="1">
        <v>-1590</v>
      </c>
      <c r="I54" s="1" t="s">
        <v>272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272</v>
      </c>
      <c r="G55" s="1">
        <v>-427</v>
      </c>
      <c r="H55" s="1">
        <v>-1794</v>
      </c>
      <c r="I55" s="1" t="s">
        <v>272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329</v>
      </c>
    </row>
    <row r="2" ht="142" customHeight="1"/>
    <row r="3" ht="54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351</v>
      </c>
      <c r="N4" s="4">
        <v>43624</v>
      </c>
      <c r="O4" s="5">
        <v>0.641666666666667</v>
      </c>
      <c r="P4" t="s">
        <v>340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272</v>
      </c>
      <c r="G10" s="1">
        <v>-431</v>
      </c>
      <c r="H10" s="1">
        <v>4306</v>
      </c>
      <c r="I10" s="1" t="s">
        <v>272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272</v>
      </c>
      <c r="G11" s="1">
        <v>-631</v>
      </c>
      <c r="H11" s="1">
        <v>3675</v>
      </c>
      <c r="I11" s="1" t="s">
        <v>272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272</v>
      </c>
      <c r="G12" s="1">
        <v>-782</v>
      </c>
      <c r="H12" s="1">
        <v>3416</v>
      </c>
      <c r="I12" s="1" t="s">
        <v>272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272</v>
      </c>
      <c r="G13" s="1">
        <v>-459</v>
      </c>
      <c r="H13" s="1">
        <v>1902</v>
      </c>
      <c r="I13" s="1" t="s">
        <v>272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272</v>
      </c>
      <c r="G14" s="1">
        <v>-593</v>
      </c>
      <c r="H14" s="1">
        <v>181</v>
      </c>
      <c r="I14" s="1" t="s">
        <v>272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272</v>
      </c>
      <c r="G15" s="1">
        <v>-458</v>
      </c>
      <c r="H15" s="1">
        <v>-1022</v>
      </c>
      <c r="I15" s="1" t="s">
        <v>272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272</v>
      </c>
      <c r="G16" s="1">
        <v>-527</v>
      </c>
      <c r="H16" s="1">
        <v>-2294</v>
      </c>
      <c r="I16" s="1" t="s">
        <v>272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272</v>
      </c>
      <c r="G33" s="1">
        <v>-752</v>
      </c>
      <c r="H33" s="1">
        <v>-110</v>
      </c>
      <c r="I33" s="1" t="s">
        <v>272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272</v>
      </c>
      <c r="G34" s="1">
        <v>-562</v>
      </c>
      <c r="H34" s="1">
        <v>-742</v>
      </c>
      <c r="I34" s="1" t="s">
        <v>272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272</v>
      </c>
      <c r="G35" s="1">
        <v>-485</v>
      </c>
      <c r="H35" s="1">
        <v>-1239</v>
      </c>
      <c r="I35" s="1" t="s">
        <v>272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272</v>
      </c>
      <c r="G36" s="1">
        <v>-459</v>
      </c>
      <c r="H36" s="1">
        <v>-1700</v>
      </c>
      <c r="I36" s="1" t="s">
        <v>272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272</v>
      </c>
      <c r="G37" s="1">
        <v>-923</v>
      </c>
      <c r="H37" s="1">
        <v>-2220</v>
      </c>
      <c r="I37" s="1" t="s">
        <v>272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272</v>
      </c>
      <c r="G38" s="1">
        <v>-626</v>
      </c>
      <c r="H38" s="1">
        <v>-2872</v>
      </c>
      <c r="I38" s="1" t="s">
        <v>272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272</v>
      </c>
      <c r="G39" s="1">
        <v>-606</v>
      </c>
      <c r="H39" s="1">
        <v>-3376</v>
      </c>
      <c r="I39" s="1" t="s">
        <v>272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272</v>
      </c>
      <c r="G40" s="1">
        <v>-890</v>
      </c>
      <c r="H40" s="1">
        <v>-3807</v>
      </c>
      <c r="I40" s="1" t="s">
        <v>272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272</v>
      </c>
      <c r="G41" s="1">
        <v>-539</v>
      </c>
      <c r="H41" s="1">
        <v>-4025</v>
      </c>
      <c r="I41" s="1" t="s">
        <v>272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272</v>
      </c>
      <c r="G42" s="1">
        <v>-464</v>
      </c>
      <c r="H42" s="1">
        <v>-3826</v>
      </c>
      <c r="I42" s="1" t="s">
        <v>272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272</v>
      </c>
      <c r="G43" s="1">
        <v>-913</v>
      </c>
      <c r="H43" s="1">
        <v>-3891</v>
      </c>
      <c r="I43" s="1" t="s">
        <v>272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272</v>
      </c>
      <c r="G44" s="1">
        <v>-861</v>
      </c>
      <c r="H44" s="1">
        <v>-3844</v>
      </c>
      <c r="I44" s="1" t="s">
        <v>272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272</v>
      </c>
      <c r="G45" s="1">
        <v>-482</v>
      </c>
      <c r="H45" s="1">
        <v>-3662</v>
      </c>
      <c r="I45" s="1" t="s">
        <v>272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272</v>
      </c>
      <c r="G46" s="1">
        <v>-497</v>
      </c>
      <c r="H46" s="1">
        <v>-3633</v>
      </c>
      <c r="I46" s="1" t="s">
        <v>272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272</v>
      </c>
      <c r="G47" s="1">
        <v>-532</v>
      </c>
      <c r="H47" s="1">
        <v>-3710</v>
      </c>
      <c r="I47" s="1" t="s">
        <v>272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272</v>
      </c>
      <c r="G48" s="1">
        <v>-482</v>
      </c>
      <c r="H48" s="1">
        <v>-3757</v>
      </c>
      <c r="I48" s="1" t="s">
        <v>272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272</v>
      </c>
      <c r="G49" s="1">
        <v>-525</v>
      </c>
      <c r="H49" s="1">
        <v>-3743</v>
      </c>
      <c r="I49" s="1" t="s">
        <v>272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272</v>
      </c>
      <c r="G50" s="1">
        <v>-1005</v>
      </c>
      <c r="H50" s="1">
        <v>-4223</v>
      </c>
      <c r="I50" s="1" t="s">
        <v>272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272</v>
      </c>
      <c r="G51" s="1">
        <v>-825</v>
      </c>
      <c r="H51" s="1">
        <v>-4568</v>
      </c>
      <c r="I51" s="1" t="s">
        <v>272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272</v>
      </c>
      <c r="G52" s="1">
        <v>-546</v>
      </c>
      <c r="H52" s="1">
        <v>-4702</v>
      </c>
      <c r="I52" s="1" t="s">
        <v>272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272</v>
      </c>
      <c r="G53" s="1">
        <v>-1006</v>
      </c>
      <c r="H53" s="1">
        <v>-4680</v>
      </c>
      <c r="I53" s="1" t="s">
        <v>272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329</v>
      </c>
    </row>
    <row r="2" ht="127" customHeight="1"/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272</v>
      </c>
      <c r="G14" s="1">
        <v>-1011</v>
      </c>
      <c r="H14" s="1">
        <v>13227</v>
      </c>
      <c r="I14" s="1" t="s">
        <v>272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272</v>
      </c>
      <c r="G15" s="1">
        <v>-993</v>
      </c>
      <c r="H15" s="1">
        <v>9964</v>
      </c>
      <c r="I15" s="1" t="s">
        <v>272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272</v>
      </c>
      <c r="G16" s="1">
        <v>-1578</v>
      </c>
      <c r="H16" s="1">
        <v>7718</v>
      </c>
      <c r="I16" s="1" t="s">
        <v>272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272</v>
      </c>
      <c r="G17" s="1">
        <v>-1000</v>
      </c>
      <c r="H17" s="1">
        <v>4587</v>
      </c>
      <c r="I17" s="1" t="s">
        <v>272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272</v>
      </c>
      <c r="G18" s="1">
        <v>-1293</v>
      </c>
      <c r="H18" s="1">
        <v>853</v>
      </c>
      <c r="I18" s="1" t="s">
        <v>272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272</v>
      </c>
      <c r="G19" s="1">
        <v>-998</v>
      </c>
      <c r="H19" s="1">
        <v>-1782</v>
      </c>
      <c r="I19" s="1" t="s">
        <v>272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272</v>
      </c>
      <c r="G20" s="1">
        <v>-1149</v>
      </c>
      <c r="H20" s="1">
        <v>-5136</v>
      </c>
      <c r="I20" s="1" t="s">
        <v>272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272</v>
      </c>
      <c r="G37" s="1">
        <v>-1409</v>
      </c>
      <c r="H37" s="1">
        <v>-342</v>
      </c>
      <c r="I37" s="1" t="s">
        <v>272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272</v>
      </c>
      <c r="G38" s="1">
        <v>-1052</v>
      </c>
      <c r="H38" s="1">
        <v>-1398</v>
      </c>
      <c r="I38" s="1" t="s">
        <v>272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272</v>
      </c>
      <c r="G39" s="1">
        <v>-909</v>
      </c>
      <c r="H39" s="1">
        <v>-2398</v>
      </c>
      <c r="I39" s="1" t="s">
        <v>272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272</v>
      </c>
      <c r="G40" s="1">
        <v>-859</v>
      </c>
      <c r="H40" s="1">
        <v>-3259</v>
      </c>
      <c r="I40" s="1" t="s">
        <v>272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272</v>
      </c>
      <c r="G41" s="1">
        <v>-1727</v>
      </c>
      <c r="H41" s="1">
        <v>-4109</v>
      </c>
      <c r="I41" s="1" t="s">
        <v>272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272</v>
      </c>
      <c r="G42" s="1">
        <v>-987</v>
      </c>
      <c r="H42" s="1">
        <v>-5065</v>
      </c>
      <c r="I42" s="1" t="s">
        <v>272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272</v>
      </c>
      <c r="G43" s="1">
        <v>-1137</v>
      </c>
      <c r="H43" s="1">
        <v>-6098</v>
      </c>
      <c r="I43" s="1" t="s">
        <v>272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272</v>
      </c>
      <c r="G44" s="1">
        <v>-1668</v>
      </c>
      <c r="H44" s="1">
        <v>-6945</v>
      </c>
      <c r="I44" s="1" t="s">
        <v>272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272</v>
      </c>
      <c r="G45" s="1">
        <v>-1010</v>
      </c>
      <c r="H45" s="1">
        <v>-7353</v>
      </c>
      <c r="I45" s="1" t="s">
        <v>272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272</v>
      </c>
      <c r="G46" s="1">
        <v>-869</v>
      </c>
      <c r="H46" s="1">
        <v>-6987</v>
      </c>
      <c r="I46" s="1" t="s">
        <v>272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272</v>
      </c>
      <c r="G47" s="1">
        <v>-1709</v>
      </c>
      <c r="H47" s="1">
        <v>-7101</v>
      </c>
      <c r="I47" s="1" t="s">
        <v>272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272</v>
      </c>
      <c r="G48" s="1">
        <v>-1611</v>
      </c>
      <c r="H48" s="1">
        <v>-7013</v>
      </c>
      <c r="I48" s="1" t="s">
        <v>272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272</v>
      </c>
      <c r="G49" s="1">
        <v>-899</v>
      </c>
      <c r="H49" s="1">
        <v>-6861</v>
      </c>
      <c r="I49" s="1" t="s">
        <v>272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272</v>
      </c>
      <c r="G50" s="1">
        <v>-931</v>
      </c>
      <c r="H50" s="1">
        <v>-6805</v>
      </c>
      <c r="I50" s="1" t="s">
        <v>272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272</v>
      </c>
      <c r="G51" s="1">
        <v>-997</v>
      </c>
      <c r="H51" s="1">
        <v>-6949</v>
      </c>
      <c r="I51" s="1" t="s">
        <v>272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272</v>
      </c>
      <c r="G52" s="1">
        <v>-902</v>
      </c>
      <c r="H52" s="1">
        <v>-7036</v>
      </c>
      <c r="I52" s="1" t="s">
        <v>272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272</v>
      </c>
      <c r="G53" s="1">
        <v>-983</v>
      </c>
      <c r="H53" s="1">
        <v>-7009</v>
      </c>
      <c r="I53" s="1" t="s">
        <v>272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272</v>
      </c>
      <c r="G54" s="1">
        <v>-1883</v>
      </c>
      <c r="H54" s="1">
        <v>-7909</v>
      </c>
      <c r="I54" s="1" t="s">
        <v>272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272</v>
      </c>
      <c r="G55" s="1">
        <v>-1547</v>
      </c>
      <c r="H55" s="1">
        <v>-8556</v>
      </c>
      <c r="I55" s="1" t="s">
        <v>272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272</v>
      </c>
      <c r="G56" s="1">
        <v>-1022</v>
      </c>
      <c r="H56" s="1">
        <v>-8807</v>
      </c>
      <c r="I56" s="1" t="s">
        <v>272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272</v>
      </c>
      <c r="G57" s="1">
        <v>-1022</v>
      </c>
      <c r="H57" s="1">
        <v>-8807</v>
      </c>
      <c r="I57" s="1" t="s">
        <v>272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272</v>
      </c>
      <c r="G58" s="1">
        <v>-1884</v>
      </c>
      <c r="H58" s="1">
        <v>-8770</v>
      </c>
      <c r="I58" s="1" t="s">
        <v>272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329</v>
      </c>
    </row>
    <row r="2" ht="133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272</v>
      </c>
      <c r="G11" s="1">
        <v>-493</v>
      </c>
      <c r="H11" s="1">
        <v>6203</v>
      </c>
      <c r="I11" s="1" t="s">
        <v>272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272</v>
      </c>
      <c r="G12" s="1">
        <v>-576</v>
      </c>
      <c r="H12" s="1">
        <v>5627</v>
      </c>
      <c r="I12" s="1" t="s">
        <v>272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272</v>
      </c>
      <c r="G13" s="1">
        <v>-764</v>
      </c>
      <c r="H13" s="1">
        <v>4430</v>
      </c>
      <c r="I13" s="1" t="s">
        <v>272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272</v>
      </c>
      <c r="G14" s="1">
        <v>-510</v>
      </c>
      <c r="H14" s="1">
        <v>2726</v>
      </c>
      <c r="I14" s="1" t="s">
        <v>272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272</v>
      </c>
      <c r="G15" s="1">
        <v>-659</v>
      </c>
      <c r="H15" s="1">
        <v>694</v>
      </c>
      <c r="I15" s="1" t="s">
        <v>272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272</v>
      </c>
      <c r="G16" s="1">
        <v>-509</v>
      </c>
      <c r="H16" s="1">
        <v>-666</v>
      </c>
      <c r="I16" s="1" t="s">
        <v>272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272</v>
      </c>
      <c r="G17" s="1">
        <v>-586</v>
      </c>
      <c r="H17" s="1">
        <v>-2395</v>
      </c>
      <c r="I17" s="1" t="s">
        <v>272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272</v>
      </c>
      <c r="G34" s="1">
        <v>-801</v>
      </c>
      <c r="H34" s="1">
        <v>32</v>
      </c>
      <c r="I34" s="1" t="s">
        <v>272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272</v>
      </c>
      <c r="G35" s="1">
        <v>-598</v>
      </c>
      <c r="H35" s="1">
        <v>-635</v>
      </c>
      <c r="I35" s="1" t="s">
        <v>272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272</v>
      </c>
      <c r="G36" s="1">
        <v>-517</v>
      </c>
      <c r="H36" s="1">
        <v>-1246</v>
      </c>
      <c r="I36" s="1" t="s">
        <v>272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272</v>
      </c>
      <c r="G37" s="1">
        <v>-488</v>
      </c>
      <c r="H37" s="1">
        <v>-1762</v>
      </c>
      <c r="I37" s="1" t="s">
        <v>272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272</v>
      </c>
      <c r="G38" s="1">
        <v>-981</v>
      </c>
      <c r="H38" s="1">
        <v>-2296</v>
      </c>
      <c r="I38" s="1" t="s">
        <v>272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272</v>
      </c>
      <c r="G39" s="1">
        <v>-560</v>
      </c>
      <c r="H39" s="1">
        <v>-2924</v>
      </c>
      <c r="I39" s="1" t="s">
        <v>272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272</v>
      </c>
      <c r="G40" s="1">
        <v>-645</v>
      </c>
      <c r="H40" s="1">
        <v>-3431</v>
      </c>
      <c r="I40" s="1" t="s">
        <v>272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272</v>
      </c>
      <c r="G41" s="1">
        <v>-947</v>
      </c>
      <c r="H41" s="1">
        <v>-3945</v>
      </c>
      <c r="I41" s="1" t="s">
        <v>272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272</v>
      </c>
      <c r="G42" s="1">
        <v>-574</v>
      </c>
      <c r="H42" s="1">
        <v>-4177</v>
      </c>
      <c r="I42" s="1" t="s">
        <v>272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272</v>
      </c>
      <c r="G43" s="1">
        <v>-493</v>
      </c>
      <c r="H43" s="1">
        <v>-3968</v>
      </c>
      <c r="I43" s="1" t="s">
        <v>272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272</v>
      </c>
      <c r="G44" s="1">
        <v>-970</v>
      </c>
      <c r="H44" s="1">
        <v>-4032</v>
      </c>
      <c r="I44" s="1" t="s">
        <v>272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272</v>
      </c>
      <c r="G45" s="1">
        <v>-915</v>
      </c>
      <c r="H45" s="1">
        <v>-3982</v>
      </c>
      <c r="I45" s="1" t="s">
        <v>272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272</v>
      </c>
      <c r="G46" s="1">
        <v>-511</v>
      </c>
      <c r="H46" s="1">
        <v>-3896</v>
      </c>
      <c r="I46" s="1" t="s">
        <v>272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272</v>
      </c>
      <c r="G47" s="1">
        <v>-529</v>
      </c>
      <c r="H47" s="1">
        <v>-3865</v>
      </c>
      <c r="I47" s="1" t="s">
        <v>272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272</v>
      </c>
      <c r="G48" s="1">
        <v>-566</v>
      </c>
      <c r="H48" s="1">
        <v>-3947</v>
      </c>
      <c r="I48" s="1" t="s">
        <v>272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272</v>
      </c>
      <c r="G49" s="1">
        <v>-512</v>
      </c>
      <c r="H49" s="1">
        <v>-3996</v>
      </c>
      <c r="I49" s="1" t="s">
        <v>272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272</v>
      </c>
      <c r="G50" s="1">
        <v>-558</v>
      </c>
      <c r="H50" s="1">
        <v>-3980</v>
      </c>
      <c r="I50" s="1" t="s">
        <v>272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272</v>
      </c>
      <c r="G51" s="1">
        <v>-1069</v>
      </c>
      <c r="H51" s="1">
        <v>-4491</v>
      </c>
      <c r="I51" s="1" t="s">
        <v>272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272</v>
      </c>
      <c r="G52" s="1">
        <v>-878</v>
      </c>
      <c r="H52" s="1">
        <v>-4858</v>
      </c>
      <c r="I52" s="1" t="s">
        <v>272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272</v>
      </c>
      <c r="G53" s="1">
        <v>-580</v>
      </c>
      <c r="H53" s="1">
        <v>-5000</v>
      </c>
      <c r="I53" s="1" t="s">
        <v>272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272</v>
      </c>
      <c r="G54" s="1">
        <v>-1069</v>
      </c>
      <c r="H54" s="1">
        <v>-4978</v>
      </c>
      <c r="I54" s="1" t="s">
        <v>272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329</v>
      </c>
    </row>
    <row r="2" ht="129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353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354</v>
      </c>
      <c r="N4" s="4">
        <v>43625</v>
      </c>
      <c r="O4" s="5">
        <v>0.673611111111111</v>
      </c>
      <c r="P4" t="s">
        <v>340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272</v>
      </c>
      <c r="G9" s="1">
        <v>-369</v>
      </c>
      <c r="H9" s="1">
        <v>2397</v>
      </c>
      <c r="I9" s="1" t="s">
        <v>272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272</v>
      </c>
      <c r="G10" s="1">
        <v>-269</v>
      </c>
      <c r="H10" s="1">
        <v>2128</v>
      </c>
      <c r="I10" s="1" t="s">
        <v>272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272</v>
      </c>
      <c r="G11" s="1">
        <v>-510</v>
      </c>
      <c r="H11" s="1">
        <v>1887</v>
      </c>
      <c r="I11" s="1" t="s">
        <v>272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272</v>
      </c>
      <c r="G12" s="1">
        <v>-306</v>
      </c>
      <c r="H12" s="1">
        <v>1581</v>
      </c>
      <c r="I12" s="1" t="s">
        <v>272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272</v>
      </c>
      <c r="G13" s="1">
        <v>-395</v>
      </c>
      <c r="H13" s="1">
        <v>454</v>
      </c>
      <c r="I13" s="1" t="s">
        <v>272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272</v>
      </c>
      <c r="G14" s="1">
        <v>-305</v>
      </c>
      <c r="H14" s="1">
        <v>-435</v>
      </c>
      <c r="I14" s="1" t="s">
        <v>272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272</v>
      </c>
      <c r="G15" s="1">
        <v>-351</v>
      </c>
      <c r="H15" s="1">
        <v>-1480</v>
      </c>
      <c r="I15" s="1" t="s">
        <v>272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272</v>
      </c>
      <c r="G32" s="1">
        <v>-431</v>
      </c>
      <c r="H32" s="1">
        <v>-67</v>
      </c>
      <c r="I32" s="1" t="s">
        <v>272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272</v>
      </c>
      <c r="G33" s="1">
        <v>-322</v>
      </c>
      <c r="H33" s="1">
        <v>-389</v>
      </c>
      <c r="I33" s="1" t="s">
        <v>272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272</v>
      </c>
      <c r="G34" s="1">
        <v>-279</v>
      </c>
      <c r="H34" s="1">
        <v>-709</v>
      </c>
      <c r="I34" s="1" t="s">
        <v>272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272</v>
      </c>
      <c r="G35" s="1">
        <v>-263</v>
      </c>
      <c r="H35" s="1">
        <v>-1010</v>
      </c>
      <c r="I35" s="1" t="s">
        <v>272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272</v>
      </c>
      <c r="G36" s="1">
        <v>-529</v>
      </c>
      <c r="H36" s="1">
        <v>-1270</v>
      </c>
      <c r="I36" s="1" t="s">
        <v>272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272</v>
      </c>
      <c r="G37" s="1">
        <v>-216</v>
      </c>
      <c r="H37" s="1">
        <v>-1491</v>
      </c>
      <c r="I37" s="1" t="s">
        <v>272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272</v>
      </c>
      <c r="G38" s="1">
        <v>-349</v>
      </c>
      <c r="H38" s="1">
        <v>-1878</v>
      </c>
      <c r="I38" s="1" t="s">
        <v>272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272</v>
      </c>
      <c r="G39" s="1">
        <v>-495</v>
      </c>
      <c r="H39" s="1">
        <v>-2129</v>
      </c>
      <c r="I39" s="1" t="s">
        <v>272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272</v>
      </c>
      <c r="G40" s="1">
        <v>-310</v>
      </c>
      <c r="H40" s="1">
        <v>-2255</v>
      </c>
      <c r="I40" s="1" t="s">
        <v>272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272</v>
      </c>
      <c r="G41" s="1">
        <v>-266</v>
      </c>
      <c r="H41" s="1">
        <v>-2199</v>
      </c>
      <c r="I41" s="1" t="s">
        <v>272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272</v>
      </c>
      <c r="G42" s="1">
        <v>-523</v>
      </c>
      <c r="H42" s="1">
        <v>-2177</v>
      </c>
      <c r="I42" s="1" t="s">
        <v>272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272</v>
      </c>
      <c r="G43" s="1">
        <v>-493</v>
      </c>
      <c r="H43" s="1">
        <v>-2150</v>
      </c>
      <c r="I43" s="1" t="s">
        <v>272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272</v>
      </c>
      <c r="G44" s="1">
        <v>-219</v>
      </c>
      <c r="H44" s="1">
        <v>-2103</v>
      </c>
      <c r="I44" s="1" t="s">
        <v>272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272</v>
      </c>
      <c r="G45" s="1">
        <v>-285</v>
      </c>
      <c r="H45" s="1">
        <v>-2068</v>
      </c>
      <c r="I45" s="1" t="s">
        <v>272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272</v>
      </c>
      <c r="G46" s="1">
        <v>-306</v>
      </c>
      <c r="H46" s="1">
        <v>-2129</v>
      </c>
      <c r="I46" s="1" t="s">
        <v>272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272</v>
      </c>
      <c r="G47" s="1">
        <v>-276</v>
      </c>
      <c r="H47" s="1">
        <v>-2155</v>
      </c>
      <c r="I47" s="1" t="s">
        <v>272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272</v>
      </c>
      <c r="G48" s="1">
        <v>-301</v>
      </c>
      <c r="H48" s="1">
        <v>-2146</v>
      </c>
      <c r="I48" s="1" t="s">
        <v>272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272</v>
      </c>
      <c r="G49" s="1">
        <v>-577</v>
      </c>
      <c r="H49" s="1">
        <v>-2422</v>
      </c>
      <c r="I49" s="1" t="s">
        <v>272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272</v>
      </c>
      <c r="G50" s="1">
        <v>-474</v>
      </c>
      <c r="H50" s="1">
        <v>-2620</v>
      </c>
      <c r="I50" s="1" t="s">
        <v>272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272</v>
      </c>
      <c r="G51" s="1">
        <v>-313</v>
      </c>
      <c r="H51" s="1">
        <v>-2697</v>
      </c>
      <c r="I51" s="1" t="s">
        <v>272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272</v>
      </c>
      <c r="G52" s="1">
        <v>-577</v>
      </c>
      <c r="H52" s="1">
        <v>-2742</v>
      </c>
      <c r="I52" s="1" t="s">
        <v>272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329</v>
      </c>
    </row>
    <row r="2" ht="145" customHeight="1"/>
    <row r="3" ht="40.5" spans="1:17">
      <c r="A3" s="11" t="s">
        <v>2</v>
      </c>
      <c r="B3" s="3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272</v>
      </c>
      <c r="G31" s="1">
        <v>-137</v>
      </c>
      <c r="H31" s="1">
        <v>2129</v>
      </c>
      <c r="I31" s="1" t="s">
        <v>272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272</v>
      </c>
      <c r="G32" s="1">
        <v>-189</v>
      </c>
      <c r="H32" s="1">
        <v>1594</v>
      </c>
      <c r="I32" s="1" t="s">
        <v>272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272</v>
      </c>
      <c r="G33" s="1">
        <v>-312</v>
      </c>
      <c r="H33" s="1">
        <v>1241</v>
      </c>
      <c r="I33" s="1" t="s">
        <v>272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272</v>
      </c>
      <c r="G34" s="1">
        <v>-156</v>
      </c>
      <c r="H34" s="1">
        <v>794</v>
      </c>
      <c r="I34" s="1" t="s">
        <v>272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272</v>
      </c>
      <c r="G35" s="1">
        <v>-201</v>
      </c>
      <c r="H35" s="1">
        <v>163</v>
      </c>
      <c r="I35" s="1" t="s">
        <v>272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272</v>
      </c>
      <c r="G36" s="1">
        <v>-155</v>
      </c>
      <c r="H36" s="1">
        <v>-298</v>
      </c>
      <c r="I36" s="1" t="s">
        <v>272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272</v>
      </c>
      <c r="G37" s="1">
        <v>-179</v>
      </c>
      <c r="H37" s="1">
        <v>-813</v>
      </c>
      <c r="I37" s="1" t="s">
        <v>272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272</v>
      </c>
      <c r="G38" s="1">
        <v>-298</v>
      </c>
      <c r="H38" s="1">
        <v>-201</v>
      </c>
      <c r="I38" s="1" t="s">
        <v>272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272</v>
      </c>
      <c r="G54" s="1">
        <v>-239</v>
      </c>
      <c r="H54" s="1">
        <v>-32</v>
      </c>
      <c r="I54" s="1" t="s">
        <v>272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272</v>
      </c>
      <c r="G55" s="1">
        <v>-179</v>
      </c>
      <c r="H55" s="1">
        <v>-229</v>
      </c>
      <c r="I55" s="1" t="s">
        <v>272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272</v>
      </c>
      <c r="G56" s="1">
        <v>-155</v>
      </c>
      <c r="H56" s="1">
        <v>-385</v>
      </c>
      <c r="I56" s="1" t="s">
        <v>272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272</v>
      </c>
      <c r="G57" s="1">
        <v>-146</v>
      </c>
      <c r="H57" s="1">
        <v>-548</v>
      </c>
      <c r="I57" s="1" t="s">
        <v>272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272</v>
      </c>
      <c r="G58" s="1">
        <v>-294</v>
      </c>
      <c r="H58" s="1">
        <v>-700</v>
      </c>
      <c r="I58" s="1" t="s">
        <v>272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272</v>
      </c>
      <c r="G59" s="1">
        <v>-120</v>
      </c>
      <c r="H59" s="1">
        <v>-837</v>
      </c>
      <c r="I59" s="1" t="s">
        <v>272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272</v>
      </c>
      <c r="G60" s="1">
        <v>-193</v>
      </c>
      <c r="H60" s="1">
        <v>-1029</v>
      </c>
      <c r="I60" s="1" t="s">
        <v>272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272</v>
      </c>
      <c r="G65" s="1">
        <v>-274</v>
      </c>
      <c r="H65" s="1">
        <v>-1193</v>
      </c>
      <c r="I65" s="1" t="s">
        <v>272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272</v>
      </c>
      <c r="G66" s="1">
        <v>-122</v>
      </c>
      <c r="H66" s="1">
        <v>-1167</v>
      </c>
      <c r="I66" s="1" t="s">
        <v>272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272</v>
      </c>
      <c r="G67" s="1">
        <v>-158</v>
      </c>
      <c r="H67" s="1">
        <v>-1205</v>
      </c>
      <c r="I67" s="1" t="s">
        <v>272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272</v>
      </c>
      <c r="G68" s="1">
        <v>-170</v>
      </c>
      <c r="H68" s="1">
        <v>-1182</v>
      </c>
      <c r="I68" s="1" t="s">
        <v>272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272</v>
      </c>
      <c r="G69" s="1">
        <v>-153</v>
      </c>
      <c r="H69" s="1">
        <v>-1197</v>
      </c>
      <c r="I69" s="1" t="s">
        <v>272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272</v>
      </c>
      <c r="G70" s="1">
        <v>-167</v>
      </c>
      <c r="H70" s="1">
        <v>-1192</v>
      </c>
      <c r="I70" s="1" t="s">
        <v>272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272</v>
      </c>
      <c r="G71" s="1">
        <v>-320</v>
      </c>
      <c r="H71" s="1">
        <v>-1345</v>
      </c>
      <c r="I71" s="1" t="s">
        <v>272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272</v>
      </c>
      <c r="G72" s="1">
        <v>-263</v>
      </c>
      <c r="H72" s="1">
        <v>-1455</v>
      </c>
      <c r="I72" s="1" t="s">
        <v>272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272</v>
      </c>
      <c r="G73" s="1">
        <v>-174</v>
      </c>
      <c r="H73" s="1">
        <v>-1498</v>
      </c>
      <c r="I73" s="1" t="s">
        <v>272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272</v>
      </c>
      <c r="G74" s="1">
        <v>-320</v>
      </c>
      <c r="H74" s="1">
        <v>-1522</v>
      </c>
      <c r="I74" s="1" t="s">
        <v>272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329</v>
      </c>
    </row>
    <row r="2" ht="135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272</v>
      </c>
      <c r="G13" s="1">
        <v>-440</v>
      </c>
      <c r="H13" s="1">
        <v>6050</v>
      </c>
      <c r="I13" s="1" t="s">
        <v>272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272</v>
      </c>
      <c r="G14" s="1">
        <v>-643</v>
      </c>
      <c r="H14" s="1">
        <v>4408</v>
      </c>
      <c r="I14" s="1" t="s">
        <v>272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272</v>
      </c>
      <c r="G15" s="1">
        <v>-806</v>
      </c>
      <c r="H15" s="1">
        <v>3485</v>
      </c>
      <c r="I15" s="1" t="s">
        <v>272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272</v>
      </c>
      <c r="G16" s="1">
        <v>-468</v>
      </c>
      <c r="H16" s="1">
        <v>1980</v>
      </c>
      <c r="I16" s="1" t="s">
        <v>272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272</v>
      </c>
      <c r="G17" s="1">
        <v>-605</v>
      </c>
      <c r="H17" s="1">
        <v>380</v>
      </c>
      <c r="I17" s="1" t="s">
        <v>272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272</v>
      </c>
      <c r="G18" s="1">
        <v>-467</v>
      </c>
      <c r="H18" s="1">
        <v>-880</v>
      </c>
      <c r="I18" s="1" t="s">
        <v>272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272</v>
      </c>
      <c r="G19" s="1">
        <v>-538</v>
      </c>
      <c r="H19" s="1">
        <v>-2374</v>
      </c>
      <c r="I19" s="1" t="s">
        <v>272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272</v>
      </c>
      <c r="G36" s="1">
        <v>-721</v>
      </c>
      <c r="H36" s="1">
        <v>-124</v>
      </c>
      <c r="I36" s="1" t="s">
        <v>272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272</v>
      </c>
      <c r="G37" s="1">
        <v>-538</v>
      </c>
      <c r="H37" s="1">
        <v>-686</v>
      </c>
      <c r="I37" s="1" t="s">
        <v>272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272</v>
      </c>
      <c r="G38" s="1">
        <v>-464</v>
      </c>
      <c r="H38" s="1">
        <v>-1172</v>
      </c>
      <c r="I38" s="1" t="s">
        <v>272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272</v>
      </c>
      <c r="G39" s="1">
        <v>-439</v>
      </c>
      <c r="H39" s="1">
        <v>-1622</v>
      </c>
      <c r="I39" s="1" t="s">
        <v>272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272</v>
      </c>
      <c r="G40" s="1">
        <v>-883</v>
      </c>
      <c r="H40" s="1">
        <v>-2057</v>
      </c>
      <c r="I40" s="1" t="s">
        <v>272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272</v>
      </c>
      <c r="G41" s="1">
        <v>-505</v>
      </c>
      <c r="H41" s="1">
        <v>-2642</v>
      </c>
      <c r="I41" s="1" t="s">
        <v>272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272</v>
      </c>
      <c r="G42" s="1">
        <v>-581</v>
      </c>
      <c r="H42" s="1">
        <v>-3137</v>
      </c>
      <c r="I42" s="1" t="s">
        <v>272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272</v>
      </c>
      <c r="G43" s="1">
        <v>-852</v>
      </c>
      <c r="H43" s="1">
        <v>-3550</v>
      </c>
      <c r="I43" s="1" t="s">
        <v>272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272</v>
      </c>
      <c r="G44" s="1">
        <v>-516</v>
      </c>
      <c r="H44" s="1">
        <v>-3758</v>
      </c>
      <c r="I44" s="1" t="s">
        <v>272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272</v>
      </c>
      <c r="G45" s="1">
        <v>-444</v>
      </c>
      <c r="H45" s="1">
        <v>-3564</v>
      </c>
      <c r="I45" s="1" t="s">
        <v>272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272</v>
      </c>
      <c r="G46" s="1">
        <v>-873</v>
      </c>
      <c r="H46" s="1">
        <v>-3629</v>
      </c>
      <c r="I46" s="1" t="s">
        <v>272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272</v>
      </c>
      <c r="G47" s="1">
        <v>-823</v>
      </c>
      <c r="H47" s="1">
        <v>-3584</v>
      </c>
      <c r="I47" s="1" t="s">
        <v>272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272</v>
      </c>
      <c r="G48" s="1">
        <v>-466</v>
      </c>
      <c r="H48" s="1">
        <v>-3606</v>
      </c>
      <c r="I48" s="1" t="s">
        <v>272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272</v>
      </c>
      <c r="G49" s="1">
        <v>-476</v>
      </c>
      <c r="H49" s="1">
        <v>-3477</v>
      </c>
      <c r="I49" s="1" t="s">
        <v>272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272</v>
      </c>
      <c r="G50" s="1">
        <v>-510</v>
      </c>
      <c r="H50" s="1">
        <v>-3551</v>
      </c>
      <c r="I50" s="1" t="s">
        <v>272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272</v>
      </c>
      <c r="G51" s="1">
        <v>-461</v>
      </c>
      <c r="H51" s="1">
        <v>-3596</v>
      </c>
      <c r="I51" s="1" t="s">
        <v>272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272</v>
      </c>
      <c r="G52" s="1">
        <v>-503</v>
      </c>
      <c r="H52" s="1">
        <v>-3583</v>
      </c>
      <c r="I52" s="1" t="s">
        <v>272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272</v>
      </c>
      <c r="G53" s="1">
        <v>-963</v>
      </c>
      <c r="H53" s="1">
        <v>-4043</v>
      </c>
      <c r="I53" s="1" t="s">
        <v>272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272</v>
      </c>
      <c r="G54" s="1">
        <v>-791</v>
      </c>
      <c r="H54" s="1">
        <v>-4374</v>
      </c>
      <c r="I54" s="1" t="s">
        <v>272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272</v>
      </c>
      <c r="G55" s="1">
        <v>-522</v>
      </c>
      <c r="H55" s="1">
        <v>-4502</v>
      </c>
      <c r="I55" s="1" t="s">
        <v>272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272</v>
      </c>
      <c r="G56" s="1">
        <v>-522</v>
      </c>
      <c r="H56" s="1">
        <v>-4502</v>
      </c>
      <c r="I56" s="1" t="s">
        <v>272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272</v>
      </c>
      <c r="G57" s="1">
        <v>-962</v>
      </c>
      <c r="H57" s="1">
        <v>-4476</v>
      </c>
      <c r="I57" s="1" t="s">
        <v>272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329</v>
      </c>
    </row>
    <row r="2" ht="182" customHeight="1"/>
    <row r="3" ht="54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355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356</v>
      </c>
      <c r="N4" s="4">
        <v>43627</v>
      </c>
      <c r="O4" s="5">
        <v>0.6625</v>
      </c>
      <c r="P4" t="s">
        <v>340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272</v>
      </c>
      <c r="G7" s="1">
        <v>-869</v>
      </c>
      <c r="H7" s="1">
        <v>2152</v>
      </c>
      <c r="I7" s="1" t="s">
        <v>272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272</v>
      </c>
      <c r="G8" s="1">
        <v>-775</v>
      </c>
      <c r="H8" s="1">
        <v>1377</v>
      </c>
      <c r="I8" s="1" t="s">
        <v>272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272</v>
      </c>
      <c r="G9" s="1">
        <v>-1232</v>
      </c>
      <c r="H9" s="1">
        <v>920</v>
      </c>
      <c r="I9" s="1" t="s">
        <v>272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272</v>
      </c>
      <c r="G10" s="1">
        <v>-780</v>
      </c>
      <c r="H10" s="1">
        <v>140</v>
      </c>
      <c r="I10" s="1" t="s">
        <v>272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272</v>
      </c>
      <c r="G11" s="1">
        <v>-1009</v>
      </c>
      <c r="H11" s="1">
        <v>-869</v>
      </c>
      <c r="I11" s="1" t="s">
        <v>272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272</v>
      </c>
      <c r="G12" s="1">
        <v>-779</v>
      </c>
      <c r="H12" s="1">
        <v>-1648</v>
      </c>
      <c r="I12" s="1" t="s">
        <v>272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272</v>
      </c>
      <c r="G13" s="1">
        <v>-897</v>
      </c>
      <c r="H13" s="1">
        <v>-4005</v>
      </c>
      <c r="I13" s="1" t="s">
        <v>272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272</v>
      </c>
      <c r="G30" s="1">
        <v>-1201</v>
      </c>
      <c r="H30" s="1">
        <v>-61</v>
      </c>
      <c r="I30" s="1" t="s">
        <v>272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272</v>
      </c>
      <c r="G31" s="1">
        <v>-897</v>
      </c>
      <c r="H31" s="1">
        <v>-1113</v>
      </c>
      <c r="I31" s="1" t="s">
        <v>272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272</v>
      </c>
      <c r="G32" s="1">
        <v>-775</v>
      </c>
      <c r="H32" s="1">
        <v>-1897</v>
      </c>
      <c r="I32" s="1" t="s">
        <v>272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272</v>
      </c>
      <c r="G33" s="1">
        <v>-732</v>
      </c>
      <c r="H33" s="1">
        <v>-2628</v>
      </c>
      <c r="I33" s="1" t="s">
        <v>272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272</v>
      </c>
      <c r="G34" s="1">
        <v>-1472</v>
      </c>
      <c r="H34" s="1">
        <v>-3377</v>
      </c>
      <c r="I34" s="1" t="s">
        <v>272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272</v>
      </c>
      <c r="G35" s="1">
        <v>-841</v>
      </c>
      <c r="H35" s="1">
        <v>-4242</v>
      </c>
      <c r="I35" s="1" t="s">
        <v>272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272</v>
      </c>
      <c r="G36" s="1">
        <v>-969</v>
      </c>
      <c r="H36" s="1">
        <v>-5146</v>
      </c>
      <c r="I36" s="1" t="s">
        <v>272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272</v>
      </c>
      <c r="G37" s="1">
        <v>-1421</v>
      </c>
      <c r="H37" s="1">
        <v>-5919</v>
      </c>
      <c r="I37" s="1" t="s">
        <v>272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272</v>
      </c>
      <c r="G38" s="1">
        <v>-861</v>
      </c>
      <c r="H38" s="1">
        <v>-6267</v>
      </c>
      <c r="I38" s="1" t="s">
        <v>272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272</v>
      </c>
      <c r="G39" s="1">
        <v>-740</v>
      </c>
      <c r="H39" s="1">
        <v>-5954</v>
      </c>
      <c r="I39" s="1" t="s">
        <v>272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272</v>
      </c>
      <c r="G40" s="1">
        <v>-1456</v>
      </c>
      <c r="H40" s="1">
        <v>-6051</v>
      </c>
      <c r="I40" s="1" t="s">
        <v>272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272</v>
      </c>
      <c r="G41" s="1">
        <v>-1373</v>
      </c>
      <c r="H41" s="1">
        <v>-5976</v>
      </c>
      <c r="I41" s="1" t="s">
        <v>272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272</v>
      </c>
      <c r="G42" s="1">
        <v>-766</v>
      </c>
      <c r="H42" s="1">
        <v>-5846</v>
      </c>
      <c r="I42" s="1" t="s">
        <v>272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272</v>
      </c>
      <c r="G43" s="1">
        <v>-793</v>
      </c>
      <c r="H43" s="1">
        <v>-5798</v>
      </c>
      <c r="I43" s="1" t="s">
        <v>272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272</v>
      </c>
      <c r="G44" s="1">
        <v>-850</v>
      </c>
      <c r="H44" s="1">
        <v>-5921</v>
      </c>
      <c r="I44" s="1" t="s">
        <v>272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272</v>
      </c>
      <c r="G45" s="1">
        <v>-769</v>
      </c>
      <c r="H45" s="1">
        <v>-5996</v>
      </c>
      <c r="I45" s="1" t="s">
        <v>272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272</v>
      </c>
      <c r="G46" s="1">
        <v>-838</v>
      </c>
      <c r="H46" s="1">
        <v>-5973</v>
      </c>
      <c r="I46" s="1" t="s">
        <v>272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272</v>
      </c>
      <c r="G47" s="1">
        <v>-1605</v>
      </c>
      <c r="H47" s="1">
        <v>-6740</v>
      </c>
      <c r="I47" s="1" t="s">
        <v>272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272</v>
      </c>
      <c r="G48" s="1">
        <v>-1318</v>
      </c>
      <c r="H48" s="1">
        <v>-7291</v>
      </c>
      <c r="I48" s="1" t="s">
        <v>272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272</v>
      </c>
      <c r="G49" s="1">
        <v>-871</v>
      </c>
      <c r="H49" s="1">
        <v>-7505</v>
      </c>
      <c r="I49" s="1" t="s">
        <v>272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272</v>
      </c>
      <c r="G50" s="1">
        <v>-1605</v>
      </c>
      <c r="H50" s="1">
        <v>-7473</v>
      </c>
      <c r="I50" s="1" t="s">
        <v>272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329</v>
      </c>
    </row>
    <row r="2" ht="194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/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357</v>
      </c>
      <c r="N4" s="4">
        <v>43629</v>
      </c>
      <c r="O4" s="5">
        <v>0.485416666666667</v>
      </c>
      <c r="P4" t="s">
        <v>340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272</v>
      </c>
      <c r="G5" s="1">
        <v>-357</v>
      </c>
      <c r="H5" s="1">
        <v>24</v>
      </c>
      <c r="I5" s="1" t="s">
        <v>272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272</v>
      </c>
      <c r="G6" s="1">
        <v>-217</v>
      </c>
      <c r="H6" s="1">
        <v>-193</v>
      </c>
      <c r="I6" s="1" t="s">
        <v>272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272</v>
      </c>
      <c r="G7" s="1">
        <v>-434</v>
      </c>
      <c r="H7" s="1">
        <v>-410</v>
      </c>
      <c r="I7" s="1" t="s">
        <v>272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272</v>
      </c>
      <c r="G8" s="1">
        <v>-275</v>
      </c>
      <c r="H8" s="1">
        <v>-685</v>
      </c>
      <c r="I8" s="1" t="s">
        <v>272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272</v>
      </c>
      <c r="G9" s="1">
        <v>-356</v>
      </c>
      <c r="H9" s="1">
        <v>-1041</v>
      </c>
      <c r="I9" s="1" t="s">
        <v>272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272</v>
      </c>
      <c r="G10" s="1">
        <v>-275</v>
      </c>
      <c r="H10" s="1">
        <v>-1316</v>
      </c>
      <c r="I10" s="1" t="s">
        <v>272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272</v>
      </c>
      <c r="G11" s="1">
        <v>-316</v>
      </c>
      <c r="H11" s="1">
        <v>-1632</v>
      </c>
      <c r="I11" s="1" t="s">
        <v>272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272</v>
      </c>
      <c r="G28" s="1">
        <v>-400</v>
      </c>
      <c r="H28" s="1">
        <v>24</v>
      </c>
      <c r="I28" s="1" t="s">
        <v>272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272</v>
      </c>
      <c r="G29" s="1">
        <v>-299</v>
      </c>
      <c r="H29" s="1">
        <v>-306</v>
      </c>
      <c r="I29" s="1" t="s">
        <v>272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272</v>
      </c>
      <c r="G30" s="1">
        <v>-258</v>
      </c>
      <c r="H30" s="1">
        <v>-602</v>
      </c>
      <c r="I30" s="1" t="s">
        <v>272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272</v>
      </c>
      <c r="G31" s="1">
        <v>-244</v>
      </c>
      <c r="H31" s="1">
        <v>-870</v>
      </c>
      <c r="I31" s="1" t="s">
        <v>272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272</v>
      </c>
      <c r="G32" s="1">
        <v>-490</v>
      </c>
      <c r="H32" s="1">
        <v>-1155</v>
      </c>
      <c r="I32" s="1" t="s">
        <v>272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272</v>
      </c>
      <c r="G33" s="1">
        <v>-200</v>
      </c>
      <c r="H33" s="1">
        <v>-1376</v>
      </c>
      <c r="I33" s="1" t="s">
        <v>272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272</v>
      </c>
      <c r="G34" s="1">
        <v>-322</v>
      </c>
      <c r="H34" s="1">
        <v>-1723</v>
      </c>
      <c r="I34" s="1" t="s">
        <v>272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272</v>
      </c>
      <c r="G35" s="1">
        <v>-453</v>
      </c>
      <c r="H35" s="1">
        <v>-1971</v>
      </c>
      <c r="I35" s="1" t="s">
        <v>272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272</v>
      </c>
      <c r="G36" s="1">
        <v>-287</v>
      </c>
      <c r="H36" s="1">
        <v>-2087</v>
      </c>
      <c r="I36" s="1" t="s">
        <v>272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272</v>
      </c>
      <c r="G37" s="1">
        <v>-246</v>
      </c>
      <c r="H37" s="1">
        <v>-2034</v>
      </c>
      <c r="I37" s="1" t="s">
        <v>272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272</v>
      </c>
      <c r="G38" s="1">
        <v>-484</v>
      </c>
      <c r="H38" s="1">
        <v>-2014</v>
      </c>
      <c r="I38" s="1" t="s">
        <v>272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272</v>
      </c>
      <c r="G39" s="1">
        <v>-457</v>
      </c>
      <c r="H39" s="1">
        <v>-1989</v>
      </c>
      <c r="I39" s="1" t="s">
        <v>272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272</v>
      </c>
      <c r="G40" s="1">
        <v>-5416</v>
      </c>
      <c r="H40" s="1">
        <v>-7159</v>
      </c>
      <c r="I40" s="1" t="s">
        <v>272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272</v>
      </c>
      <c r="G41" s="1">
        <v>-26471</v>
      </c>
      <c r="H41" s="1">
        <v>-28117</v>
      </c>
      <c r="I41" s="1" t="s">
        <v>272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272</v>
      </c>
      <c r="G42" s="1">
        <v>-28344</v>
      </c>
      <c r="H42" s="1">
        <v>-56239</v>
      </c>
      <c r="I42" s="1" t="s">
        <v>272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272</v>
      </c>
      <c r="G43" s="1">
        <v>-25644</v>
      </c>
      <c r="H43" s="1">
        <v>-81652</v>
      </c>
      <c r="I43" s="1" t="s">
        <v>272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272</v>
      </c>
      <c r="G44" s="1">
        <v>-27949</v>
      </c>
      <c r="H44" s="1">
        <v>-109314</v>
      </c>
      <c r="I44" s="1" t="s">
        <v>272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272</v>
      </c>
      <c r="G45" s="1">
        <v>-25583</v>
      </c>
      <c r="H45" s="1">
        <v>-134897</v>
      </c>
      <c r="I45" s="1" t="s">
        <v>272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272</v>
      </c>
      <c r="G46" s="1">
        <v>-43979</v>
      </c>
      <c r="H46" s="1">
        <v>-153293</v>
      </c>
      <c r="I46" s="1" t="s">
        <v>272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272</v>
      </c>
      <c r="G47" s="1">
        <v>-29046</v>
      </c>
      <c r="H47" s="1">
        <v>-182120</v>
      </c>
      <c r="I47" s="1" t="s">
        <v>272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272</v>
      </c>
      <c r="G48" s="1">
        <v>-24497</v>
      </c>
      <c r="H48" s="1">
        <v>-201201</v>
      </c>
      <c r="I48" s="1" t="s">
        <v>272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272</v>
      </c>
      <c r="G4" s="1">
        <v>-24392</v>
      </c>
      <c r="H4" s="1">
        <v>-24392</v>
      </c>
      <c r="I4" s="1" t="s">
        <v>272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358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272</v>
      </c>
      <c r="G5" s="1">
        <v>-46976</v>
      </c>
      <c r="H5" s="1">
        <v>-46976</v>
      </c>
      <c r="I5" s="1" t="s">
        <v>272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272</v>
      </c>
      <c r="G6" s="1">
        <v>-26339</v>
      </c>
      <c r="H6" s="1">
        <v>-73315</v>
      </c>
      <c r="I6" s="1" t="s">
        <v>272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272</v>
      </c>
      <c r="G7" s="1">
        <v>-27273</v>
      </c>
      <c r="H7" s="1">
        <v>-95217</v>
      </c>
      <c r="I7" s="1" t="s">
        <v>272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272</v>
      </c>
      <c r="G8" s="1">
        <v>-29204</v>
      </c>
      <c r="H8" s="1">
        <v>-124421</v>
      </c>
      <c r="I8" s="1" t="s">
        <v>272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272</v>
      </c>
      <c r="G9" s="1">
        <v>-26421</v>
      </c>
      <c r="H9" s="1">
        <v>-150842</v>
      </c>
      <c r="I9" s="1" t="s">
        <v>272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272</v>
      </c>
      <c r="G10" s="1">
        <v>-28796</v>
      </c>
      <c r="H10" s="1">
        <v>-179638</v>
      </c>
      <c r="I10" s="1" t="s">
        <v>272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272</v>
      </c>
      <c r="G11" s="1">
        <v>-26359</v>
      </c>
      <c r="H11" s="1">
        <v>-205997</v>
      </c>
      <c r="I11" s="1" t="s">
        <v>272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272</v>
      </c>
      <c r="G12" s="1">
        <v>-45313</v>
      </c>
      <c r="H12" s="1">
        <v>-224951</v>
      </c>
      <c r="I12" s="1" t="s">
        <v>272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272</v>
      </c>
      <c r="G13" s="1">
        <v>-29926</v>
      </c>
      <c r="H13" s="1">
        <v>-232293</v>
      </c>
      <c r="I13" s="1" t="s">
        <v>272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272</v>
      </c>
      <c r="G14" s="1">
        <v>-25239</v>
      </c>
      <c r="H14" s="1">
        <v>-231193</v>
      </c>
      <c r="I14" s="1" t="s">
        <v>272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329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361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272</v>
      </c>
      <c r="G4" s="1">
        <v>-35278</v>
      </c>
      <c r="H4" s="1">
        <v>-35278</v>
      </c>
      <c r="I4" s="1" t="s">
        <v>272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272</v>
      </c>
      <c r="G5" s="1">
        <v>-49132</v>
      </c>
      <c r="H5" s="1">
        <v>-72130</v>
      </c>
      <c r="I5" s="1" t="s">
        <v>272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272</v>
      </c>
      <c r="G6" s="1">
        <v>-72055</v>
      </c>
      <c r="H6" s="1">
        <v>-107333</v>
      </c>
      <c r="I6" s="1" t="s">
        <v>272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272</v>
      </c>
      <c r="G7" s="1">
        <v>-43647</v>
      </c>
      <c r="H7" s="1">
        <v>-150980</v>
      </c>
      <c r="I7" s="1" t="s">
        <v>272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272</v>
      </c>
      <c r="G8" s="1">
        <v>-37525</v>
      </c>
      <c r="H8" s="1">
        <v>-188505</v>
      </c>
      <c r="I8" s="1" t="s">
        <v>272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272</v>
      </c>
      <c r="G9" s="1">
        <v>-73829</v>
      </c>
      <c r="H9" s="1">
        <v>-224809</v>
      </c>
      <c r="I9" s="1" t="s">
        <v>272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272</v>
      </c>
      <c r="G10" s="1">
        <v>-69621</v>
      </c>
      <c r="H10" s="1">
        <v>-258126</v>
      </c>
      <c r="I10" s="1" t="s">
        <v>272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272</v>
      </c>
      <c r="G11" s="1">
        <v>-38858</v>
      </c>
      <c r="H11" s="1">
        <v>-296984</v>
      </c>
      <c r="I11" s="1" t="s">
        <v>272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272</v>
      </c>
      <c r="G12" s="1">
        <v>-40236</v>
      </c>
      <c r="H12" s="1">
        <v>-294018</v>
      </c>
      <c r="I12" s="1" t="s">
        <v>272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272</v>
      </c>
      <c r="G13" s="1">
        <v>-43083</v>
      </c>
      <c r="H13" s="1">
        <v>-300249</v>
      </c>
      <c r="I13" s="1" t="s">
        <v>272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272</v>
      </c>
      <c r="G14" s="1">
        <v>-38979</v>
      </c>
      <c r="H14" s="1">
        <v>-304025</v>
      </c>
      <c r="I14" s="1" t="s">
        <v>272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272</v>
      </c>
      <c r="G15" s="1">
        <v>-42483</v>
      </c>
      <c r="H15" s="1">
        <v>-302861</v>
      </c>
      <c r="I15" s="1" t="s">
        <v>272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272</v>
      </c>
      <c r="G16" s="1">
        <v>-38887</v>
      </c>
      <c r="H16" s="1">
        <v>-341748</v>
      </c>
      <c r="I16" s="1" t="s">
        <v>272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272</v>
      </c>
      <c r="G17" s="1">
        <v>-66850</v>
      </c>
      <c r="H17" s="1">
        <v>-369711</v>
      </c>
      <c r="I17" s="1" t="s">
        <v>272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272</v>
      </c>
      <c r="G18" s="1">
        <v>-44150</v>
      </c>
      <c r="H18" s="1">
        <v>-380544</v>
      </c>
      <c r="I18" s="1" t="s">
        <v>272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272</v>
      </c>
      <c r="G19" s="1">
        <v>-37235</v>
      </c>
      <c r="H19" s="1">
        <v>-378921</v>
      </c>
      <c r="I19" s="1" t="s">
        <v>272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329</v>
      </c>
      <c r="Z1" s="7" t="s">
        <v>329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106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272</v>
      </c>
      <c r="G4" s="1">
        <v>-35040</v>
      </c>
      <c r="H4" s="1">
        <v>-35040</v>
      </c>
      <c r="I4" s="1" t="s">
        <v>272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272</v>
      </c>
      <c r="G5" s="1">
        <v>-35171</v>
      </c>
      <c r="H5" s="1">
        <v>-70211</v>
      </c>
      <c r="I5" s="1" t="s">
        <v>272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272</v>
      </c>
      <c r="G6" s="1">
        <v>-33208</v>
      </c>
      <c r="H6" s="1">
        <v>-103419</v>
      </c>
      <c r="I6" s="1" t="s">
        <v>272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272</v>
      </c>
      <c r="G7" s="1">
        <v>-66780</v>
      </c>
      <c r="H7" s="1">
        <v>-136991</v>
      </c>
      <c r="I7" s="1" t="s">
        <v>272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272</v>
      </c>
      <c r="G8" s="1">
        <v>-38194</v>
      </c>
      <c r="H8" s="1">
        <v>-175185</v>
      </c>
      <c r="I8" s="1" t="s">
        <v>272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272</v>
      </c>
      <c r="G9" s="1">
        <v>-43960</v>
      </c>
      <c r="H9" s="1">
        <v>-208158</v>
      </c>
      <c r="I9" s="1" t="s">
        <v>272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272</v>
      </c>
      <c r="G10" s="1">
        <v>-64470</v>
      </c>
      <c r="H10" s="1">
        <v>-239655</v>
      </c>
      <c r="I10" s="1" t="s">
        <v>272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272</v>
      </c>
      <c r="G11" s="1">
        <v>-39053</v>
      </c>
      <c r="H11" s="1">
        <v>-278708</v>
      </c>
      <c r="I11" s="1" t="s">
        <v>272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272</v>
      </c>
      <c r="G12" s="1">
        <v>-33575</v>
      </c>
      <c r="H12" s="1">
        <v>-270158</v>
      </c>
      <c r="I12" s="1" t="s">
        <v>272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272</v>
      </c>
      <c r="G13" s="1">
        <v>-66058</v>
      </c>
      <c r="H13" s="1">
        <v>-274555</v>
      </c>
      <c r="I13" s="1" t="s">
        <v>272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272</v>
      </c>
      <c r="G14" s="1">
        <v>-62293</v>
      </c>
      <c r="H14" s="1">
        <v>-271157</v>
      </c>
      <c r="I14" s="1" t="s">
        <v>272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272</v>
      </c>
      <c r="G15" s="1">
        <v>-34768</v>
      </c>
      <c r="H15" s="1">
        <v>-265260</v>
      </c>
      <c r="I15" s="1" t="s">
        <v>272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272</v>
      </c>
      <c r="G16" s="1">
        <v>-36001</v>
      </c>
      <c r="H16" s="1">
        <v>-263070</v>
      </c>
      <c r="I16" s="1" t="s">
        <v>272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272</v>
      </c>
      <c r="G17" s="1">
        <v>-38548</v>
      </c>
      <c r="H17" s="1">
        <v>-268645</v>
      </c>
      <c r="I17" s="1" t="s">
        <v>272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272</v>
      </c>
      <c r="G18" s="1">
        <v>-34876</v>
      </c>
      <c r="H18" s="1">
        <v>-272024</v>
      </c>
      <c r="I18" s="1" t="s">
        <v>272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272</v>
      </c>
      <c r="G19" s="1">
        <v>-38011</v>
      </c>
      <c r="H19" s="1">
        <v>-270982</v>
      </c>
      <c r="I19" s="1" t="s">
        <v>272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272</v>
      </c>
      <c r="G20" s="1">
        <v>-34793</v>
      </c>
      <c r="H20" s="1">
        <v>-305775</v>
      </c>
      <c r="I20" s="1" t="s">
        <v>272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272</v>
      </c>
      <c r="G21" s="1">
        <v>-59812</v>
      </c>
      <c r="H21" s="1">
        <v>-330794</v>
      </c>
      <c r="I21" s="1" t="s">
        <v>272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272</v>
      </c>
      <c r="G22" s="1">
        <v>-39502</v>
      </c>
      <c r="H22" s="1">
        <v>-340486</v>
      </c>
      <c r="I22" s="1" t="s">
        <v>272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272</v>
      </c>
      <c r="G23" s="1">
        <v>-33316</v>
      </c>
      <c r="H23" s="1">
        <v>-339034</v>
      </c>
      <c r="I23" s="1" t="s">
        <v>272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329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366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272</v>
      </c>
      <c r="G11" s="1">
        <v>-348134</v>
      </c>
      <c r="H11" s="1">
        <v>-26568</v>
      </c>
      <c r="I11" s="1" t="s">
        <v>272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272</v>
      </c>
      <c r="G12" s="1">
        <v>-259771</v>
      </c>
      <c r="H12" s="1">
        <v>-312484</v>
      </c>
      <c r="I12" s="1" t="s">
        <v>272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272</v>
      </c>
      <c r="G13" s="1">
        <v>-224643</v>
      </c>
      <c r="H13" s="1">
        <v>-533241</v>
      </c>
      <c r="I13" s="1" t="s">
        <v>272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272</v>
      </c>
      <c r="G14" s="1">
        <v>-212104</v>
      </c>
      <c r="H14" s="1">
        <v>-746374</v>
      </c>
      <c r="I14" s="1" t="s">
        <v>272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272</v>
      </c>
      <c r="G15" s="1">
        <v>-426530</v>
      </c>
      <c r="H15" s="1">
        <v>-960137</v>
      </c>
      <c r="I15" s="1" t="s">
        <v>272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272</v>
      </c>
      <c r="G16" s="1">
        <v>-243951</v>
      </c>
      <c r="H16" s="1">
        <v>-1226628</v>
      </c>
      <c r="I16" s="1" t="s">
        <v>272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272</v>
      </c>
      <c r="G17" s="1">
        <v>-280781</v>
      </c>
      <c r="H17" s="1">
        <v>-1484151</v>
      </c>
      <c r="I17" s="1" t="s">
        <v>272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272</v>
      </c>
      <c r="G18" s="1">
        <v>-411780</v>
      </c>
      <c r="H18" s="1">
        <v>-1715451</v>
      </c>
      <c r="I18" s="1" t="s">
        <v>272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272</v>
      </c>
      <c r="G19" s="1">
        <v>-249433</v>
      </c>
      <c r="H19" s="1">
        <v>-1816108</v>
      </c>
      <c r="I19" s="1" t="s">
        <v>272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272</v>
      </c>
      <c r="G20" s="1">
        <v>-214449</v>
      </c>
      <c r="H20" s="1">
        <v>-1725530</v>
      </c>
      <c r="I20" s="1" t="s">
        <v>272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272</v>
      </c>
      <c r="G21" s="1">
        <v>-421921</v>
      </c>
      <c r="H21" s="1">
        <v>-1753615</v>
      </c>
      <c r="I21" s="1" t="s">
        <v>272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272</v>
      </c>
      <c r="G22" s="1">
        <v>-397873</v>
      </c>
      <c r="H22" s="1">
        <v>-1731912</v>
      </c>
      <c r="I22" s="1" t="s">
        <v>272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272</v>
      </c>
      <c r="G23" s="1">
        <v>-222064</v>
      </c>
      <c r="H23" s="1">
        <v>-1694246</v>
      </c>
      <c r="I23" s="1" t="s">
        <v>272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272</v>
      </c>
      <c r="G24" s="1">
        <v>-229942</v>
      </c>
      <c r="H24" s="1">
        <v>-1680257</v>
      </c>
      <c r="I24" s="1" t="s">
        <v>272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272</v>
      </c>
      <c r="G25" s="1">
        <v>-246211</v>
      </c>
      <c r="H25" s="1">
        <v>-1715864</v>
      </c>
      <c r="I25" s="1" t="s">
        <v>272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272</v>
      </c>
      <c r="G26" s="1">
        <v>-222756</v>
      </c>
      <c r="H26" s="1">
        <v>-1737444</v>
      </c>
      <c r="I26" s="1" t="s">
        <v>272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272</v>
      </c>
      <c r="G27" s="1">
        <v>-242778</v>
      </c>
      <c r="H27" s="1">
        <v>-1730789</v>
      </c>
      <c r="I27" s="1" t="s">
        <v>272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272</v>
      </c>
      <c r="G28" s="1">
        <v>-222228</v>
      </c>
      <c r="H28" s="1">
        <v>-1953017</v>
      </c>
      <c r="I28" s="1" t="s">
        <v>272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272</v>
      </c>
      <c r="G29" s="1">
        <v>-382030</v>
      </c>
      <c r="H29" s="1">
        <v>-2112819</v>
      </c>
      <c r="I29" s="1" t="s">
        <v>272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272</v>
      </c>
      <c r="G30" s="1">
        <v>-252309</v>
      </c>
      <c r="H30" s="1">
        <v>-2174727</v>
      </c>
      <c r="I30" s="1" t="s">
        <v>272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272</v>
      </c>
      <c r="G31" s="1">
        <v>-212790</v>
      </c>
      <c r="H31" s="1">
        <v>-2165453</v>
      </c>
      <c r="I31" s="1" t="s">
        <v>272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272</v>
      </c>
      <c r="G4" s="1">
        <v>-49503</v>
      </c>
      <c r="H4" s="1">
        <v>-49503</v>
      </c>
      <c r="I4" s="1" t="s">
        <v>272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368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272</v>
      </c>
      <c r="G5" s="1">
        <v>-95972</v>
      </c>
      <c r="H5" s="1">
        <v>-95972</v>
      </c>
      <c r="I5" s="1" t="s">
        <v>272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272</v>
      </c>
      <c r="G6" s="1">
        <v>-54197</v>
      </c>
      <c r="H6" s="1">
        <v>-150169</v>
      </c>
      <c r="I6" s="1" t="s">
        <v>272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272</v>
      </c>
      <c r="G7" s="1">
        <v>-56119</v>
      </c>
      <c r="H7" s="1">
        <v>-195236</v>
      </c>
      <c r="I7" s="1" t="s">
        <v>272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272</v>
      </c>
      <c r="G8" s="1">
        <v>-60090</v>
      </c>
      <c r="H8" s="1">
        <v>-255326</v>
      </c>
      <c r="I8" s="1" t="s">
        <v>272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272</v>
      </c>
      <c r="G9" s="1">
        <v>-54366</v>
      </c>
      <c r="H9" s="1">
        <v>-309692</v>
      </c>
      <c r="I9" s="1" t="s">
        <v>272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272</v>
      </c>
      <c r="G10" s="1">
        <v>-59252</v>
      </c>
      <c r="H10" s="1">
        <v>-368944</v>
      </c>
      <c r="I10" s="1" t="s">
        <v>272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272</v>
      </c>
      <c r="G11" s="1">
        <v>-54237</v>
      </c>
      <c r="H11" s="1">
        <v>-423181</v>
      </c>
      <c r="I11" s="1" t="s">
        <v>272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272</v>
      </c>
      <c r="G12" s="1">
        <v>-93238</v>
      </c>
      <c r="H12" s="1">
        <v>-462182</v>
      </c>
      <c r="I12" s="1" t="s">
        <v>272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272</v>
      </c>
      <c r="G13" s="1">
        <v>-61578</v>
      </c>
      <c r="H13" s="1">
        <v>-477291</v>
      </c>
      <c r="I13" s="1" t="s">
        <v>272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272</v>
      </c>
      <c r="G14" s="1">
        <v>-51933</v>
      </c>
      <c r="H14" s="1">
        <v>-475027</v>
      </c>
      <c r="I14" s="1" t="s">
        <v>272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329</v>
      </c>
    </row>
    <row r="2" ht="183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74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369</v>
      </c>
      <c r="N4" s="4">
        <v>43629</v>
      </c>
      <c r="O4" s="5">
        <v>0.485416666666667</v>
      </c>
      <c r="P4" t="s">
        <v>340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272</v>
      </c>
      <c r="G5" s="1">
        <v>-869</v>
      </c>
      <c r="H5" s="1">
        <v>-404</v>
      </c>
      <c r="I5" s="1" t="s">
        <v>272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272</v>
      </c>
      <c r="G6" s="1">
        <v>-775</v>
      </c>
      <c r="H6" s="1">
        <v>-1179</v>
      </c>
      <c r="I6" s="1" t="s">
        <v>272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272</v>
      </c>
      <c r="G7" s="1">
        <v>-1232</v>
      </c>
      <c r="H7" s="1">
        <v>-1636</v>
      </c>
      <c r="I7" s="1" t="s">
        <v>272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272</v>
      </c>
      <c r="G8" s="1">
        <v>-780</v>
      </c>
      <c r="H8" s="1">
        <v>-2416</v>
      </c>
      <c r="I8" s="1" t="s">
        <v>272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272</v>
      </c>
      <c r="G9" s="1">
        <v>-1009</v>
      </c>
      <c r="H9" s="1">
        <v>-3425</v>
      </c>
      <c r="I9" s="1" t="s">
        <v>272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272</v>
      </c>
      <c r="G10" s="1">
        <v>-779</v>
      </c>
      <c r="H10" s="1">
        <v>-4204</v>
      </c>
      <c r="I10" s="1" t="s">
        <v>272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272</v>
      </c>
      <c r="G11" s="1">
        <v>-897</v>
      </c>
      <c r="H11" s="1">
        <v>-5101</v>
      </c>
      <c r="I11" s="1" t="s">
        <v>272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272</v>
      </c>
      <c r="G28" s="1">
        <v>-1201</v>
      </c>
      <c r="H28" s="1">
        <v>-183</v>
      </c>
      <c r="I28" s="1" t="s">
        <v>272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272</v>
      </c>
      <c r="G29" s="1">
        <v>-897</v>
      </c>
      <c r="H29" s="1">
        <v>-1068</v>
      </c>
      <c r="I29" s="1" t="s">
        <v>272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272</v>
      </c>
      <c r="G30" s="1">
        <v>-775</v>
      </c>
      <c r="H30" s="1">
        <v>-1865</v>
      </c>
      <c r="I30" s="1" t="s">
        <v>272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272</v>
      </c>
      <c r="G31" s="1">
        <v>-732</v>
      </c>
      <c r="H31" s="1">
        <v>-2658</v>
      </c>
      <c r="I31" s="1" t="s">
        <v>272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272</v>
      </c>
      <c r="G32" s="1">
        <v>-1472</v>
      </c>
      <c r="H32" s="1">
        <v>-3540</v>
      </c>
      <c r="I32" s="1" t="s">
        <v>272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272</v>
      </c>
      <c r="G33" s="1">
        <v>-841</v>
      </c>
      <c r="H33" s="1">
        <v>-4497</v>
      </c>
      <c r="I33" s="1" t="s">
        <v>272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272</v>
      </c>
      <c r="G34" s="1">
        <v>-969</v>
      </c>
      <c r="H34" s="1">
        <v>-5229</v>
      </c>
      <c r="I34" s="1" t="s">
        <v>272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272</v>
      </c>
      <c r="G35" s="1">
        <v>-1421</v>
      </c>
      <c r="H35" s="1">
        <v>-5919</v>
      </c>
      <c r="I35" s="1" t="s">
        <v>272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272</v>
      </c>
      <c r="G36" s="1">
        <v>-861</v>
      </c>
      <c r="H36" s="1">
        <v>-6267</v>
      </c>
      <c r="I36" s="1" t="s">
        <v>272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272</v>
      </c>
      <c r="G37" s="1">
        <v>-740</v>
      </c>
      <c r="H37" s="1">
        <v>-5954</v>
      </c>
      <c r="I37" s="1" t="s">
        <v>272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272</v>
      </c>
      <c r="G38" s="1">
        <v>-1456</v>
      </c>
      <c r="H38" s="1">
        <v>-6051</v>
      </c>
      <c r="I38" s="1" t="s">
        <v>272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272</v>
      </c>
      <c r="G39" s="1">
        <v>-1373</v>
      </c>
      <c r="H39" s="1">
        <v>-5976</v>
      </c>
      <c r="I39" s="1" t="s">
        <v>272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272</v>
      </c>
      <c r="G40" s="1">
        <v>-31889</v>
      </c>
      <c r="H40" s="1">
        <v>-36969</v>
      </c>
      <c r="I40" s="1" t="s">
        <v>272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272</v>
      </c>
      <c r="I41" s="1" t="s">
        <v>272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272</v>
      </c>
      <c r="G42" s="1">
        <v>-170067</v>
      </c>
      <c r="H42" s="1">
        <v>-333174</v>
      </c>
      <c r="I42" s="1" t="s">
        <v>272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272</v>
      </c>
      <c r="G43" s="1">
        <v>-153866</v>
      </c>
      <c r="H43" s="1">
        <v>-486346</v>
      </c>
      <c r="I43" s="1" t="s">
        <v>272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272</v>
      </c>
      <c r="G44" s="1">
        <v>-167696</v>
      </c>
      <c r="H44" s="1">
        <v>-653181</v>
      </c>
      <c r="I44" s="1" t="s">
        <v>272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272</v>
      </c>
      <c r="G45" s="1">
        <v>-153501</v>
      </c>
      <c r="H45" s="1">
        <v>-806682</v>
      </c>
      <c r="I45" s="1" t="s">
        <v>272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272</v>
      </c>
      <c r="G46" s="1">
        <v>-263882</v>
      </c>
      <c r="H46" s="1">
        <v>-917063</v>
      </c>
      <c r="I46" s="1" t="s">
        <v>272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272</v>
      </c>
      <c r="G47" s="1">
        <v>-174277</v>
      </c>
      <c r="H47" s="1">
        <v>-1090683</v>
      </c>
      <c r="I47" s="1" t="s">
        <v>272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272</v>
      </c>
      <c r="G48" s="1">
        <v>-146982</v>
      </c>
      <c r="H48" s="1">
        <v>-1205776</v>
      </c>
      <c r="I48" s="1" t="s">
        <v>272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329</v>
      </c>
    </row>
    <row r="2" ht="127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272</v>
      </c>
      <c r="G12" s="1">
        <v>-1057</v>
      </c>
      <c r="H12" s="1">
        <v>13408</v>
      </c>
      <c r="I12" s="1" t="s">
        <v>272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272</v>
      </c>
      <c r="G13" s="1">
        <v>-1038</v>
      </c>
      <c r="H13" s="1">
        <v>10321</v>
      </c>
      <c r="I13" s="1" t="s">
        <v>272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272</v>
      </c>
      <c r="G14" s="1">
        <v>-1650</v>
      </c>
      <c r="H14" s="1">
        <v>8045</v>
      </c>
      <c r="I14" s="1" t="s">
        <v>272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272</v>
      </c>
      <c r="G15" s="1">
        <v>-1046</v>
      </c>
      <c r="H15" s="1">
        <v>5065</v>
      </c>
      <c r="I15" s="1" t="s">
        <v>272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272</v>
      </c>
      <c r="G16" s="1">
        <v>-1352</v>
      </c>
      <c r="H16" s="1">
        <v>1207</v>
      </c>
      <c r="I16" s="1" t="s">
        <v>272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272</v>
      </c>
      <c r="G17" s="1">
        <v>-1044</v>
      </c>
      <c r="H17" s="1">
        <v>-1659</v>
      </c>
      <c r="I17" s="1" t="s">
        <v>272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272</v>
      </c>
      <c r="G18" s="1">
        <v>-1202</v>
      </c>
      <c r="H18" s="1">
        <v>-5100</v>
      </c>
      <c r="I18" s="1" t="s">
        <v>272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272</v>
      </c>
      <c r="G35" s="1">
        <v>-1648</v>
      </c>
      <c r="H35" s="1">
        <v>-125</v>
      </c>
      <c r="I35" s="1" t="s">
        <v>272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272</v>
      </c>
      <c r="G36" s="1">
        <v>-1230</v>
      </c>
      <c r="H36" s="1">
        <v>-1418</v>
      </c>
      <c r="I36" s="1" t="s">
        <v>272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272</v>
      </c>
      <c r="G37" s="1">
        <v>-1064</v>
      </c>
      <c r="H37" s="1">
        <v>-2538</v>
      </c>
      <c r="I37" s="1" t="s">
        <v>272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272</v>
      </c>
      <c r="G38" s="1">
        <v>-1005</v>
      </c>
      <c r="H38" s="1">
        <v>-3553</v>
      </c>
      <c r="I38" s="1" t="s">
        <v>272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272</v>
      </c>
      <c r="G39" s="1">
        <v>-2021</v>
      </c>
      <c r="H39" s="1">
        <v>-4653</v>
      </c>
      <c r="I39" s="1" t="s">
        <v>272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272</v>
      </c>
      <c r="G40" s="1">
        <v>-1154</v>
      </c>
      <c r="H40" s="1">
        <v>-5990</v>
      </c>
      <c r="I40" s="1" t="s">
        <v>272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272</v>
      </c>
      <c r="G41" s="1">
        <v>-1329</v>
      </c>
      <c r="H41" s="1">
        <v>-7063</v>
      </c>
      <c r="I41" s="1" t="s">
        <v>272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272</v>
      </c>
      <c r="G42" s="1">
        <v>-1950</v>
      </c>
      <c r="H42" s="1">
        <v>-8123</v>
      </c>
      <c r="I42" s="1" t="s">
        <v>272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272</v>
      </c>
      <c r="G43" s="1">
        <v>-1181</v>
      </c>
      <c r="H43" s="1">
        <v>-8600</v>
      </c>
      <c r="I43" s="1" t="s">
        <v>272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272</v>
      </c>
      <c r="G44" s="1">
        <v>-1016</v>
      </c>
      <c r="H44" s="1">
        <v>-8172</v>
      </c>
      <c r="I44" s="1" t="s">
        <v>272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272</v>
      </c>
      <c r="G45" s="1">
        <v>-1999</v>
      </c>
      <c r="H45" s="1">
        <v>-9305</v>
      </c>
      <c r="I45" s="1" t="s">
        <v>272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272</v>
      </c>
      <c r="G46" s="1">
        <v>-1885</v>
      </c>
      <c r="H46" s="1">
        <v>-8202</v>
      </c>
      <c r="I46" s="1" t="s">
        <v>272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272</v>
      </c>
      <c r="G47" s="1">
        <v>-1051</v>
      </c>
      <c r="H47" s="1">
        <v>-8023</v>
      </c>
      <c r="I47" s="1" t="s">
        <v>272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272</v>
      </c>
      <c r="G48" s="1">
        <v>-1088</v>
      </c>
      <c r="H48" s="1">
        <v>-7957</v>
      </c>
      <c r="I48" s="1" t="s">
        <v>272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272</v>
      </c>
      <c r="G49" s="1">
        <v>-1166</v>
      </c>
      <c r="H49" s="1">
        <v>-8126</v>
      </c>
      <c r="I49" s="1" t="s">
        <v>272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272</v>
      </c>
      <c r="G50" s="1">
        <v>-1055</v>
      </c>
      <c r="H50" s="1">
        <v>-8228</v>
      </c>
      <c r="I50" s="1" t="s">
        <v>272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272</v>
      </c>
      <c r="G51" s="1">
        <v>-1150</v>
      </c>
      <c r="H51" s="1">
        <v>-8197</v>
      </c>
      <c r="I51" s="1" t="s">
        <v>272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272</v>
      </c>
      <c r="G52" s="1">
        <v>-2203</v>
      </c>
      <c r="H52" s="1">
        <v>-9250</v>
      </c>
      <c r="I52" s="1" t="s">
        <v>272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272</v>
      </c>
      <c r="G53" s="1">
        <v>-1810</v>
      </c>
      <c r="H53" s="1">
        <v>-10007</v>
      </c>
      <c r="I53" s="1" t="s">
        <v>272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272</v>
      </c>
      <c r="G54" s="1">
        <v>-1195557</v>
      </c>
      <c r="H54" s="1">
        <v>-1204662</v>
      </c>
      <c r="I54" s="1" t="s">
        <v>272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272</v>
      </c>
      <c r="G55" s="1">
        <v>-1008300</v>
      </c>
      <c r="H55" s="1">
        <v>-2211911</v>
      </c>
      <c r="I55" s="1" t="s">
        <v>272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329</v>
      </c>
    </row>
    <row r="2" ht="211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370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272</v>
      </c>
      <c r="G4" s="1">
        <v>-1189669</v>
      </c>
      <c r="H4" s="1">
        <v>-1189669</v>
      </c>
      <c r="I4" s="1" t="s">
        <v>272</v>
      </c>
      <c r="J4" s="1">
        <v>976000</v>
      </c>
      <c r="K4" s="1">
        <v>497619</v>
      </c>
      <c r="L4" s="1" t="e">
        <f>F4+G4</f>
        <v>#VALUE!</v>
      </c>
      <c r="M4" s="19" t="s">
        <v>371</v>
      </c>
      <c r="N4" s="4">
        <v>43633</v>
      </c>
      <c r="O4" s="5">
        <v>0.546527777777778</v>
      </c>
      <c r="P4" s="6" t="s">
        <v>372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272</v>
      </c>
      <c r="G5" s="1">
        <v>-994</v>
      </c>
      <c r="H5" s="1">
        <v>-2183867</v>
      </c>
      <c r="I5" s="1" t="s">
        <v>272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272</v>
      </c>
      <c r="G6" s="1">
        <v>-1144597</v>
      </c>
      <c r="H6" s="1">
        <v>-3328464</v>
      </c>
      <c r="I6" s="1" t="s">
        <v>272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272</v>
      </c>
      <c r="G23" s="1">
        <v>-1571073</v>
      </c>
      <c r="H23" s="1">
        <v>363360</v>
      </c>
      <c r="I23" s="1" t="s">
        <v>272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272</v>
      </c>
      <c r="G24" s="1">
        <v>-1172302</v>
      </c>
      <c r="H24" s="1">
        <v>-913532</v>
      </c>
      <c r="I24" s="1" t="s">
        <v>272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272</v>
      </c>
      <c r="G25" s="1">
        <v>-1013777</v>
      </c>
      <c r="H25" s="1">
        <v>-2022615</v>
      </c>
      <c r="I25" s="1" t="s">
        <v>272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272</v>
      </c>
      <c r="G26" s="1">
        <v>-957190</v>
      </c>
      <c r="H26" s="1">
        <v>-3099406</v>
      </c>
      <c r="I26" s="1" t="s">
        <v>272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272</v>
      </c>
      <c r="G27" s="1">
        <v>-1924860</v>
      </c>
      <c r="H27" s="1">
        <v>-4229396</v>
      </c>
      <c r="I27" s="1" t="s">
        <v>272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272</v>
      </c>
      <c r="G28" s="1">
        <v>-1100911</v>
      </c>
      <c r="H28" s="1">
        <v>-5511303</v>
      </c>
      <c r="I28" s="1" t="s">
        <v>272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272</v>
      </c>
      <c r="G29" s="1">
        <v>-1267114</v>
      </c>
      <c r="H29" s="1">
        <v>-6697042</v>
      </c>
      <c r="I29" s="1" t="s">
        <v>272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272</v>
      </c>
      <c r="G30" s="1">
        <v>-1858290</v>
      </c>
      <c r="H30" s="1">
        <v>-7741542</v>
      </c>
      <c r="I30" s="1" t="s">
        <v>272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272</v>
      </c>
      <c r="G31" s="1">
        <v>-1125650</v>
      </c>
      <c r="H31" s="1">
        <v>-8195790</v>
      </c>
      <c r="I31" s="1" t="s">
        <v>272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272</v>
      </c>
      <c r="G32" s="1">
        <v>-967772</v>
      </c>
      <c r="H32" s="1">
        <v>-7787026</v>
      </c>
      <c r="I32" s="1" t="s">
        <v>272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272</v>
      </c>
      <c r="G33" s="1">
        <v>-1904057</v>
      </c>
      <c r="H33" s="1">
        <v>-7913768</v>
      </c>
      <c r="I33" s="1" t="s">
        <v>272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272</v>
      </c>
      <c r="G34" s="1">
        <v>-1795531</v>
      </c>
      <c r="H34" s="1">
        <v>-7815824</v>
      </c>
      <c r="I34" s="1" t="s">
        <v>272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272</v>
      </c>
      <c r="G35" s="1">
        <v>-1002140</v>
      </c>
      <c r="H35" s="1">
        <v>-7645844</v>
      </c>
      <c r="I35" s="1" t="s">
        <v>272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272</v>
      </c>
      <c r="G36" s="1">
        <v>-1037687</v>
      </c>
      <c r="H36" s="1">
        <v>-7582711</v>
      </c>
      <c r="I36" s="1" t="s">
        <v>272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272</v>
      </c>
      <c r="G37" s="1">
        <v>-1111109</v>
      </c>
      <c r="H37" s="1">
        <v>-7743402</v>
      </c>
      <c r="I37" s="1" t="s">
        <v>272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272</v>
      </c>
      <c r="G38" s="1">
        <v>-1005259</v>
      </c>
      <c r="H38" s="1">
        <v>-7840789</v>
      </c>
      <c r="I38" s="1" t="s">
        <v>272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272</v>
      </c>
      <c r="G39" s="1">
        <v>-1095615</v>
      </c>
      <c r="H39" s="1">
        <v>-7810754</v>
      </c>
      <c r="I39" s="1" t="s">
        <v>272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272</v>
      </c>
      <c r="G40" s="1">
        <v>-1002878</v>
      </c>
      <c r="H40" s="1">
        <v>-8813632</v>
      </c>
      <c r="I40" s="1" t="s">
        <v>272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272</v>
      </c>
      <c r="G41" s="1">
        <v>-1724040</v>
      </c>
      <c r="H41" s="1">
        <v>-9534794</v>
      </c>
      <c r="I41" s="1" t="s">
        <v>272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272</v>
      </c>
      <c r="G42" s="1">
        <v>-1138614</v>
      </c>
      <c r="H42" s="1">
        <v>-9814162</v>
      </c>
      <c r="I42" s="1" t="s">
        <v>272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272</v>
      </c>
      <c r="G43" s="1">
        <v>-2098900</v>
      </c>
      <c r="H43" s="1">
        <v>-9772308</v>
      </c>
      <c r="I43" s="1" t="s">
        <v>272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329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296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272</v>
      </c>
      <c r="G4" s="1">
        <v>-90536725</v>
      </c>
      <c r="H4" s="1">
        <v>-370157889</v>
      </c>
      <c r="I4" s="1" t="s">
        <v>272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272</v>
      </c>
      <c r="G5" s="1">
        <v>-78293935</v>
      </c>
      <c r="H5" s="1">
        <v>-448451824</v>
      </c>
      <c r="I5" s="1" t="s">
        <v>272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272</v>
      </c>
      <c r="G6" s="1">
        <v>-73923638</v>
      </c>
      <c r="H6" s="1">
        <v>-522375462</v>
      </c>
      <c r="I6" s="1" t="s">
        <v>272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272</v>
      </c>
      <c r="G7" s="1">
        <v>-148657564</v>
      </c>
      <c r="H7" s="1">
        <v>-597109388</v>
      </c>
      <c r="I7" s="1" t="s">
        <v>272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272</v>
      </c>
      <c r="G8" s="1">
        <v>-85023264</v>
      </c>
      <c r="H8" s="1">
        <v>-615936002</v>
      </c>
      <c r="I8" s="1" t="s">
        <v>272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272</v>
      </c>
      <c r="G9" s="1">
        <v>-97859097</v>
      </c>
      <c r="H9" s="1">
        <v>-597245950</v>
      </c>
      <c r="I9" s="1" t="s">
        <v>272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272</v>
      </c>
      <c r="G10" s="1">
        <v>-143515522</v>
      </c>
      <c r="H10" s="1">
        <v>-597879288</v>
      </c>
      <c r="I10" s="1" t="s">
        <v>272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272</v>
      </c>
      <c r="G11" s="1">
        <v>-86933792</v>
      </c>
      <c r="H11" s="1">
        <v>-632960802</v>
      </c>
      <c r="I11" s="1" t="s">
        <v>272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272</v>
      </c>
      <c r="G12" s="1">
        <v>-74740934</v>
      </c>
      <c r="H12" s="1">
        <v>-601391996</v>
      </c>
      <c r="I12" s="1" t="s">
        <v>272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272</v>
      </c>
      <c r="G13" s="1">
        <v>-147050129</v>
      </c>
      <c r="H13" s="1">
        <v>-611180271</v>
      </c>
      <c r="I13" s="1" t="s">
        <v>272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272</v>
      </c>
      <c r="G14" s="1">
        <v>-138668688</v>
      </c>
      <c r="H14" s="1">
        <v>-603616126</v>
      </c>
      <c r="I14" s="1" t="s">
        <v>272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272</v>
      </c>
      <c r="G15" s="1">
        <v>-77396049</v>
      </c>
      <c r="H15" s="1">
        <v>-590488590</v>
      </c>
      <c r="I15" s="1" t="s">
        <v>272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272</v>
      </c>
      <c r="G16" s="1">
        <v>-80141391</v>
      </c>
      <c r="H16" s="1">
        <v>-585612849</v>
      </c>
      <c r="I16" s="1" t="s">
        <v>272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272</v>
      </c>
      <c r="G17" s="1">
        <v>-85810777</v>
      </c>
      <c r="H17" s="1">
        <v>-598022952</v>
      </c>
      <c r="I17" s="1" t="s">
        <v>272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272</v>
      </c>
      <c r="G18" s="1">
        <v>-77636946</v>
      </c>
      <c r="H18" s="1">
        <v>-605545050</v>
      </c>
      <c r="I18" s="1" t="s">
        <v>272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272</v>
      </c>
      <c r="G19" s="1">
        <v>-84614180</v>
      </c>
      <c r="H19" s="1">
        <v>-603225438</v>
      </c>
      <c r="I19" s="1" t="s">
        <v>272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272</v>
      </c>
      <c r="G20" s="1">
        <v>-77452113</v>
      </c>
      <c r="H20" s="1">
        <v>-680677551</v>
      </c>
      <c r="I20" s="1" t="s">
        <v>272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272</v>
      </c>
      <c r="G21" s="1">
        <v>-133147345</v>
      </c>
      <c r="H21" s="1">
        <v>-736372783</v>
      </c>
      <c r="I21" s="1" t="s">
        <v>272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272</v>
      </c>
      <c r="G22" s="1">
        <v>-87935921</v>
      </c>
      <c r="H22" s="1">
        <v>-757949211</v>
      </c>
      <c r="I22" s="1" t="s">
        <v>272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272</v>
      </c>
      <c r="G23" s="1">
        <v>-74162783</v>
      </c>
      <c r="H23" s="1">
        <v>-754715945</v>
      </c>
      <c r="I23" s="1" t="s">
        <v>272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329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26" t="s">
        <v>323</v>
      </c>
      <c r="G3" s="26" t="s">
        <v>324</v>
      </c>
      <c r="H3" s="26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104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272</v>
      </c>
      <c r="G4" s="1">
        <v>-1851836</v>
      </c>
      <c r="H4" s="1">
        <v>-1851836</v>
      </c>
      <c r="I4" s="1" t="s">
        <v>272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272</v>
      </c>
      <c r="G5" s="1">
        <v>-1828938</v>
      </c>
      <c r="H5" s="1">
        <v>-3680774</v>
      </c>
      <c r="I5" s="1" t="s">
        <v>272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272</v>
      </c>
      <c r="G6" s="1">
        <v>-1726848</v>
      </c>
      <c r="H6" s="1">
        <v>-5407622</v>
      </c>
      <c r="I6" s="1" t="s">
        <v>272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272</v>
      </c>
      <c r="G7" s="1">
        <v>-3472625</v>
      </c>
      <c r="H7" s="1">
        <v>-7153399</v>
      </c>
      <c r="I7" s="1" t="s">
        <v>272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272</v>
      </c>
      <c r="G8" s="1">
        <v>-1986133</v>
      </c>
      <c r="H8" s="1">
        <v>-9139532</v>
      </c>
      <c r="I8" s="1" t="s">
        <v>272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272</v>
      </c>
      <c r="G9" s="1">
        <v>-2285978</v>
      </c>
      <c r="H9" s="1">
        <v>-10854164</v>
      </c>
      <c r="I9" s="1" t="s">
        <v>272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272</v>
      </c>
      <c r="G10" s="1">
        <v>-3352508</v>
      </c>
      <c r="H10" s="1">
        <v>-12492040</v>
      </c>
      <c r="I10" s="1" t="s">
        <v>272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272</v>
      </c>
      <c r="G11" s="1">
        <v>-2030764</v>
      </c>
      <c r="H11" s="1">
        <v>-14522804</v>
      </c>
      <c r="I11" s="1" t="s">
        <v>272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272</v>
      </c>
      <c r="G12" s="1">
        <v>-1745940</v>
      </c>
      <c r="H12" s="1">
        <v>-14048452</v>
      </c>
      <c r="I12" s="1" t="s">
        <v>272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272</v>
      </c>
      <c r="G13" s="1">
        <v>-3435075</v>
      </c>
      <c r="H13" s="1">
        <v>-14277105</v>
      </c>
      <c r="I13" s="1" t="s">
        <v>272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272</v>
      </c>
      <c r="G14" s="1">
        <v>-3239286</v>
      </c>
      <c r="H14" s="1">
        <v>-14100408</v>
      </c>
      <c r="I14" s="1" t="s">
        <v>272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272</v>
      </c>
      <c r="G15" s="1">
        <v>-1807963</v>
      </c>
      <c r="H15" s="1">
        <v>-13793750</v>
      </c>
      <c r="I15" s="1" t="s">
        <v>272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272</v>
      </c>
      <c r="G16" s="1">
        <v>-1872094</v>
      </c>
      <c r="H16" s="1">
        <v>-13679854</v>
      </c>
      <c r="I16" s="1" t="s">
        <v>272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272</v>
      </c>
      <c r="G17" s="1">
        <v>-2004531</v>
      </c>
      <c r="H17" s="1">
        <v>-13969753</v>
      </c>
      <c r="I17" s="1" t="s">
        <v>272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272</v>
      </c>
      <c r="G18" s="1">
        <v>-1813591</v>
      </c>
      <c r="H18" s="1">
        <v>-14145468</v>
      </c>
      <c r="I18" s="1" t="s">
        <v>272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272</v>
      </c>
      <c r="G19" s="1">
        <v>-1976578</v>
      </c>
      <c r="H19" s="1">
        <v>-14091282</v>
      </c>
      <c r="I19" s="1" t="s">
        <v>272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272</v>
      </c>
      <c r="G20" s="1">
        <v>-1809273</v>
      </c>
      <c r="H20" s="1">
        <v>-15900555</v>
      </c>
      <c r="I20" s="1" t="s">
        <v>272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272</v>
      </c>
      <c r="G21" s="1">
        <v>-3110308</v>
      </c>
      <c r="H21" s="1">
        <v>-17201590</v>
      </c>
      <c r="I21" s="1" t="s">
        <v>272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272</v>
      </c>
      <c r="G22" s="1">
        <v>-2054174</v>
      </c>
      <c r="H22" s="1">
        <v>-17705613</v>
      </c>
      <c r="I22" s="1" t="s">
        <v>272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272</v>
      </c>
      <c r="G23" s="1">
        <v>-1732435</v>
      </c>
      <c r="H23" s="1">
        <v>-17630085</v>
      </c>
      <c r="I23" s="1" t="s">
        <v>272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272</v>
      </c>
      <c r="G4" s="1">
        <v>-6054833</v>
      </c>
      <c r="H4" s="1">
        <v>-6054833</v>
      </c>
      <c r="I4" s="1" t="s">
        <v>272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368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272</v>
      </c>
      <c r="G5" s="1">
        <v>-3407735</v>
      </c>
      <c r="H5" s="1">
        <v>-9462568</v>
      </c>
      <c r="I5" s="1" t="s">
        <v>272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272</v>
      </c>
      <c r="G6" s="1">
        <v>-3528614</v>
      </c>
      <c r="H6" s="1">
        <v>-12296267</v>
      </c>
      <c r="I6" s="1" t="s">
        <v>272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272</v>
      </c>
      <c r="G7" s="1">
        <v>-3778278</v>
      </c>
      <c r="H7" s="1">
        <v>-16074545</v>
      </c>
      <c r="I7" s="1" t="s">
        <v>272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272</v>
      </c>
      <c r="G8" s="1">
        <v>-3418343</v>
      </c>
      <c r="H8" s="1">
        <v>-19492888</v>
      </c>
      <c r="I8" s="1" t="s">
        <v>272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272</v>
      </c>
      <c r="G9" s="1">
        <v>-3725592</v>
      </c>
      <c r="H9" s="1">
        <v>-23218480</v>
      </c>
      <c r="I9" s="1" t="s">
        <v>272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272</v>
      </c>
      <c r="G10" s="1">
        <v>-3410243</v>
      </c>
      <c r="H10" s="1">
        <v>-26628723</v>
      </c>
      <c r="I10" s="1" t="s">
        <v>272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272</v>
      </c>
      <c r="G11" s="1">
        <v>-5862523</v>
      </c>
      <c r="H11" s="1">
        <v>-29081003</v>
      </c>
      <c r="I11" s="1" t="s">
        <v>272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272</v>
      </c>
      <c r="G12" s="1">
        <v>-3871849</v>
      </c>
      <c r="H12" s="1">
        <v>-30031021</v>
      </c>
      <c r="I12" s="1" t="s">
        <v>272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272</v>
      </c>
      <c r="G13" s="1">
        <v>-3265413</v>
      </c>
      <c r="H13" s="1">
        <v>-29888699</v>
      </c>
      <c r="I13" s="1" t="s">
        <v>272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329</v>
      </c>
    </row>
    <row r="2" ht="195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370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272</v>
      </c>
      <c r="G4" s="1">
        <v>-33365442</v>
      </c>
      <c r="H4" s="1">
        <v>-98422539</v>
      </c>
      <c r="I4" s="1" t="s">
        <v>272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371</v>
      </c>
      <c r="N4" s="4">
        <v>43633</v>
      </c>
      <c r="O4" s="5">
        <v>0.5</v>
      </c>
      <c r="P4" s="6" t="s">
        <v>372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272</v>
      </c>
      <c r="G21" s="1">
        <v>-45145142</v>
      </c>
      <c r="H21" s="1">
        <v>1989718</v>
      </c>
      <c r="I21" s="1" t="s">
        <v>272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272</v>
      </c>
      <c r="G22" s="1">
        <v>-33686358</v>
      </c>
      <c r="H22" s="1">
        <v>-33239213</v>
      </c>
      <c r="I22" s="1" t="s">
        <v>272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272</v>
      </c>
      <c r="G23" s="1">
        <v>-29131134</v>
      </c>
      <c r="H23" s="1">
        <v>-65370205</v>
      </c>
      <c r="I23" s="1" t="s">
        <v>272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272</v>
      </c>
      <c r="G24" s="1">
        <v>-27505061</v>
      </c>
      <c r="H24" s="1">
        <v>-94599874</v>
      </c>
      <c r="I24" s="1" t="s">
        <v>272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272</v>
      </c>
      <c r="G25" s="1">
        <v>-55311283</v>
      </c>
      <c r="H25" s="1">
        <v>-123880945</v>
      </c>
      <c r="I25" s="1" t="s">
        <v>272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272</v>
      </c>
      <c r="G26" s="1">
        <v>-31634942</v>
      </c>
      <c r="H26" s="1">
        <v>-157869868</v>
      </c>
      <c r="I26" s="1" t="s">
        <v>272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272</v>
      </c>
      <c r="G27" s="1">
        <v>-36410821</v>
      </c>
      <c r="H27" s="1">
        <v>-191065844</v>
      </c>
      <c r="I27" s="1" t="s">
        <v>272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272</v>
      </c>
      <c r="G28" s="1">
        <v>-53398388</v>
      </c>
      <c r="H28" s="1">
        <v>-222454987</v>
      </c>
      <c r="I28" s="1" t="s">
        <v>272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272</v>
      </c>
      <c r="G29" s="1">
        <v>-32345800</v>
      </c>
      <c r="H29" s="1">
        <v>-235507905</v>
      </c>
      <c r="I29" s="1" t="s">
        <v>272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272</v>
      </c>
      <c r="G30" s="1">
        <v>-27809155</v>
      </c>
      <c r="H30" s="1">
        <v>-223761974</v>
      </c>
      <c r="I30" s="1" t="s">
        <v>272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272</v>
      </c>
      <c r="G31" s="1">
        <v>-54713523</v>
      </c>
      <c r="H31" s="1">
        <v>-227403936</v>
      </c>
      <c r="I31" s="1" t="s">
        <v>272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272</v>
      </c>
      <c r="G32" s="1">
        <v>-51595007</v>
      </c>
      <c r="H32" s="1">
        <v>-224589514</v>
      </c>
      <c r="I32" s="1" t="s">
        <v>272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272</v>
      </c>
      <c r="G33" s="1">
        <v>-28796728</v>
      </c>
      <c r="H33" s="1">
        <v>-219705099</v>
      </c>
      <c r="I33" s="1" t="s">
        <v>272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272</v>
      </c>
      <c r="G34" s="1">
        <v>-29818198</v>
      </c>
      <c r="H34" s="1">
        <v>-217890963</v>
      </c>
      <c r="I34" s="1" t="s">
        <v>272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272</v>
      </c>
      <c r="G35" s="1">
        <v>-31927956</v>
      </c>
      <c r="H35" s="1">
        <v>-222508440</v>
      </c>
      <c r="I35" s="1" t="s">
        <v>272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272</v>
      </c>
      <c r="G36" s="1">
        <v>-28886360</v>
      </c>
      <c r="H36" s="1">
        <v>-225306891</v>
      </c>
      <c r="I36" s="1" t="s">
        <v>272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272</v>
      </c>
      <c r="G37" s="1">
        <v>-31482733</v>
      </c>
      <c r="H37" s="1">
        <v>-224443824</v>
      </c>
      <c r="I37" s="1" t="s">
        <v>272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272</v>
      </c>
      <c r="G38" s="1">
        <v>-28817914</v>
      </c>
      <c r="H38" s="1">
        <v>-253261738</v>
      </c>
      <c r="I38" s="1" t="s">
        <v>272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272</v>
      </c>
      <c r="G39" s="1">
        <v>-49540659</v>
      </c>
      <c r="H39" s="1">
        <v>-273984483</v>
      </c>
      <c r="I39" s="1" t="s">
        <v>272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272</v>
      </c>
      <c r="G40" s="1">
        <v>-32718666</v>
      </c>
      <c r="H40" s="1">
        <v>-282012510</v>
      </c>
      <c r="I40" s="1" t="s">
        <v>272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272</v>
      </c>
      <c r="G41" s="1">
        <v>-60312706</v>
      </c>
      <c r="H41" s="1">
        <v>-280809822</v>
      </c>
      <c r="I41" s="1" t="s">
        <v>272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330</v>
      </c>
      <c r="AL3" t="s">
        <v>331</v>
      </c>
      <c r="AM3" t="s">
        <v>332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120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272</v>
      </c>
      <c r="G4" s="1">
        <v>-34201876</v>
      </c>
      <c r="H4" s="1">
        <v>-139211842</v>
      </c>
      <c r="I4" s="1" t="s">
        <v>272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272</v>
      </c>
      <c r="G5" s="1">
        <v>-67290975</v>
      </c>
      <c r="H5" s="1">
        <v>-172300941</v>
      </c>
      <c r="I5" s="1" t="s">
        <v>272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272</v>
      </c>
      <c r="G6" s="1">
        <v>-63455580</v>
      </c>
      <c r="H6" s="1">
        <v>-202667422</v>
      </c>
      <c r="I6" s="1" t="s">
        <v>272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272</v>
      </c>
      <c r="G7" s="1">
        <v>-35416872</v>
      </c>
      <c r="H7" s="1">
        <v>-238084294</v>
      </c>
      <c r="I7" s="1" t="s">
        <v>272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272</v>
      </c>
      <c r="G8" s="1">
        <v>-36673156</v>
      </c>
      <c r="H8" s="1">
        <v>-267534818</v>
      </c>
      <c r="I8" s="1" t="s">
        <v>272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272</v>
      </c>
      <c r="G9" s="1">
        <v>-39267500</v>
      </c>
      <c r="H9" s="1">
        <v>-273658703</v>
      </c>
      <c r="I9" s="1" t="s">
        <v>272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272</v>
      </c>
      <c r="G10" s="1">
        <v>-35527108</v>
      </c>
      <c r="H10" s="1">
        <v>-277100858</v>
      </c>
      <c r="I10" s="1" t="s">
        <v>272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272</v>
      </c>
      <c r="G11" s="1">
        <v>-38719930</v>
      </c>
      <c r="H11" s="1">
        <v>-276039390</v>
      </c>
      <c r="I11" s="1" t="s">
        <v>272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272</v>
      </c>
      <c r="G12" s="1">
        <v>-60928982</v>
      </c>
      <c r="H12" s="1">
        <v>-336968372</v>
      </c>
      <c r="I12" s="1" t="s">
        <v>272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272</v>
      </c>
      <c r="G13" s="1">
        <v>-40239977</v>
      </c>
      <c r="H13" s="1">
        <v>-346841868</v>
      </c>
      <c r="I13" s="1" t="s">
        <v>272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272</v>
      </c>
      <c r="G14" s="1">
        <v>-33937311</v>
      </c>
      <c r="H14" s="1">
        <v>-345362307</v>
      </c>
      <c r="I14" s="1" t="s">
        <v>272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329</v>
      </c>
    </row>
    <row r="2" ht="228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83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272</v>
      </c>
      <c r="G4" s="1">
        <v>-20486852</v>
      </c>
      <c r="H4" s="1">
        <v>-64420070</v>
      </c>
      <c r="I4" s="1" t="s">
        <v>272</v>
      </c>
      <c r="J4" s="1">
        <v>4022370000</v>
      </c>
      <c r="K4" s="1">
        <v>10261146</v>
      </c>
      <c r="L4" s="1" t="e">
        <f>F4+G4</f>
        <v>#VALUE!</v>
      </c>
      <c r="M4" s="19" t="s">
        <v>376</v>
      </c>
      <c r="N4" s="4">
        <v>43632</v>
      </c>
      <c r="O4" s="5">
        <v>0.577777777777778</v>
      </c>
      <c r="P4" s="6" t="s">
        <v>372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272</v>
      </c>
      <c r="G5" s="1">
        <v>-23586032</v>
      </c>
      <c r="H5" s="1">
        <v>-880061020</v>
      </c>
      <c r="I5" s="1" t="s">
        <v>272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272</v>
      </c>
      <c r="G22" s="1">
        <v>-31913046</v>
      </c>
      <c r="H22" s="1">
        <v>2465916</v>
      </c>
      <c r="I22" s="1" t="s">
        <v>272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272</v>
      </c>
      <c r="G23" s="1">
        <v>-23812845</v>
      </c>
      <c r="H23" s="1">
        <v>-22625928</v>
      </c>
      <c r="I23" s="1" t="s">
        <v>272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272</v>
      </c>
      <c r="G24" s="1">
        <v>-20592762</v>
      </c>
      <c r="H24" s="1">
        <v>-43441603</v>
      </c>
      <c r="I24" s="1" t="s">
        <v>272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272</v>
      </c>
      <c r="G25" s="1">
        <v>-19443293</v>
      </c>
      <c r="H25" s="1">
        <v>-65442028</v>
      </c>
      <c r="I25" s="1" t="s">
        <v>272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272</v>
      </c>
      <c r="G26" s="1">
        <v>-39099477</v>
      </c>
      <c r="H26" s="1">
        <v>-87620830</v>
      </c>
      <c r="I26" s="1" t="s">
        <v>272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272</v>
      </c>
      <c r="G27" s="1">
        <v>-22362702</v>
      </c>
      <c r="H27" s="1">
        <v>-113445734</v>
      </c>
      <c r="I27" s="1" t="s">
        <v>272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272</v>
      </c>
      <c r="G28" s="1">
        <v>-25738765</v>
      </c>
      <c r="H28" s="1">
        <v>-136501773</v>
      </c>
      <c r="I28" s="1" t="s">
        <v>272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272</v>
      </c>
      <c r="G29" s="1">
        <v>-37747255</v>
      </c>
      <c r="H29" s="1">
        <v>-157253156</v>
      </c>
      <c r="I29" s="1" t="s">
        <v>272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272</v>
      </c>
      <c r="G30" s="1">
        <v>-22865206</v>
      </c>
      <c r="H30" s="1">
        <v>-166480247</v>
      </c>
      <c r="I30" s="1" t="s">
        <v>272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272</v>
      </c>
      <c r="G31" s="1">
        <v>-19658257</v>
      </c>
      <c r="H31" s="1">
        <v>-158177063</v>
      </c>
      <c r="I31" s="1" t="s">
        <v>272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272</v>
      </c>
      <c r="G32" s="1">
        <v>-38676922</v>
      </c>
      <c r="H32" s="1">
        <v>-160751562</v>
      </c>
      <c r="I32" s="1" t="s">
        <v>272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272</v>
      </c>
      <c r="G33" s="1">
        <v>-36472447</v>
      </c>
      <c r="H33" s="1">
        <v>-158762051</v>
      </c>
      <c r="I33" s="1" t="s">
        <v>272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272</v>
      </c>
      <c r="G34" s="1">
        <v>-20356371</v>
      </c>
      <c r="H34" s="1">
        <v>-155309264</v>
      </c>
      <c r="I34" s="1" t="s">
        <v>272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272</v>
      </c>
      <c r="G35" s="1">
        <v>-21078448</v>
      </c>
      <c r="H35" s="1">
        <v>-154026853</v>
      </c>
      <c r="I35" s="1" t="s">
        <v>272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272</v>
      </c>
      <c r="G36" s="1">
        <v>-22569832</v>
      </c>
      <c r="H36" s="1">
        <v>-157290941</v>
      </c>
      <c r="I36" s="1" t="s">
        <v>272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272</v>
      </c>
      <c r="G37" s="1">
        <v>-20419732</v>
      </c>
      <c r="H37" s="1">
        <v>-159269162</v>
      </c>
      <c r="I37" s="1" t="s">
        <v>272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272</v>
      </c>
      <c r="G38" s="1">
        <v>-22255105</v>
      </c>
      <c r="H38" s="1">
        <v>-158659061</v>
      </c>
      <c r="I38" s="1" t="s">
        <v>272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272</v>
      </c>
      <c r="G39" s="1">
        <v>-20371348</v>
      </c>
      <c r="H39" s="1">
        <v>-179030409</v>
      </c>
      <c r="I39" s="1" t="s">
        <v>272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272</v>
      </c>
      <c r="G40" s="1">
        <v>-35020231</v>
      </c>
      <c r="H40" s="1">
        <v>-193679292</v>
      </c>
      <c r="I40" s="1" t="s">
        <v>272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272</v>
      </c>
      <c r="G41" s="1">
        <v>-23128785</v>
      </c>
      <c r="H41" s="1">
        <v>-199354295</v>
      </c>
      <c r="I41" s="1" t="s">
        <v>272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272</v>
      </c>
      <c r="G42" s="1">
        <v>-42634978</v>
      </c>
      <c r="H42" s="1">
        <v>-198504117</v>
      </c>
      <c r="I42" s="1" t="s">
        <v>272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273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24" t="s">
        <v>377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273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378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273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329</v>
      </c>
    </row>
    <row r="2" ht="201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272</v>
      </c>
      <c r="G15" s="1">
        <v>-327</v>
      </c>
      <c r="H15" s="1">
        <v>4702</v>
      </c>
      <c r="I15" s="1" t="s">
        <v>272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272</v>
      </c>
      <c r="G16" s="1">
        <v>-340</v>
      </c>
      <c r="H16" s="1">
        <v>3530</v>
      </c>
      <c r="I16" s="1" t="s">
        <v>272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272</v>
      </c>
      <c r="G17" s="1">
        <v>-630</v>
      </c>
      <c r="H17" s="1">
        <v>2659</v>
      </c>
      <c r="I17" s="1" t="s">
        <v>272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272</v>
      </c>
      <c r="G18" s="1">
        <v>-367</v>
      </c>
      <c r="H18" s="1">
        <v>1540</v>
      </c>
      <c r="I18" s="1" t="s">
        <v>272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272</v>
      </c>
      <c r="G19" s="1">
        <v>-475</v>
      </c>
      <c r="H19" s="1">
        <v>296</v>
      </c>
      <c r="I19" s="1" t="s">
        <v>272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272</v>
      </c>
      <c r="G20" s="1">
        <v>-366</v>
      </c>
      <c r="H20" s="1">
        <v>-731</v>
      </c>
      <c r="I20" s="1" t="s">
        <v>272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272</v>
      </c>
      <c r="G21" s="1">
        <v>-422</v>
      </c>
      <c r="H21" s="1">
        <v>-1936</v>
      </c>
      <c r="I21" s="1" t="s">
        <v>272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272</v>
      </c>
      <c r="G22" s="1">
        <v>-702</v>
      </c>
      <c r="H22" s="1">
        <v>-156</v>
      </c>
      <c r="I22" s="1" t="s">
        <v>272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272</v>
      </c>
      <c r="G38" s="1">
        <v>-544</v>
      </c>
      <c r="H38" s="1">
        <v>-16</v>
      </c>
      <c r="I38" s="1" t="s">
        <v>272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272</v>
      </c>
      <c r="G39" s="1">
        <v>-406</v>
      </c>
      <c r="H39" s="1">
        <v>-413</v>
      </c>
      <c r="I39" s="1" t="s">
        <v>272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272</v>
      </c>
      <c r="G40" s="1">
        <v>-351</v>
      </c>
      <c r="H40" s="1">
        <v>-780</v>
      </c>
      <c r="I40" s="1" t="s">
        <v>272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272</v>
      </c>
      <c r="G41" s="1">
        <v>-332</v>
      </c>
      <c r="H41" s="1">
        <v>-1141</v>
      </c>
      <c r="I41" s="1" t="s">
        <v>272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272</v>
      </c>
      <c r="G42" s="1">
        <v>-667</v>
      </c>
      <c r="H42" s="1">
        <v>-1516</v>
      </c>
      <c r="I42" s="1" t="s">
        <v>272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272</v>
      </c>
      <c r="G43" s="1">
        <v>-381</v>
      </c>
      <c r="H43" s="1">
        <v>-1927</v>
      </c>
      <c r="I43" s="1" t="s">
        <v>272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272</v>
      </c>
      <c r="G44" s="1">
        <v>-438</v>
      </c>
      <c r="H44" s="1">
        <v>-2343</v>
      </c>
      <c r="I44" s="1" t="s">
        <v>272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272</v>
      </c>
      <c r="G45" s="1">
        <v>-643</v>
      </c>
      <c r="H45" s="1">
        <v>-2680</v>
      </c>
      <c r="I45" s="1" t="s">
        <v>272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272</v>
      </c>
      <c r="G46" s="1">
        <v>-390</v>
      </c>
      <c r="H46" s="1">
        <v>-2838</v>
      </c>
      <c r="I46" s="1" t="s">
        <v>272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272</v>
      </c>
      <c r="G47" s="1">
        <v>-335</v>
      </c>
      <c r="H47" s="1">
        <v>-2767</v>
      </c>
      <c r="I47" s="1" t="s">
        <v>272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272</v>
      </c>
      <c r="G48" s="1">
        <v>-659</v>
      </c>
      <c r="H48" s="1">
        <v>-2740</v>
      </c>
      <c r="I48" s="1" t="s">
        <v>272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272</v>
      </c>
      <c r="G49" s="1">
        <v>-622</v>
      </c>
      <c r="H49" s="1">
        <v>-2706</v>
      </c>
      <c r="I49" s="1" t="s">
        <v>272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272</v>
      </c>
      <c r="G50" s="1">
        <v>-34768</v>
      </c>
      <c r="H50" s="1">
        <v>-37139</v>
      </c>
      <c r="I50" s="1" t="s">
        <v>272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272</v>
      </c>
      <c r="G51" s="1">
        <v>-36001</v>
      </c>
      <c r="H51" s="1">
        <v>-65669</v>
      </c>
      <c r="I51" s="1" t="s">
        <v>272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272</v>
      </c>
      <c r="G52" s="1">
        <v>-38548</v>
      </c>
      <c r="H52" s="1">
        <v>-103888</v>
      </c>
      <c r="I52" s="1" t="s">
        <v>272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272</v>
      </c>
      <c r="G53" s="1">
        <v>-34876</v>
      </c>
      <c r="H53" s="1">
        <v>-138450</v>
      </c>
      <c r="I53" s="1" t="s">
        <v>272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272</v>
      </c>
      <c r="G54" s="1">
        <v>-38011</v>
      </c>
      <c r="H54" s="1">
        <v>-176071</v>
      </c>
      <c r="I54" s="1" t="s">
        <v>272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272</v>
      </c>
      <c r="G55" s="1">
        <v>-34793</v>
      </c>
      <c r="H55" s="1">
        <v>-210864</v>
      </c>
      <c r="I55" s="1" t="s">
        <v>272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272</v>
      </c>
      <c r="G56" s="1">
        <v>-59812</v>
      </c>
      <c r="H56" s="1">
        <v>-235883</v>
      </c>
      <c r="I56" s="1" t="s">
        <v>272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272</v>
      </c>
      <c r="G57" s="1">
        <v>-39503</v>
      </c>
      <c r="H57" s="1">
        <v>-275088</v>
      </c>
      <c r="I57" s="1" t="s">
        <v>272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272</v>
      </c>
      <c r="G58" s="1">
        <v>-33316</v>
      </c>
      <c r="H58" s="1">
        <v>-273636</v>
      </c>
      <c r="I58" s="1" t="s">
        <v>272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272</v>
      </c>
      <c r="G109" s="1">
        <v>-57881</v>
      </c>
      <c r="H109" s="1">
        <v>-13068</v>
      </c>
      <c r="I109" s="1" t="s">
        <v>272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272</v>
      </c>
      <c r="G110" s="1">
        <v>-39069</v>
      </c>
      <c r="H110" s="1">
        <v>-67341</v>
      </c>
      <c r="I110" s="1" t="s">
        <v>272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272</v>
      </c>
      <c r="G112" s="1">
        <v>-58018</v>
      </c>
      <c r="H112" s="1">
        <v>29714</v>
      </c>
      <c r="I112" s="1" t="s">
        <v>272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272</v>
      </c>
      <c r="G113" s="1">
        <v>-38461</v>
      </c>
      <c r="H113" s="1">
        <v>-9995</v>
      </c>
      <c r="I113" s="1" t="s">
        <v>272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272</v>
      </c>
      <c r="G114" s="1">
        <v>-42207</v>
      </c>
      <c r="H114" s="1">
        <v>35900</v>
      </c>
      <c r="I114" s="1" t="s">
        <v>272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272</v>
      </c>
      <c r="G116" s="1">
        <v>-60559</v>
      </c>
      <c r="H116" s="1">
        <v>37082</v>
      </c>
      <c r="I116" s="1" t="s">
        <v>272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272</v>
      </c>
      <c r="G117" s="1">
        <v>-60588</v>
      </c>
      <c r="H117" s="1">
        <v>60586</v>
      </c>
      <c r="I117" s="1" t="s">
        <v>272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273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329</v>
      </c>
    </row>
    <row r="2" ht="197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272</v>
      </c>
      <c r="G24" s="1">
        <v>-617</v>
      </c>
      <c r="H24" s="1">
        <v>7889</v>
      </c>
      <c r="I24" s="1" t="s">
        <v>272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272</v>
      </c>
      <c r="G25" s="1">
        <v>-714</v>
      </c>
      <c r="H25" s="1">
        <v>5974</v>
      </c>
      <c r="I25" s="1" t="s">
        <v>272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272</v>
      </c>
      <c r="G26" s="1">
        <v>-948</v>
      </c>
      <c r="H26" s="1">
        <v>4509</v>
      </c>
      <c r="I26" s="1" t="s">
        <v>272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272</v>
      </c>
      <c r="G27" s="1">
        <v>-632</v>
      </c>
      <c r="H27" s="1">
        <v>2616</v>
      </c>
      <c r="I27" s="1" t="s">
        <v>272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272</v>
      </c>
      <c r="G28" s="1">
        <v>-818</v>
      </c>
      <c r="H28" s="1">
        <v>450</v>
      </c>
      <c r="I28" s="1" t="s">
        <v>272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272</v>
      </c>
      <c r="G29" s="1">
        <v>-631</v>
      </c>
      <c r="H29" s="1">
        <v>-1135</v>
      </c>
      <c r="I29" s="1" t="s">
        <v>272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272</v>
      </c>
      <c r="G30" s="1">
        <v>-727</v>
      </c>
      <c r="H30" s="1">
        <v>-3086</v>
      </c>
      <c r="I30" s="1" t="s">
        <v>272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272</v>
      </c>
      <c r="G31" s="1">
        <v>-1210</v>
      </c>
      <c r="H31" s="1">
        <v>-590</v>
      </c>
      <c r="I31" s="1" t="s">
        <v>272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272</v>
      </c>
      <c r="G47" s="1">
        <v>-864</v>
      </c>
      <c r="H47" s="1">
        <v>18</v>
      </c>
      <c r="I47" s="1" t="s">
        <v>272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272</v>
      </c>
      <c r="G48" s="1">
        <v>-645</v>
      </c>
      <c r="H48" s="1">
        <v>-721</v>
      </c>
      <c r="I48" s="1" t="s">
        <v>272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272</v>
      </c>
      <c r="G49" s="1">
        <v>-558</v>
      </c>
      <c r="H49" s="1">
        <v>-1354</v>
      </c>
      <c r="I49" s="1" t="s">
        <v>272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272</v>
      </c>
      <c r="G50" s="1">
        <v>-527</v>
      </c>
      <c r="H50" s="1">
        <v>-1900</v>
      </c>
      <c r="I50" s="1" t="s">
        <v>272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272</v>
      </c>
      <c r="G51" s="1">
        <v>-1060</v>
      </c>
      <c r="H51" s="1">
        <v>-2513</v>
      </c>
      <c r="I51" s="1" t="s">
        <v>272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272</v>
      </c>
      <c r="G52" s="1">
        <v>-605</v>
      </c>
      <c r="H52" s="1">
        <v>-3157</v>
      </c>
      <c r="I52" s="1" t="s">
        <v>272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272</v>
      </c>
      <c r="G53" s="1">
        <v>-697</v>
      </c>
      <c r="H53" s="1">
        <v>-3734</v>
      </c>
      <c r="I53" s="1" t="s">
        <v>272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272</v>
      </c>
      <c r="G54" s="1">
        <v>-1023</v>
      </c>
      <c r="H54" s="1">
        <v>-4260</v>
      </c>
      <c r="I54" s="1" t="s">
        <v>272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272</v>
      </c>
      <c r="G55" s="1">
        <v>-620</v>
      </c>
      <c r="H55" s="1">
        <v>-4511</v>
      </c>
      <c r="I55" s="1" t="s">
        <v>272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272</v>
      </c>
      <c r="G56" s="1">
        <v>-533</v>
      </c>
      <c r="H56" s="1">
        <v>-4287</v>
      </c>
      <c r="I56" s="1" t="s">
        <v>272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272</v>
      </c>
      <c r="G57" s="1">
        <v>-1048</v>
      </c>
      <c r="H57" s="1">
        <v>-4356</v>
      </c>
      <c r="I57" s="1" t="s">
        <v>272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272</v>
      </c>
      <c r="G58" s="1">
        <v>-988</v>
      </c>
      <c r="H58" s="1">
        <v>-4302</v>
      </c>
      <c r="I58" s="1" t="s">
        <v>272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272</v>
      </c>
      <c r="G59" s="1">
        <v>-55219</v>
      </c>
      <c r="H59" s="1">
        <v>-58876</v>
      </c>
      <c r="I59" s="1" t="s">
        <v>272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272</v>
      </c>
      <c r="G60" s="1">
        <v>-57178</v>
      </c>
      <c r="H60" s="1">
        <v>-104301</v>
      </c>
      <c r="I60" s="1" t="s">
        <v>272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272</v>
      </c>
      <c r="G61" s="1">
        <v>-61224</v>
      </c>
      <c r="H61" s="1">
        <v>-165002</v>
      </c>
      <c r="I61" s="1" t="s">
        <v>272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272</v>
      </c>
      <c r="G62" s="1">
        <v>-55391</v>
      </c>
      <c r="H62" s="1">
        <v>-219893</v>
      </c>
      <c r="I62" s="1" t="s">
        <v>272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272</v>
      </c>
      <c r="G63" s="1">
        <v>-60370</v>
      </c>
      <c r="H63" s="1">
        <v>-279643</v>
      </c>
      <c r="I63" s="1" t="s">
        <v>272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272</v>
      </c>
      <c r="G64" s="1">
        <v>-55260</v>
      </c>
      <c r="H64" s="1">
        <v>-334903</v>
      </c>
      <c r="I64" s="1" t="s">
        <v>272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272</v>
      </c>
      <c r="G65" s="1">
        <v>-94997</v>
      </c>
      <c r="H65" s="1">
        <v>-374640</v>
      </c>
      <c r="I65" s="1" t="s">
        <v>272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272</v>
      </c>
      <c r="G66" s="1">
        <v>-62740</v>
      </c>
      <c r="H66" s="1">
        <v>-436907</v>
      </c>
      <c r="I66" s="1" t="s">
        <v>272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272</v>
      </c>
      <c r="G67" s="1">
        <v>-52913</v>
      </c>
      <c r="H67" s="1">
        <v>-434601</v>
      </c>
      <c r="I67" s="1" t="s">
        <v>272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272</v>
      </c>
      <c r="G118" s="1">
        <v>-84596</v>
      </c>
      <c r="H118" s="1">
        <v>-23197</v>
      </c>
      <c r="I118" s="1" t="s">
        <v>272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272</v>
      </c>
      <c r="G119" s="1">
        <v>-62407</v>
      </c>
      <c r="H119" s="1">
        <v>-104018</v>
      </c>
      <c r="I119" s="1" t="s">
        <v>272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272</v>
      </c>
      <c r="G121" s="1">
        <v>-95561</v>
      </c>
      <c r="H121" s="1">
        <v>31904</v>
      </c>
      <c r="I121" s="1" t="s">
        <v>272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272</v>
      </c>
      <c r="G122" s="1">
        <v>-62637</v>
      </c>
      <c r="H122" s="1">
        <v>-33526</v>
      </c>
      <c r="I122" s="1" t="s">
        <v>272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272</v>
      </c>
      <c r="G123" s="1">
        <v>-68738</v>
      </c>
      <c r="H123" s="1">
        <v>44718</v>
      </c>
      <c r="I123" s="1" t="s">
        <v>272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272</v>
      </c>
      <c r="G125" s="1">
        <v>-110108</v>
      </c>
      <c r="H125" s="1">
        <v>29892</v>
      </c>
      <c r="I125" s="1" t="s">
        <v>272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272</v>
      </c>
      <c r="G126" s="1">
        <v>-110160</v>
      </c>
      <c r="H126" s="1">
        <v>52796</v>
      </c>
      <c r="I126" s="1" t="s">
        <v>272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273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329</v>
      </c>
    </row>
    <row r="2" ht="180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272</v>
      </c>
      <c r="G31" s="1">
        <v>-137</v>
      </c>
      <c r="H31" s="1">
        <v>2057</v>
      </c>
      <c r="I31" s="1" t="s">
        <v>272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272</v>
      </c>
      <c r="G32" s="1">
        <v>-189</v>
      </c>
      <c r="H32" s="1">
        <v>1539</v>
      </c>
      <c r="I32" s="1" t="s">
        <v>272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272</v>
      </c>
      <c r="G33" s="1">
        <v>-312</v>
      </c>
      <c r="H33" s="1">
        <v>1193</v>
      </c>
      <c r="I33" s="1" t="s">
        <v>272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272</v>
      </c>
      <c r="G34" s="1">
        <v>-156</v>
      </c>
      <c r="H34" s="1">
        <v>682</v>
      </c>
      <c r="I34" s="1" t="s">
        <v>272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272</v>
      </c>
      <c r="G35" s="1">
        <v>-201</v>
      </c>
      <c r="H35" s="1">
        <v>154</v>
      </c>
      <c r="I35" s="1" t="s">
        <v>272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272</v>
      </c>
      <c r="G36" s="1">
        <v>-155</v>
      </c>
      <c r="H36" s="1">
        <v>-294</v>
      </c>
      <c r="I36" s="1" t="s">
        <v>272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272</v>
      </c>
      <c r="G37" s="1">
        <v>-179</v>
      </c>
      <c r="H37" s="1">
        <v>-772</v>
      </c>
      <c r="I37" s="1" t="s">
        <v>272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272</v>
      </c>
      <c r="G38" s="1">
        <v>-298</v>
      </c>
      <c r="H38" s="1">
        <v>-16</v>
      </c>
      <c r="I38" s="1" t="s">
        <v>272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272</v>
      </c>
      <c r="G54" s="1">
        <v>-239</v>
      </c>
      <c r="H54" s="1">
        <v>-2</v>
      </c>
      <c r="I54" s="1" t="s">
        <v>272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272</v>
      </c>
      <c r="G55" s="1">
        <v>-179</v>
      </c>
      <c r="H55" s="1">
        <v>-192</v>
      </c>
      <c r="I55" s="1" t="s">
        <v>272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272</v>
      </c>
      <c r="G56" s="1">
        <v>-155</v>
      </c>
      <c r="H56" s="1">
        <v>-363</v>
      </c>
      <c r="I56" s="1" t="s">
        <v>272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272</v>
      </c>
      <c r="G57" s="1">
        <v>-146</v>
      </c>
      <c r="H57" s="1">
        <v>-526</v>
      </c>
      <c r="I57" s="1" t="s">
        <v>272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272</v>
      </c>
      <c r="G58" s="1">
        <v>-294</v>
      </c>
      <c r="H58" s="1">
        <v>-689</v>
      </c>
      <c r="I58" s="1" t="s">
        <v>272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272</v>
      </c>
      <c r="G59" s="1">
        <v>-120</v>
      </c>
      <c r="H59" s="1">
        <v>-821</v>
      </c>
      <c r="I59" s="1" t="s">
        <v>272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272</v>
      </c>
      <c r="G60" s="1">
        <v>-193</v>
      </c>
      <c r="H60" s="1">
        <v>-1027</v>
      </c>
      <c r="I60" s="1" t="s">
        <v>272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272</v>
      </c>
      <c r="G65" s="1">
        <v>-131660</v>
      </c>
      <c r="H65" s="1">
        <v>-132579</v>
      </c>
      <c r="I65" s="1" t="s">
        <v>272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272</v>
      </c>
      <c r="G66" s="1">
        <v>-153388</v>
      </c>
      <c r="H66" s="1">
        <v>-285819</v>
      </c>
      <c r="I66" s="1" t="s">
        <v>272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272</v>
      </c>
      <c r="G67" s="1">
        <v>-158829</v>
      </c>
      <c r="H67" s="1">
        <v>-413249</v>
      </c>
      <c r="I67" s="1" t="s">
        <v>272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272</v>
      </c>
      <c r="G68" s="1">
        <v>-170067</v>
      </c>
      <c r="H68" s="1">
        <v>-583123</v>
      </c>
      <c r="I68" s="1" t="s">
        <v>272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272</v>
      </c>
      <c r="G69" s="1">
        <v>-153866</v>
      </c>
      <c r="H69" s="1">
        <v>-736851</v>
      </c>
      <c r="I69" s="1" t="s">
        <v>272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272</v>
      </c>
      <c r="G70" s="1">
        <v>-167696</v>
      </c>
      <c r="H70" s="1">
        <v>-904375</v>
      </c>
      <c r="I70" s="1" t="s">
        <v>272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272</v>
      </c>
      <c r="G71" s="1">
        <v>-153501</v>
      </c>
      <c r="H71" s="1">
        <v>-1057876</v>
      </c>
      <c r="I71" s="1" t="s">
        <v>272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272</v>
      </c>
      <c r="G72" s="1">
        <v>-263882</v>
      </c>
      <c r="H72" s="1">
        <v>-1168257</v>
      </c>
      <c r="I72" s="1" t="s">
        <v>272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272</v>
      </c>
      <c r="G73" s="1">
        <v>-174277</v>
      </c>
      <c r="H73" s="1">
        <v>-1211017</v>
      </c>
      <c r="I73" s="1" t="s">
        <v>272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272</v>
      </c>
      <c r="G74" s="1">
        <v>-146982</v>
      </c>
      <c r="H74" s="1">
        <v>-1204611</v>
      </c>
      <c r="I74" s="1" t="s">
        <v>272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272</v>
      </c>
      <c r="G125" s="13">
        <v>-241918</v>
      </c>
      <c r="H125" s="1">
        <v>-38107</v>
      </c>
      <c r="I125" s="1" t="s">
        <v>272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272</v>
      </c>
      <c r="G126" s="1">
        <v>-167411</v>
      </c>
      <c r="H126" s="1">
        <v>-240773</v>
      </c>
      <c r="I126" s="1" t="s">
        <v>272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272</v>
      </c>
      <c r="G128" s="1">
        <v>-250848</v>
      </c>
      <c r="H128" s="1">
        <v>80209</v>
      </c>
      <c r="I128" s="1" t="s">
        <v>272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272</v>
      </c>
      <c r="G129" s="1">
        <v>-159340</v>
      </c>
      <c r="H129" s="1">
        <v>-99402</v>
      </c>
      <c r="I129" s="1" t="s">
        <v>272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272</v>
      </c>
      <c r="G130" s="1">
        <v>-174860</v>
      </c>
      <c r="H130" s="1">
        <v>112596</v>
      </c>
      <c r="I130" s="1" t="s">
        <v>272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272</v>
      </c>
      <c r="G132" s="1">
        <v>-262425</v>
      </c>
      <c r="H132" s="1">
        <v>96463</v>
      </c>
      <c r="I132" s="1" t="s">
        <v>272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272</v>
      </c>
      <c r="G133" s="1">
        <v>-262551</v>
      </c>
      <c r="H133" s="1">
        <v>189765</v>
      </c>
      <c r="I133" s="1" t="s">
        <v>272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273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329</v>
      </c>
    </row>
    <row r="2" ht="208" customHeight="1"/>
    <row r="3" ht="40.5" spans="1:34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342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330</v>
      </c>
      <c r="AG3" t="s">
        <v>331</v>
      </c>
      <c r="AH3" t="s">
        <v>332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272</v>
      </c>
      <c r="G31" s="1">
        <v>-137</v>
      </c>
      <c r="H31" s="1">
        <v>2054</v>
      </c>
      <c r="I31" s="1" t="s">
        <v>272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272</v>
      </c>
      <c r="G32" s="1">
        <v>-189</v>
      </c>
      <c r="H32" s="1">
        <v>1550</v>
      </c>
      <c r="I32" s="1" t="s">
        <v>272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272</v>
      </c>
      <c r="G33" s="1">
        <v>-312</v>
      </c>
      <c r="H33" s="1">
        <v>1213</v>
      </c>
      <c r="I33" s="1" t="s">
        <v>272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272</v>
      </c>
      <c r="G34" s="1">
        <v>-156</v>
      </c>
      <c r="H34" s="1">
        <v>736</v>
      </c>
      <c r="I34" s="1" t="s">
        <v>272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272</v>
      </c>
      <c r="G35" s="1">
        <v>-201</v>
      </c>
      <c r="H35" s="1">
        <v>131</v>
      </c>
      <c r="I35" s="1" t="s">
        <v>272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272</v>
      </c>
      <c r="G36" s="1">
        <v>-155</v>
      </c>
      <c r="H36" s="1">
        <v>-289</v>
      </c>
      <c r="I36" s="1" t="s">
        <v>272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272</v>
      </c>
      <c r="G37" s="1">
        <v>-179</v>
      </c>
      <c r="H37" s="1">
        <v>-761</v>
      </c>
      <c r="I37" s="1" t="s">
        <v>272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272</v>
      </c>
      <c r="G38" s="1">
        <v>-298</v>
      </c>
      <c r="H38" s="1">
        <v>-157</v>
      </c>
      <c r="I38" s="1" t="s">
        <v>272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272</v>
      </c>
      <c r="G54" s="1">
        <v>-239</v>
      </c>
      <c r="H54" s="1">
        <v>-23</v>
      </c>
      <c r="I54" s="1" t="s">
        <v>272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272</v>
      </c>
      <c r="G55" s="1">
        <v>-179</v>
      </c>
      <c r="H55" s="1">
        <v>-212</v>
      </c>
      <c r="I55" s="1" t="s">
        <v>272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272</v>
      </c>
      <c r="G56" s="1">
        <v>-155</v>
      </c>
      <c r="H56" s="1">
        <v>-372</v>
      </c>
      <c r="I56" s="1" t="s">
        <v>272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272</v>
      </c>
      <c r="G57" s="1">
        <v>-146</v>
      </c>
      <c r="H57" s="1">
        <v>-526</v>
      </c>
      <c r="I57" s="1" t="s">
        <v>272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272</v>
      </c>
      <c r="G58" s="1">
        <v>-294</v>
      </c>
      <c r="H58" s="1">
        <v>-690</v>
      </c>
      <c r="I58" s="1" t="s">
        <v>272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272</v>
      </c>
      <c r="G59" s="1">
        <v>-120</v>
      </c>
      <c r="H59" s="1">
        <v>-820</v>
      </c>
      <c r="I59" s="1" t="s">
        <v>272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272</v>
      </c>
      <c r="G60" s="1">
        <v>-193</v>
      </c>
      <c r="H60" s="1">
        <v>-1030</v>
      </c>
      <c r="I60" s="1" t="s">
        <v>272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272</v>
      </c>
      <c r="G65" s="1">
        <v>-131660</v>
      </c>
      <c r="H65" s="1">
        <v>-132579</v>
      </c>
      <c r="I65" s="1" t="s">
        <v>272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272</v>
      </c>
      <c r="G66" s="1">
        <v>-153388</v>
      </c>
      <c r="H66" s="1">
        <v>-285819</v>
      </c>
      <c r="I66" s="1" t="s">
        <v>272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272</v>
      </c>
      <c r="G67" s="1">
        <v>-158829</v>
      </c>
      <c r="H67" s="1">
        <v>-413249</v>
      </c>
      <c r="I67" s="1" t="s">
        <v>272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272</v>
      </c>
      <c r="G68" s="1">
        <v>-170067</v>
      </c>
      <c r="H68" s="1">
        <v>-583123</v>
      </c>
      <c r="I68" s="1" t="s">
        <v>272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272</v>
      </c>
      <c r="G69" s="1">
        <v>-153866</v>
      </c>
      <c r="H69" s="1">
        <v>-736851</v>
      </c>
      <c r="I69" s="1" t="s">
        <v>272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272</v>
      </c>
      <c r="G70" s="1">
        <v>-167696</v>
      </c>
      <c r="H70" s="1">
        <v>-904375</v>
      </c>
      <c r="I70" s="1" t="s">
        <v>272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272</v>
      </c>
      <c r="G71" s="1">
        <v>-153501</v>
      </c>
      <c r="H71" s="1">
        <v>-1057876</v>
      </c>
      <c r="I71" s="1" t="s">
        <v>272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272</v>
      </c>
      <c r="G72" s="1">
        <v>-263882</v>
      </c>
      <c r="H72" s="1">
        <v>-1168257</v>
      </c>
      <c r="I72" s="1" t="s">
        <v>272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272</v>
      </c>
      <c r="G73" s="1">
        <v>-174279</v>
      </c>
      <c r="H73" s="1">
        <v>-1211019</v>
      </c>
      <c r="I73" s="1" t="s">
        <v>272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272</v>
      </c>
      <c r="G74" s="1">
        <v>-146982</v>
      </c>
      <c r="H74" s="1">
        <v>-1204613</v>
      </c>
      <c r="I74" s="1" t="s">
        <v>272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272</v>
      </c>
      <c r="G125" s="1">
        <v>-241918</v>
      </c>
      <c r="H125" s="1">
        <v>-63434</v>
      </c>
      <c r="I125" s="1" t="s">
        <v>272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272</v>
      </c>
      <c r="G126" s="1">
        <v>-167411</v>
      </c>
      <c r="H126" s="1">
        <v>-263051</v>
      </c>
      <c r="I126" s="1" t="s">
        <v>272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272</v>
      </c>
      <c r="G128" s="1">
        <v>-250848</v>
      </c>
      <c r="H128" s="1">
        <v>53611</v>
      </c>
      <c r="I128" s="1" t="s">
        <v>272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272</v>
      </c>
      <c r="G129" s="1">
        <v>-159340</v>
      </c>
      <c r="H129" s="1">
        <v>-103216</v>
      </c>
      <c r="I129" s="1" t="s">
        <v>272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272</v>
      </c>
      <c r="G130" s="1">
        <v>-174860</v>
      </c>
      <c r="H130" s="1">
        <v>107938</v>
      </c>
      <c r="I130" s="1" t="s">
        <v>272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272</v>
      </c>
      <c r="G132" s="1">
        <v>-262424</v>
      </c>
      <c r="H132" s="1">
        <v>63176</v>
      </c>
      <c r="I132" s="1" t="s">
        <v>272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272</v>
      </c>
      <c r="G133" s="1">
        <v>-262553</v>
      </c>
      <c r="H133" s="1">
        <v>156474</v>
      </c>
      <c r="I133" s="1" t="s">
        <v>272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273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329</v>
      </c>
    </row>
    <row r="2" ht="228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309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272</v>
      </c>
      <c r="G17" s="1">
        <v>-65550651</v>
      </c>
      <c r="H17" s="1">
        <v>-1323319</v>
      </c>
      <c r="I17" s="1" t="s">
        <v>272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272</v>
      </c>
      <c r="G18" s="1">
        <v>-48912519</v>
      </c>
      <c r="H18" s="1">
        <v>-56431922</v>
      </c>
      <c r="I18" s="1" t="s">
        <v>272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272</v>
      </c>
      <c r="G19" s="1">
        <v>-42298345</v>
      </c>
      <c r="H19" s="1">
        <v>-100912980</v>
      </c>
      <c r="I19" s="1" t="s">
        <v>272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272</v>
      </c>
      <c r="G20" s="1">
        <v>-39937289</v>
      </c>
      <c r="H20" s="1">
        <v>-144776843</v>
      </c>
      <c r="I20" s="1" t="s">
        <v>272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272</v>
      </c>
      <c r="G21" s="1">
        <v>-80311863</v>
      </c>
      <c r="H21" s="1">
        <v>-185355240</v>
      </c>
      <c r="I21" s="1" t="s">
        <v>272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272</v>
      </c>
      <c r="G22" s="1">
        <v>-45933867</v>
      </c>
      <c r="H22" s="1">
        <v>-235123457</v>
      </c>
      <c r="I22" s="1" t="s">
        <v>272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272</v>
      </c>
      <c r="G23" s="1">
        <v>-52868434</v>
      </c>
      <c r="H23" s="1">
        <v>-279677316</v>
      </c>
      <c r="I23" s="1" t="s">
        <v>272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272</v>
      </c>
      <c r="G24" s="1">
        <v>-77534345</v>
      </c>
      <c r="H24" s="1">
        <v>-323004163</v>
      </c>
      <c r="I24" s="1" t="s">
        <v>272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272</v>
      </c>
      <c r="G25" s="1">
        <v>-46966032</v>
      </c>
      <c r="H25" s="1">
        <v>-341956971</v>
      </c>
      <c r="I25" s="1" t="s">
        <v>272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272</v>
      </c>
      <c r="G26" s="1">
        <v>-40378834</v>
      </c>
      <c r="H26" s="1">
        <v>-324901905</v>
      </c>
      <c r="I26" s="1" t="s">
        <v>272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272</v>
      </c>
      <c r="G27" s="1">
        <v>-79443919</v>
      </c>
      <c r="H27" s="1">
        <v>-330190026</v>
      </c>
      <c r="I27" s="1" t="s">
        <v>272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272</v>
      </c>
      <c r="G28" s="1">
        <v>-74915840</v>
      </c>
      <c r="H28" s="1">
        <v>-326103492</v>
      </c>
      <c r="I28" s="1" t="s">
        <v>272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272</v>
      </c>
      <c r="G29" s="1">
        <v>-41812787</v>
      </c>
      <c r="H29" s="1">
        <v>-319011333</v>
      </c>
      <c r="I29" s="1" t="s">
        <v>272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272</v>
      </c>
      <c r="G30" s="1">
        <v>-43295960</v>
      </c>
      <c r="H30" s="1">
        <v>-316377212</v>
      </c>
      <c r="I30" s="1" t="s">
        <v>272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272</v>
      </c>
      <c r="G31" s="1">
        <v>-46359323</v>
      </c>
      <c r="H31" s="1">
        <v>-323081778</v>
      </c>
      <c r="I31" s="1" t="s">
        <v>272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272</v>
      </c>
      <c r="G32" s="1">
        <v>-41942932</v>
      </c>
      <c r="H32" s="1">
        <v>-327145122</v>
      </c>
      <c r="I32" s="1" t="s">
        <v>272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272</v>
      </c>
      <c r="G33" s="1">
        <v>-45712860</v>
      </c>
      <c r="H33" s="1">
        <v>-325891950</v>
      </c>
      <c r="I33" s="1" t="s">
        <v>272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272</v>
      </c>
      <c r="G34" s="1">
        <v>-41843549</v>
      </c>
      <c r="H34" s="1">
        <v>-367735499</v>
      </c>
      <c r="I34" s="1" t="s">
        <v>272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272</v>
      </c>
      <c r="G35" s="1">
        <v>-71932931</v>
      </c>
      <c r="H35" s="1">
        <v>-397824881</v>
      </c>
      <c r="I35" s="1" t="s">
        <v>272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272</v>
      </c>
      <c r="G36" s="1">
        <v>-47507433</v>
      </c>
      <c r="H36" s="1">
        <v>-409481559</v>
      </c>
      <c r="I36" s="1" t="s">
        <v>272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272</v>
      </c>
      <c r="G37" s="1">
        <v>-87573920</v>
      </c>
      <c r="H37" s="1">
        <v>-407735259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272</v>
      </c>
      <c r="G87" s="1">
        <v>-60686090</v>
      </c>
      <c r="H87" s="1">
        <v>-12099631</v>
      </c>
      <c r="I87" s="1" t="s">
        <v>272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272</v>
      </c>
      <c r="G88" s="1">
        <v>-45372118</v>
      </c>
      <c r="H88" s="1">
        <v>-65157487</v>
      </c>
      <c r="I88" s="1" t="s">
        <v>272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272</v>
      </c>
      <c r="G90" s="1">
        <v>-69775374</v>
      </c>
      <c r="H90" s="1">
        <v>24967277</v>
      </c>
      <c r="I90" s="1" t="s">
        <v>272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272</v>
      </c>
      <c r="G91" s="1">
        <v>-44932941</v>
      </c>
      <c r="H91" s="1">
        <v>-25900524</v>
      </c>
      <c r="I91" s="1" t="s">
        <v>272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272</v>
      </c>
      <c r="G92" s="1">
        <v>-43995078</v>
      </c>
      <c r="H92" s="1">
        <v>14031326</v>
      </c>
      <c r="I92" s="1" t="s">
        <v>272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272</v>
      </c>
      <c r="G94" s="1">
        <v>-75036993</v>
      </c>
      <c r="H94" s="1">
        <v>11320750</v>
      </c>
      <c r="I94" s="1" t="s">
        <v>272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272</v>
      </c>
      <c r="G95" s="1">
        <v>-75073905</v>
      </c>
      <c r="H95" s="1">
        <v>29844792</v>
      </c>
      <c r="I95" s="1" t="s">
        <v>272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273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271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273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380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273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329</v>
      </c>
    </row>
    <row r="2" ht="174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312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381</v>
      </c>
      <c r="N4" s="4">
        <v>43634</v>
      </c>
      <c r="O4" s="5">
        <v>0.817361111111111</v>
      </c>
      <c r="P4" s="6" t="s">
        <v>372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272</v>
      </c>
      <c r="G20" s="1">
        <v>-65550651</v>
      </c>
      <c r="H20" s="1">
        <v>-14542274</v>
      </c>
      <c r="I20" s="1" t="s">
        <v>272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272</v>
      </c>
      <c r="G21" s="1">
        <v>-48912519</v>
      </c>
      <c r="H21" s="1">
        <v>-64599777</v>
      </c>
      <c r="I21" s="1" t="s">
        <v>272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272</v>
      </c>
      <c r="G22" s="1">
        <v>-42298345</v>
      </c>
      <c r="H22" s="1">
        <v>-107525110</v>
      </c>
      <c r="I22" s="1" t="s">
        <v>272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272</v>
      </c>
      <c r="G23" s="1">
        <v>-39937289</v>
      </c>
      <c r="H23" s="1">
        <v>-147961874</v>
      </c>
      <c r="I23" s="1" t="s">
        <v>272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272</v>
      </c>
      <c r="G24" s="1">
        <v>-80311863</v>
      </c>
      <c r="H24" s="1">
        <v>-192786793</v>
      </c>
      <c r="I24" s="1" t="s">
        <v>272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272</v>
      </c>
      <c r="G25" s="1">
        <v>-45933867</v>
      </c>
      <c r="H25" s="1">
        <v>-237672217</v>
      </c>
      <c r="I25" s="1" t="s">
        <v>272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272</v>
      </c>
      <c r="G26" s="1">
        <v>-52868434</v>
      </c>
      <c r="H26" s="1">
        <v>-284161084</v>
      </c>
      <c r="I26" s="1" t="s">
        <v>272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272</v>
      </c>
      <c r="G27" s="1">
        <v>-77534345</v>
      </c>
      <c r="H27" s="1">
        <v>-323004163</v>
      </c>
      <c r="I27" s="1" t="s">
        <v>272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272</v>
      </c>
      <c r="G28" s="1">
        <v>-46966032</v>
      </c>
      <c r="H28" s="1">
        <v>-341956971</v>
      </c>
      <c r="I28" s="1" t="s">
        <v>272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272</v>
      </c>
      <c r="G29" s="1">
        <v>-40378834</v>
      </c>
      <c r="H29" s="1">
        <v>-324901905</v>
      </c>
      <c r="I29" s="1" t="s">
        <v>272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272</v>
      </c>
      <c r="G30" s="1">
        <v>-79443919</v>
      </c>
      <c r="H30" s="1">
        <v>-330190026</v>
      </c>
      <c r="I30" s="1" t="s">
        <v>272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272</v>
      </c>
      <c r="G31" s="1">
        <v>-74915840</v>
      </c>
      <c r="H31" s="1">
        <v>-326103492</v>
      </c>
      <c r="I31" s="1" t="s">
        <v>272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272</v>
      </c>
      <c r="G32" s="1">
        <v>-41812787</v>
      </c>
      <c r="H32" s="1">
        <v>-319011333</v>
      </c>
      <c r="I32" s="1" t="s">
        <v>272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272</v>
      </c>
      <c r="G33" s="1">
        <v>-43295960</v>
      </c>
      <c r="H33" s="1">
        <v>-316377212</v>
      </c>
      <c r="I33" s="1" t="s">
        <v>272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272</v>
      </c>
      <c r="G34" s="1">
        <v>-46359323</v>
      </c>
      <c r="H34" s="1">
        <v>-323081778</v>
      </c>
      <c r="I34" s="1" t="s">
        <v>272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272</v>
      </c>
      <c r="G35" s="1">
        <v>-41942932</v>
      </c>
      <c r="H35" s="1">
        <v>-327145122</v>
      </c>
      <c r="I35" s="1" t="s">
        <v>272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272</v>
      </c>
      <c r="G36" s="1">
        <v>-45712860</v>
      </c>
      <c r="H36" s="1">
        <v>-325891950</v>
      </c>
      <c r="I36" s="1" t="s">
        <v>272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272</v>
      </c>
      <c r="G37" s="1">
        <v>-41843549</v>
      </c>
      <c r="H37" s="1">
        <v>-367735499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272</v>
      </c>
      <c r="G38" s="1">
        <v>-71932931</v>
      </c>
      <c r="H38" s="1">
        <v>-397824881</v>
      </c>
      <c r="I38" s="1" t="s">
        <v>272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272</v>
      </c>
      <c r="G39" s="1">
        <v>-47506960</v>
      </c>
      <c r="H39" s="1">
        <v>-409481086</v>
      </c>
      <c r="I39" s="1" t="s">
        <v>272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272</v>
      </c>
      <c r="G40" s="1">
        <v>-87573447</v>
      </c>
      <c r="H40" s="1">
        <v>-447734786</v>
      </c>
      <c r="I40" s="1" t="s">
        <v>272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272</v>
      </c>
      <c r="G91" s="1">
        <v>-60686090</v>
      </c>
      <c r="H91" s="1">
        <v>-17390658</v>
      </c>
      <c r="I91" s="1" t="s">
        <v>272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272</v>
      </c>
      <c r="G92" s="1">
        <v>-45372118</v>
      </c>
      <c r="H92" s="1">
        <v>-75334569</v>
      </c>
      <c r="I92" s="1" t="s">
        <v>272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272</v>
      </c>
      <c r="G94" s="1">
        <v>-69775374</v>
      </c>
      <c r="H94" s="1">
        <v>36355737</v>
      </c>
      <c r="I94" s="1" t="s">
        <v>272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272</v>
      </c>
      <c r="G95" s="1">
        <v>-44932941</v>
      </c>
      <c r="H95" s="1">
        <v>-9179608</v>
      </c>
      <c r="I95" s="1" t="s">
        <v>272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272</v>
      </c>
      <c r="G96" s="1">
        <v>-49309578</v>
      </c>
      <c r="H96" s="1">
        <v>48541986</v>
      </c>
      <c r="I96" s="1" t="s">
        <v>272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272</v>
      </c>
      <c r="G98" s="1">
        <v>-75037466</v>
      </c>
      <c r="H98" s="1">
        <v>55111156</v>
      </c>
      <c r="I98" s="1" t="s">
        <v>272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272</v>
      </c>
      <c r="G99" s="1">
        <v>-75073432</v>
      </c>
      <c r="H99" s="1">
        <v>73635671</v>
      </c>
      <c r="I99" s="1" t="s">
        <v>272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273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215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273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382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272</v>
      </c>
      <c r="G13" s="1">
        <v>-457342330</v>
      </c>
      <c r="H13" s="1">
        <v>326212361</v>
      </c>
      <c r="I13" s="1" t="s">
        <v>272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272</v>
      </c>
      <c r="G14" s="1">
        <v>-501593232</v>
      </c>
      <c r="H14" s="1">
        <v>443438991</v>
      </c>
      <c r="I14" s="1" t="s">
        <v>272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383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272</v>
      </c>
      <c r="G16" s="1">
        <v>-396351883</v>
      </c>
      <c r="H16" s="1">
        <v>2179746303</v>
      </c>
      <c r="I16" s="1" t="s">
        <v>272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273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226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272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272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383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272</v>
      </c>
      <c r="G13" s="1">
        <v>-711400816</v>
      </c>
      <c r="H13" s="1">
        <v>-226402021</v>
      </c>
      <c r="I13" s="1" t="s">
        <v>272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273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384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272</v>
      </c>
      <c r="G37" s="1">
        <v>-47800849</v>
      </c>
      <c r="H37" s="1">
        <v>-14387265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272</v>
      </c>
      <c r="G38" s="1">
        <v>-52426417</v>
      </c>
      <c r="H38" s="1">
        <v>-49376454</v>
      </c>
      <c r="I38" s="1" t="s">
        <v>272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272</v>
      </c>
      <c r="G40" s="1">
        <v>-41426141</v>
      </c>
      <c r="H40" s="1">
        <v>15502965</v>
      </c>
      <c r="I40" s="1" t="s">
        <v>272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383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271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272</v>
      </c>
      <c r="G38" s="1">
        <v>-47801322</v>
      </c>
      <c r="H38" s="1">
        <v>-6379433</v>
      </c>
      <c r="I38" s="1" t="s">
        <v>272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272</v>
      </c>
      <c r="G39" s="1">
        <v>-52426417</v>
      </c>
      <c r="H39" s="1">
        <v>-39161947</v>
      </c>
      <c r="I39" s="1" t="s">
        <v>272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272</v>
      </c>
      <c r="G41" s="1">
        <v>-41426614</v>
      </c>
      <c r="H41" s="1">
        <v>23722274</v>
      </c>
      <c r="I41" s="1" t="s">
        <v>272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383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273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271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272</v>
      </c>
      <c r="G38" s="1">
        <v>-54509966</v>
      </c>
      <c r="H38" s="1">
        <v>-7490604</v>
      </c>
      <c r="I38" s="1" t="s">
        <v>272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272</v>
      </c>
      <c r="G39" s="1">
        <v>-59784758</v>
      </c>
      <c r="H39" s="1">
        <v>-47881741</v>
      </c>
      <c r="I39" s="1" t="s">
        <v>272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272</v>
      </c>
      <c r="G41" s="1">
        <v>-47241071</v>
      </c>
      <c r="H41" s="1">
        <v>21653186</v>
      </c>
      <c r="I41" s="1" t="s">
        <v>272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383</v>
      </c>
      <c r="W47" s="2" t="s">
        <v>385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273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386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272</v>
      </c>
      <c r="G4" s="1">
        <v>-116233976</v>
      </c>
      <c r="H4" s="1">
        <v>-298588781</v>
      </c>
      <c r="I4" s="1" t="s">
        <v>272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272</v>
      </c>
      <c r="G5" s="1">
        <v>-70408135</v>
      </c>
      <c r="H5" s="1">
        <v>-368996916</v>
      </c>
      <c r="I5" s="1" t="s">
        <v>272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272</v>
      </c>
      <c r="G6" s="1">
        <v>-60533075</v>
      </c>
      <c r="H6" s="1">
        <v>-429529991</v>
      </c>
      <c r="I6" s="1" t="s">
        <v>272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272</v>
      </c>
      <c r="G7" s="1">
        <v>-119096672</v>
      </c>
      <c r="H7" s="1">
        <v>-488093588</v>
      </c>
      <c r="I7" s="1" t="s">
        <v>272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272</v>
      </c>
      <c r="G8" s="1">
        <v>-112308499</v>
      </c>
      <c r="H8" s="1">
        <v>-488871163</v>
      </c>
      <c r="I8" s="1" t="s">
        <v>272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272</v>
      </c>
      <c r="G9" s="1">
        <v>-62682757</v>
      </c>
      <c r="H9" s="1">
        <v>-478239102</v>
      </c>
      <c r="I9" s="1" t="s">
        <v>272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272</v>
      </c>
      <c r="G10" s="1">
        <v>-64906224</v>
      </c>
      <c r="H10" s="1">
        <v>-474290214</v>
      </c>
      <c r="I10" s="1" t="s">
        <v>272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272</v>
      </c>
      <c r="G11" s="1">
        <v>-69498599</v>
      </c>
      <c r="H11" s="1">
        <v>-484341221</v>
      </c>
      <c r="I11" s="1" t="s">
        <v>272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272</v>
      </c>
      <c r="G12" s="1">
        <v>-62877861</v>
      </c>
      <c r="H12" s="1">
        <v>-490432698</v>
      </c>
      <c r="I12" s="1" t="s">
        <v>272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272</v>
      </c>
      <c r="G13" s="1">
        <v>-68529469</v>
      </c>
      <c r="H13" s="1">
        <v>-488554032</v>
      </c>
      <c r="I13" s="1" t="s">
        <v>272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272</v>
      </c>
      <c r="G14" s="1">
        <v>-62728873</v>
      </c>
      <c r="H14" s="1">
        <v>-551282905</v>
      </c>
      <c r="I14" s="1" t="s">
        <v>272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272</v>
      </c>
      <c r="G15" s="1">
        <v>-107836734</v>
      </c>
      <c r="H15" s="1">
        <v>-596390766</v>
      </c>
      <c r="I15" s="1" t="s">
        <v>272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272</v>
      </c>
      <c r="G16" s="1">
        <v>-71219055</v>
      </c>
      <c r="H16" s="1">
        <v>-613864919</v>
      </c>
      <c r="I16" s="1" t="s">
        <v>272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272</v>
      </c>
      <c r="G17" s="1">
        <v>-60064827</v>
      </c>
      <c r="H17" s="1">
        <v>-611246989</v>
      </c>
      <c r="I17" s="1" t="s">
        <v>272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272</v>
      </c>
      <c r="G68" s="13">
        <v>-90976269</v>
      </c>
      <c r="H68" s="1">
        <v>-12911654</v>
      </c>
      <c r="I68" s="1" t="s">
        <v>272</v>
      </c>
      <c r="J68" s="1">
        <v>105686000</v>
      </c>
      <c r="K68" s="1">
        <v>47394796</v>
      </c>
      <c r="L68" s="1" t="e">
        <f t="shared" ref="L68:L128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272</v>
      </c>
      <c r="G69" s="13">
        <v>-68018652</v>
      </c>
      <c r="H69" s="1">
        <v>-102382762</v>
      </c>
      <c r="I69" s="1" t="s">
        <v>272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272</v>
      </c>
      <c r="G71" s="13">
        <v>-104602277</v>
      </c>
      <c r="H71" s="1">
        <v>57247375</v>
      </c>
      <c r="I71" s="1" t="s">
        <v>272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272</v>
      </c>
      <c r="G72" s="13">
        <v>-67360268</v>
      </c>
      <c r="H72" s="1">
        <v>-14513007</v>
      </c>
      <c r="I72" s="1" t="s">
        <v>272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272</v>
      </c>
      <c r="G73" s="13">
        <v>-73921412</v>
      </c>
      <c r="H73" s="1">
        <v>59706526</v>
      </c>
      <c r="I73" s="1" t="s">
        <v>272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272</v>
      </c>
      <c r="G75" s="13">
        <v>-112490832</v>
      </c>
      <c r="H75" s="1">
        <v>64564506</v>
      </c>
      <c r="I75" s="1" t="s">
        <v>272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272</v>
      </c>
      <c r="G76" s="13">
        <v>-112545459</v>
      </c>
      <c r="H76" s="1">
        <v>92334433</v>
      </c>
      <c r="I76" s="1" t="s">
        <v>272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272</v>
      </c>
      <c r="G111" s="13">
        <v>-71659633</v>
      </c>
      <c r="H111" s="1">
        <v>-19993582</v>
      </c>
      <c r="I111" s="1" t="s">
        <v>272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272</v>
      </c>
      <c r="G112" s="13">
        <v>-78593956</v>
      </c>
      <c r="H112" s="1">
        <v>-63449069</v>
      </c>
      <c r="I112" s="1" t="s">
        <v>272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272</v>
      </c>
      <c r="G114" s="13">
        <v>-62103833</v>
      </c>
      <c r="H114" s="1">
        <v>56063591</v>
      </c>
      <c r="I114" s="1" t="s">
        <v>272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383</v>
      </c>
      <c r="W126" s="2" t="s">
        <v>385</v>
      </c>
      <c r="AA126" s="9">
        <v>43782</v>
      </c>
      <c r="AB126">
        <v>-113908345</v>
      </c>
      <c r="AC126">
        <v>5285147</v>
      </c>
      <c r="AD126">
        <v>29694491</v>
      </c>
    </row>
    <row r="127" spans="1:30">
      <c r="A127" s="9">
        <v>43783</v>
      </c>
      <c r="B127" s="10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9">
        <v>43783</v>
      </c>
      <c r="O127" s="10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9">
        <v>43783</v>
      </c>
      <c r="AB127">
        <v>-88903371</v>
      </c>
      <c r="AC127">
        <v>3105615</v>
      </c>
      <c r="AD127">
        <v>21953040</v>
      </c>
    </row>
    <row r="128" spans="1:30">
      <c r="A128" s="9">
        <v>43784</v>
      </c>
      <c r="B128" s="10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9">
        <v>43784</v>
      </c>
      <c r="AB128">
        <v>0</v>
      </c>
      <c r="AC128">
        <v>38420146304</v>
      </c>
      <c r="AD128">
        <v>0</v>
      </c>
    </row>
    <row r="129" spans="27:30">
      <c r="AA129" t="s">
        <v>273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329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272</v>
      </c>
      <c r="G34" s="13">
        <v>-72238843</v>
      </c>
      <c r="H34" s="1">
        <v>-17605622</v>
      </c>
      <c r="I34" s="1" t="s">
        <v>272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272</v>
      </c>
      <c r="G35" s="13">
        <v>-54009565</v>
      </c>
      <c r="H35" s="1">
        <v>-92713711</v>
      </c>
      <c r="I35" s="1" t="s">
        <v>272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272</v>
      </c>
      <c r="G37" s="13">
        <v>-83057445</v>
      </c>
      <c r="H37" s="1">
        <v>25608381</v>
      </c>
      <c r="I37" s="1" t="s">
        <v>272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272</v>
      </c>
      <c r="G38" s="13">
        <v>-53486782</v>
      </c>
      <c r="H38" s="1">
        <v>-32849956</v>
      </c>
      <c r="I38" s="1" t="s">
        <v>272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272</v>
      </c>
      <c r="G39" s="13">
        <v>-58696595</v>
      </c>
      <c r="H39" s="1">
        <v>26065454</v>
      </c>
      <c r="I39" s="1" t="s">
        <v>272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272</v>
      </c>
      <c r="G41" s="13">
        <v>-89322278</v>
      </c>
      <c r="H41" s="1">
        <v>17234934</v>
      </c>
      <c r="I41" s="1" t="s">
        <v>272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272</v>
      </c>
      <c r="G42" s="13">
        <v>-89365090</v>
      </c>
      <c r="H42" s="1">
        <v>39285944</v>
      </c>
      <c r="I42" s="1" t="s">
        <v>272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272</v>
      </c>
      <c r="G77" s="13">
        <v>-56901214</v>
      </c>
      <c r="H77" s="1">
        <v>-11472394</v>
      </c>
      <c r="I77" s="1" t="s">
        <v>272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272</v>
      </c>
      <c r="G78" s="13">
        <v>-62406784</v>
      </c>
      <c r="H78" s="1">
        <v>-50382675</v>
      </c>
      <c r="I78" s="1" t="s">
        <v>272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272</v>
      </c>
      <c r="G80" s="13">
        <v>-49312959</v>
      </c>
      <c r="H80" s="1">
        <v>37645870</v>
      </c>
      <c r="I80" s="1" t="s">
        <v>272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1:30">
      <c r="A93" s="9">
        <v>43783</v>
      </c>
      <c r="B93" s="10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9">
        <v>43782</v>
      </c>
      <c r="AB93">
        <v>-90447840</v>
      </c>
      <c r="AC93">
        <v>8606184</v>
      </c>
      <c r="AD93">
        <v>26539316</v>
      </c>
    </row>
    <row r="94" spans="1:30">
      <c r="A94" s="9">
        <v>43784</v>
      </c>
      <c r="B94" s="10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9">
        <v>43783</v>
      </c>
      <c r="AB94">
        <v>-49527030</v>
      </c>
      <c r="AC94">
        <v>2622477</v>
      </c>
      <c r="AD94">
        <v>29298601</v>
      </c>
    </row>
    <row r="95" spans="1:30">
      <c r="A95" s="9">
        <v>43785</v>
      </c>
      <c r="B95" s="10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9">
        <v>43784</v>
      </c>
      <c r="AB95">
        <v>-59210366</v>
      </c>
      <c r="AC95">
        <v>-216285</v>
      </c>
      <c r="AD95">
        <v>20508116</v>
      </c>
    </row>
    <row r="96" spans="1:30">
      <c r="A96" s="9">
        <v>43786</v>
      </c>
      <c r="B96" s="10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9">
        <v>43785</v>
      </c>
      <c r="AB96">
        <v>-55444404</v>
      </c>
      <c r="AC96">
        <v>4940013</v>
      </c>
      <c r="AD96">
        <v>22119724</v>
      </c>
    </row>
    <row r="97" spans="1:30">
      <c r="A97" s="9">
        <v>43787</v>
      </c>
      <c r="B97" s="10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9">
        <v>43786</v>
      </c>
      <c r="AB97">
        <v>-76558008</v>
      </c>
      <c r="AC97">
        <v>7945707</v>
      </c>
      <c r="AD97">
        <v>24834286</v>
      </c>
    </row>
    <row r="98" spans="1:30">
      <c r="A98" s="9">
        <v>43788</v>
      </c>
      <c r="B98" s="10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9">
        <v>43787</v>
      </c>
      <c r="AB98">
        <v>-90012938</v>
      </c>
      <c r="AC98">
        <v>13401641</v>
      </c>
      <c r="AD98">
        <v>33021396</v>
      </c>
    </row>
    <row r="99" spans="1:30">
      <c r="A99" s="9">
        <v>43789</v>
      </c>
      <c r="B99" s="10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383</v>
      </c>
      <c r="W99" s="2" t="s">
        <v>385</v>
      </c>
      <c r="AA99" s="9">
        <v>43788</v>
      </c>
      <c r="AB99">
        <v>-68749485</v>
      </c>
      <c r="AC99">
        <v>5948275</v>
      </c>
      <c r="AD99">
        <v>34393071</v>
      </c>
    </row>
    <row r="100" spans="1:30">
      <c r="A100" s="9">
        <v>43790</v>
      </c>
      <c r="B100" s="10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9">
        <v>43790</v>
      </c>
      <c r="O100" s="10">
        <v>0.806944444444444</v>
      </c>
      <c r="P100" s="1">
        <v>1292114000</v>
      </c>
      <c r="Q100">
        <v>10</v>
      </c>
      <c r="R100" s="1"/>
      <c r="S100" s="1"/>
      <c r="U100">
        <v>5</v>
      </c>
      <c r="AA100" s="9">
        <v>43789</v>
      </c>
      <c r="AB100">
        <v>-40716879</v>
      </c>
      <c r="AC100">
        <v>2690441</v>
      </c>
      <c r="AD100">
        <v>27603382</v>
      </c>
    </row>
    <row r="101" spans="1:30">
      <c r="A101" s="9">
        <v>43791</v>
      </c>
      <c r="B101" s="10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9">
        <v>43791</v>
      </c>
      <c r="O101" s="10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9">
        <v>43790</v>
      </c>
      <c r="AB101">
        <v>-60382687</v>
      </c>
      <c r="AC101">
        <v>1991717</v>
      </c>
      <c r="AD101">
        <v>26332578</v>
      </c>
    </row>
    <row r="102" spans="27:30">
      <c r="AA102" s="9">
        <v>43791</v>
      </c>
      <c r="AB102">
        <v>0</v>
      </c>
      <c r="AC102">
        <v>13507886000</v>
      </c>
      <c r="AD102">
        <v>0</v>
      </c>
    </row>
    <row r="103" spans="27:30">
      <c r="AA103" t="s">
        <v>273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271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272</v>
      </c>
      <c r="G38" s="1">
        <v>-57361252</v>
      </c>
      <c r="H38" s="1">
        <v>-11458766</v>
      </c>
      <c r="I38" s="1" t="s">
        <v>272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272</v>
      </c>
      <c r="G39" s="1">
        <v>-62911957</v>
      </c>
      <c r="H39" s="1">
        <v>-50049448</v>
      </c>
      <c r="I39" s="1" t="s">
        <v>272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272</v>
      </c>
      <c r="G41" s="1">
        <v>-49712140</v>
      </c>
      <c r="H41" s="1">
        <v>17794830</v>
      </c>
      <c r="I41" s="1" t="s">
        <v>272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1:30">
      <c r="A54" s="9">
        <v>43783</v>
      </c>
      <c r="B54" s="10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9">
        <v>43782</v>
      </c>
      <c r="AB54">
        <v>-91179433</v>
      </c>
      <c r="AC54">
        <v>4315615</v>
      </c>
      <c r="AD54">
        <v>31516684</v>
      </c>
    </row>
    <row r="55" spans="1:30">
      <c r="A55" s="9">
        <v>43784</v>
      </c>
      <c r="B55" s="10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9">
        <v>43783</v>
      </c>
      <c r="AB55">
        <v>-71161914</v>
      </c>
      <c r="AC55">
        <v>7295260</v>
      </c>
      <c r="AD55">
        <v>33016395</v>
      </c>
    </row>
    <row r="56" spans="1:30">
      <c r="A56" s="9">
        <v>43785</v>
      </c>
      <c r="B56" s="10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9">
        <v>43784</v>
      </c>
      <c r="AB56">
        <v>-59689296</v>
      </c>
      <c r="AC56">
        <v>8037175</v>
      </c>
      <c r="AD56">
        <v>33192178</v>
      </c>
    </row>
    <row r="57" spans="1:30">
      <c r="A57" s="9">
        <v>43786</v>
      </c>
      <c r="B57" s="10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9">
        <v>43785</v>
      </c>
      <c r="AB57">
        <v>-55892650</v>
      </c>
      <c r="AC57">
        <v>1937789</v>
      </c>
      <c r="AD57">
        <v>28036019</v>
      </c>
    </row>
    <row r="58" spans="1:30">
      <c r="A58" s="9">
        <v>43787</v>
      </c>
      <c r="B58" s="10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9">
        <v>43786</v>
      </c>
      <c r="AB58">
        <v>-77178301</v>
      </c>
      <c r="AC58">
        <v>-174405</v>
      </c>
      <c r="AD58">
        <v>27266988</v>
      </c>
    </row>
    <row r="59" spans="1:30">
      <c r="A59" s="9">
        <v>43788</v>
      </c>
      <c r="B59" s="10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9">
        <v>43787</v>
      </c>
      <c r="AB59">
        <v>-90742146</v>
      </c>
      <c r="AC59">
        <v>2496702</v>
      </c>
      <c r="AD59">
        <v>24056339</v>
      </c>
    </row>
    <row r="60" spans="1:30">
      <c r="A60" s="9">
        <v>43789</v>
      </c>
      <c r="B60" s="10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9">
        <v>43788</v>
      </c>
      <c r="AB60">
        <v>-69306000</v>
      </c>
      <c r="AC60">
        <v>-140349</v>
      </c>
      <c r="AD60">
        <v>22884863</v>
      </c>
    </row>
    <row r="61" spans="1:30">
      <c r="A61" s="9">
        <v>43790</v>
      </c>
      <c r="B61" s="10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9">
        <v>43789</v>
      </c>
      <c r="AB61">
        <v>-41046475</v>
      </c>
      <c r="AC61">
        <v>1823345</v>
      </c>
      <c r="AD61">
        <v>19444442</v>
      </c>
    </row>
    <row r="62" spans="1:30">
      <c r="A62" s="9">
        <v>43791</v>
      </c>
      <c r="B62" s="10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9">
        <v>43790</v>
      </c>
      <c r="AB62">
        <v>-60871474</v>
      </c>
      <c r="AC62">
        <v>-465954</v>
      </c>
      <c r="AD62">
        <v>16925567</v>
      </c>
    </row>
    <row r="63" spans="1:30">
      <c r="A63" s="9">
        <v>43792</v>
      </c>
      <c r="B63" s="10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383</v>
      </c>
      <c r="W63" s="2" t="s">
        <v>385</v>
      </c>
      <c r="AA63" s="9">
        <v>43791</v>
      </c>
      <c r="AB63">
        <v>-83256021</v>
      </c>
      <c r="AC63">
        <v>1685649</v>
      </c>
      <c r="AD63">
        <v>14396909</v>
      </c>
    </row>
    <row r="64" spans="1:30">
      <c r="A64" s="9">
        <v>43793</v>
      </c>
      <c r="B64" s="10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9">
        <v>43793</v>
      </c>
      <c r="O64" s="10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10">
        <f>O65-O64</f>
        <v>-0.777083333333333</v>
      </c>
      <c r="AA64" s="9">
        <v>43792</v>
      </c>
      <c r="AB64">
        <v>-50496417</v>
      </c>
      <c r="AC64">
        <v>-492746</v>
      </c>
      <c r="AD64">
        <v>6133216</v>
      </c>
    </row>
    <row r="65" spans="1:30">
      <c r="A65" s="9">
        <v>43794</v>
      </c>
      <c r="B65" s="10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9">
        <v>43794</v>
      </c>
      <c r="O65" s="10">
        <v>0.195138888888889</v>
      </c>
      <c r="P65" s="1"/>
      <c r="R65" s="1">
        <v>12000000000</v>
      </c>
      <c r="S65" s="1">
        <f>R65-P64</f>
        <v>10697430000</v>
      </c>
      <c r="T65" s="1"/>
      <c r="AA65" s="9">
        <v>43793</v>
      </c>
      <c r="AB65">
        <v>-97002165</v>
      </c>
      <c r="AC65">
        <v>4512837</v>
      </c>
      <c r="AD65">
        <v>10091362</v>
      </c>
    </row>
    <row r="66" spans="14:30">
      <c r="N66" s="9"/>
      <c r="P66" s="1"/>
      <c r="R66" s="1"/>
      <c r="S66" s="1"/>
      <c r="T66" s="1"/>
      <c r="AA66" s="9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271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272</v>
      </c>
      <c r="G38" s="1">
        <v>-58758841</v>
      </c>
      <c r="H38" s="1">
        <v>-1733787</v>
      </c>
      <c r="I38" s="1" t="s">
        <v>272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272</v>
      </c>
      <c r="G39" s="1">
        <v>-64445426</v>
      </c>
      <c r="H39" s="1">
        <v>-40962681</v>
      </c>
      <c r="I39" s="1" t="s">
        <v>272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272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1:30">
      <c r="A54" s="9">
        <v>43783</v>
      </c>
      <c r="B54" s="10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9">
        <v>43782</v>
      </c>
      <c r="AB54">
        <v>-93401916</v>
      </c>
      <c r="AC54">
        <v>13384628</v>
      </c>
      <c r="AD54">
        <v>42011697</v>
      </c>
    </row>
    <row r="55" spans="1:30">
      <c r="A55" s="9">
        <v>43784</v>
      </c>
      <c r="B55" s="10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9">
        <v>43783</v>
      </c>
      <c r="AB55">
        <v>-72895891</v>
      </c>
      <c r="AC55">
        <v>5262584</v>
      </c>
      <c r="AD55">
        <v>36381863</v>
      </c>
    </row>
    <row r="56" spans="1:30">
      <c r="A56" s="9">
        <v>43785</v>
      </c>
      <c r="B56" s="10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9">
        <v>43784</v>
      </c>
      <c r="AB56">
        <v>-61144008</v>
      </c>
      <c r="AC56">
        <v>3514012</v>
      </c>
      <c r="AD56">
        <v>30254045</v>
      </c>
    </row>
    <row r="57" spans="1:30">
      <c r="A57" s="9">
        <v>43786</v>
      </c>
      <c r="B57" s="10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9">
        <v>43785</v>
      </c>
      <c r="AB57">
        <v>-57255024</v>
      </c>
      <c r="AC57">
        <v>5486976</v>
      </c>
      <c r="AD57">
        <v>32603234</v>
      </c>
    </row>
    <row r="58" spans="1:30">
      <c r="A58" s="9">
        <v>43787</v>
      </c>
      <c r="B58" s="10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9">
        <v>43786</v>
      </c>
      <c r="AB58">
        <v>-79058928</v>
      </c>
      <c r="AC58">
        <v>11527302</v>
      </c>
      <c r="AD58">
        <v>36595198</v>
      </c>
    </row>
    <row r="59" spans="1:30">
      <c r="A59" s="9">
        <v>43788</v>
      </c>
      <c r="B59" s="10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9">
        <v>43787</v>
      </c>
      <c r="AB59">
        <v>-92953389</v>
      </c>
      <c r="AC59">
        <v>12487699</v>
      </c>
      <c r="AD59">
        <v>41535101</v>
      </c>
    </row>
    <row r="60" spans="1:30">
      <c r="A60" s="9">
        <v>43789</v>
      </c>
      <c r="B60" s="10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9">
        <v>43788</v>
      </c>
      <c r="AB60">
        <v>-70995323</v>
      </c>
      <c r="AC60">
        <v>6022940</v>
      </c>
      <c r="AD60">
        <v>40671007</v>
      </c>
    </row>
    <row r="61" spans="1:30">
      <c r="A61" s="9">
        <v>43790</v>
      </c>
      <c r="B61" s="10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9">
        <v>43789</v>
      </c>
      <c r="AB61">
        <v>-42046977</v>
      </c>
      <c r="AC61">
        <v>1322258</v>
      </c>
      <c r="AD61">
        <v>32436763</v>
      </c>
    </row>
    <row r="62" spans="1:30">
      <c r="A62" s="9">
        <v>43791</v>
      </c>
      <c r="B62" s="10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9">
        <v>43790</v>
      </c>
      <c r="AB62">
        <v>-62355206</v>
      </c>
      <c r="AC62">
        <v>1169004</v>
      </c>
      <c r="AD62">
        <v>28278389</v>
      </c>
    </row>
    <row r="63" spans="1:30">
      <c r="A63" s="9">
        <v>43792</v>
      </c>
      <c r="B63" s="10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9">
        <v>43791</v>
      </c>
      <c r="AB63">
        <v>-85285373</v>
      </c>
      <c r="AC63">
        <v>386153</v>
      </c>
      <c r="AD63">
        <v>28314316</v>
      </c>
    </row>
    <row r="64" spans="1:30">
      <c r="A64" s="9">
        <v>43793</v>
      </c>
      <c r="B64" s="10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383</v>
      </c>
      <c r="W64" s="2" t="s">
        <v>385</v>
      </c>
      <c r="AA64" s="9">
        <v>43792</v>
      </c>
      <c r="AB64">
        <v>-51726677</v>
      </c>
      <c r="AC64">
        <v>1332901</v>
      </c>
      <c r="AD64">
        <v>26124493</v>
      </c>
    </row>
    <row r="65" spans="1:30">
      <c r="A65" s="9">
        <v>43794</v>
      </c>
      <c r="B65" s="10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9">
        <v>43794</v>
      </c>
      <c r="O65" s="10">
        <v>0.747222222222222</v>
      </c>
      <c r="P65" s="1">
        <v>1334318000</v>
      </c>
      <c r="Q65">
        <v>10</v>
      </c>
      <c r="R65" s="1"/>
      <c r="S65" s="1"/>
      <c r="U65">
        <v>5</v>
      </c>
      <c r="AA65" s="9">
        <v>43793</v>
      </c>
      <c r="AB65">
        <v>-99365994</v>
      </c>
      <c r="AC65">
        <v>5192073</v>
      </c>
      <c r="AD65">
        <v>26167561</v>
      </c>
    </row>
    <row r="66" spans="1:30">
      <c r="A66" s="9">
        <v>43795</v>
      </c>
      <c r="B66" s="10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9">
        <v>43794</v>
      </c>
      <c r="O66" s="10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9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9">
        <v>43795</v>
      </c>
      <c r="AB67">
        <v>0</v>
      </c>
      <c r="AC67">
        <v>22665682000</v>
      </c>
      <c r="AD67">
        <v>0</v>
      </c>
    </row>
    <row r="68" spans="27:30">
      <c r="AA68" t="s">
        <v>273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7" t="s">
        <v>329</v>
      </c>
    </row>
    <row r="2" ht="217" customHeight="1"/>
    <row r="3" ht="40.5" spans="1:2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319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330</v>
      </c>
      <c r="AB3" t="s">
        <v>331</v>
      </c>
      <c r="AC3" t="s">
        <v>332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272</v>
      </c>
      <c r="G15" s="1">
        <v>-132266516</v>
      </c>
      <c r="H15" s="1">
        <v>5132675</v>
      </c>
      <c r="I15" s="1" t="s">
        <v>272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272</v>
      </c>
      <c r="G16" s="1">
        <v>-98694497</v>
      </c>
      <c r="H16" s="1">
        <v>-103188562</v>
      </c>
      <c r="I16" s="1" t="s">
        <v>272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272</v>
      </c>
      <c r="G17" s="1">
        <v>-85348576</v>
      </c>
      <c r="H17" s="1">
        <v>-188264918</v>
      </c>
      <c r="I17" s="1" t="s">
        <v>272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272</v>
      </c>
      <c r="G18" s="1">
        <v>-80584495</v>
      </c>
      <c r="H18" s="1">
        <v>-273335362</v>
      </c>
      <c r="I18" s="1" t="s">
        <v>272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272</v>
      </c>
      <c r="G19" s="1">
        <v>-162051334</v>
      </c>
      <c r="H19" s="1">
        <v>-360391583</v>
      </c>
      <c r="I19" s="1" t="s">
        <v>272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272</v>
      </c>
      <c r="G20" s="1">
        <v>-92684249</v>
      </c>
      <c r="H20" s="1">
        <v>-464831167</v>
      </c>
      <c r="I20" s="1" t="s">
        <v>272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272</v>
      </c>
      <c r="G21" s="1">
        <v>-106676649</v>
      </c>
      <c r="H21" s="1">
        <v>-561595827</v>
      </c>
      <c r="I21" s="1" t="s">
        <v>272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272</v>
      </c>
      <c r="G22" s="1">
        <v>-156446926</v>
      </c>
      <c r="H22" s="1">
        <v>-651749987</v>
      </c>
      <c r="I22" s="1" t="s">
        <v>272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272</v>
      </c>
      <c r="G23" s="1">
        <v>-94766923</v>
      </c>
      <c r="H23" s="1">
        <v>-689992505</v>
      </c>
      <c r="I23" s="1" t="s">
        <v>272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272</v>
      </c>
      <c r="G24" s="1">
        <v>-81475433</v>
      </c>
      <c r="H24" s="1">
        <v>-655579205</v>
      </c>
      <c r="I24" s="1" t="s">
        <v>272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272</v>
      </c>
      <c r="G25" s="1">
        <v>-160300016</v>
      </c>
      <c r="H25" s="1">
        <v>-666249448</v>
      </c>
      <c r="I25" s="1" t="s">
        <v>272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272</v>
      </c>
      <c r="G26" s="1">
        <v>-151163369</v>
      </c>
      <c r="H26" s="1">
        <v>-658003739</v>
      </c>
      <c r="I26" s="1" t="s">
        <v>272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272</v>
      </c>
      <c r="G27" s="1">
        <v>-84368831</v>
      </c>
      <c r="H27" s="1">
        <v>-643693351</v>
      </c>
      <c r="I27" s="1" t="s">
        <v>272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272</v>
      </c>
      <c r="G28" s="1">
        <v>-87361541</v>
      </c>
      <c r="H28" s="1">
        <v>-638378283</v>
      </c>
      <c r="I28" s="1" t="s">
        <v>272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272</v>
      </c>
      <c r="G29" s="1">
        <v>-93542720</v>
      </c>
      <c r="H29" s="1">
        <v>-651906593</v>
      </c>
      <c r="I29" s="1" t="s">
        <v>272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272</v>
      </c>
      <c r="G30" s="1">
        <v>-84631434</v>
      </c>
      <c r="H30" s="1">
        <v>-660105511</v>
      </c>
      <c r="I30" s="1" t="s">
        <v>272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272</v>
      </c>
      <c r="G31" s="1">
        <v>-92238303</v>
      </c>
      <c r="H31" s="1">
        <v>-657576891</v>
      </c>
      <c r="I31" s="1" t="s">
        <v>272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272</v>
      </c>
      <c r="G32" s="1">
        <v>-84430901</v>
      </c>
      <c r="H32" s="1">
        <v>-742007792</v>
      </c>
      <c r="I32" s="1" t="s">
        <v>272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272</v>
      </c>
      <c r="G33" s="1">
        <v>-145144527</v>
      </c>
      <c r="H33" s="1">
        <v>-802721418</v>
      </c>
      <c r="I33" s="1" t="s">
        <v>272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272</v>
      </c>
      <c r="G34" s="1">
        <v>-95858394</v>
      </c>
      <c r="H34" s="1">
        <v>-826241026</v>
      </c>
      <c r="I34" s="1" t="s">
        <v>272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272</v>
      </c>
      <c r="G35" s="1">
        <v>-80845188</v>
      </c>
      <c r="H35" s="1">
        <v>-822717383</v>
      </c>
      <c r="I35" s="1" t="s">
        <v>272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272</v>
      </c>
      <c r="G86" s="1">
        <v>-122450923</v>
      </c>
      <c r="H86" s="1">
        <v>-6101713</v>
      </c>
      <c r="I86" t="s">
        <v>272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272</v>
      </c>
      <c r="G87" s="1">
        <v>-91550762</v>
      </c>
      <c r="H87" s="1">
        <v>-129335867</v>
      </c>
      <c r="I87" t="s">
        <v>272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272</v>
      </c>
      <c r="G89" s="1">
        <v>-140791060</v>
      </c>
      <c r="H89" s="1">
        <v>59740978</v>
      </c>
      <c r="I89" t="s">
        <v>272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272</v>
      </c>
      <c r="G90" s="1">
        <v>-90664600</v>
      </c>
      <c r="H90" s="1">
        <v>-37336930</v>
      </c>
      <c r="I90" t="s">
        <v>272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272</v>
      </c>
      <c r="G91" s="1">
        <v>-99946573</v>
      </c>
      <c r="H91" s="1">
        <v>56273086</v>
      </c>
      <c r="I91" t="s">
        <v>272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272</v>
      </c>
      <c r="G93" s="1">
        <v>-151408783</v>
      </c>
      <c r="H93" s="1">
        <v>37449840</v>
      </c>
      <c r="I93" t="s">
        <v>272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272</v>
      </c>
      <c r="G94" s="1">
        <v>-151482310</v>
      </c>
      <c r="H94" s="1">
        <v>74827204</v>
      </c>
      <c r="I94" t="s">
        <v>272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272</v>
      </c>
      <c r="G129" s="1">
        <v>-96451397</v>
      </c>
      <c r="H129" s="1">
        <v>-27865915</v>
      </c>
      <c r="I129" s="1" t="s">
        <v>272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272</v>
      </c>
      <c r="G130" s="1">
        <v>-105784756</v>
      </c>
      <c r="H130" s="1">
        <v>-95189851</v>
      </c>
      <c r="I130" s="1" t="s">
        <v>272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272</v>
      </c>
      <c r="G132" s="1">
        <v>-83589619</v>
      </c>
      <c r="H132" s="1">
        <v>75606430</v>
      </c>
      <c r="I132" s="1" t="s">
        <v>272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1:29">
      <c r="A145" s="9">
        <v>43783</v>
      </c>
      <c r="B145" s="10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9">
        <v>43782</v>
      </c>
      <c r="AA145">
        <v>-153315751</v>
      </c>
      <c r="AB145">
        <v>1876791</v>
      </c>
      <c r="AC145">
        <v>52128036</v>
      </c>
    </row>
    <row r="146" spans="1:29">
      <c r="A146" s="9">
        <v>43784</v>
      </c>
      <c r="B146" s="10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9">
        <v>43783</v>
      </c>
      <c r="AA146">
        <v>-119656835</v>
      </c>
      <c r="AB146">
        <v>12813660</v>
      </c>
      <c r="AC146">
        <v>54531409</v>
      </c>
    </row>
    <row r="147" spans="1:29">
      <c r="A147" s="9">
        <v>43785</v>
      </c>
      <c r="B147" s="10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9">
        <v>43784</v>
      </c>
      <c r="AA147">
        <v>-100365601</v>
      </c>
      <c r="AB147">
        <v>17419224</v>
      </c>
      <c r="AC147">
        <v>57621791</v>
      </c>
    </row>
    <row r="148" spans="1:29">
      <c r="A148" s="9">
        <v>43786</v>
      </c>
      <c r="B148" s="10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9">
        <v>43785</v>
      </c>
      <c r="AA148">
        <v>-93981981</v>
      </c>
      <c r="AB148">
        <v>7106451</v>
      </c>
      <c r="AC148">
        <v>50838748</v>
      </c>
    </row>
    <row r="149" spans="1:29">
      <c r="A149" s="9">
        <v>43787</v>
      </c>
      <c r="B149" s="10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9">
        <v>43786</v>
      </c>
      <c r="AA149">
        <v>-129773228</v>
      </c>
      <c r="AB149">
        <v>2877094</v>
      </c>
      <c r="AC149">
        <v>48214130</v>
      </c>
    </row>
    <row r="150" spans="1:29">
      <c r="A150" s="9">
        <v>43788</v>
      </c>
      <c r="B150" s="10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9">
        <v>43787</v>
      </c>
      <c r="AA150">
        <v>-152580467</v>
      </c>
      <c r="AB150">
        <v>-140378</v>
      </c>
      <c r="AC150">
        <v>49304111</v>
      </c>
    </row>
    <row r="151" spans="1:29">
      <c r="A151" s="9">
        <v>43789</v>
      </c>
      <c r="B151" s="10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9">
        <v>43788</v>
      </c>
      <c r="AA151">
        <v>-116536167</v>
      </c>
      <c r="AB151">
        <v>4179232</v>
      </c>
      <c r="AC151">
        <v>40853717</v>
      </c>
    </row>
    <row r="152" spans="1:29">
      <c r="A152" s="9">
        <v>43790</v>
      </c>
      <c r="B152" s="10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9">
        <v>43789</v>
      </c>
      <c r="AA152">
        <v>-69018539</v>
      </c>
      <c r="AB152">
        <v>2072459</v>
      </c>
      <c r="AC152">
        <v>40038859</v>
      </c>
    </row>
    <row r="153" spans="1:29">
      <c r="A153" s="9">
        <v>43791</v>
      </c>
      <c r="B153" s="10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9">
        <v>43790</v>
      </c>
      <c r="AA153">
        <v>-102353739</v>
      </c>
      <c r="AB153">
        <v>4573980</v>
      </c>
      <c r="AC153">
        <v>42984386</v>
      </c>
    </row>
    <row r="154" spans="1:29">
      <c r="A154" s="9">
        <v>43792</v>
      </c>
      <c r="B154" s="10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9">
        <v>43791</v>
      </c>
      <c r="AA154">
        <v>-139992749</v>
      </c>
      <c r="AB154">
        <v>11661560</v>
      </c>
      <c r="AC154">
        <v>39189379</v>
      </c>
    </row>
    <row r="155" spans="1:29">
      <c r="A155" s="9">
        <v>43793</v>
      </c>
      <c r="B155" s="10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383</v>
      </c>
      <c r="W155" s="2" t="s">
        <v>385</v>
      </c>
      <c r="Z155" s="9">
        <v>43792</v>
      </c>
      <c r="AA155">
        <v>-84908360</v>
      </c>
      <c r="AB155">
        <v>2666492</v>
      </c>
      <c r="AC155">
        <v>19538116</v>
      </c>
    </row>
    <row r="156" spans="1:29">
      <c r="A156" s="9">
        <v>43794</v>
      </c>
      <c r="B156" s="10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9">
        <v>43794</v>
      </c>
      <c r="O156" s="10">
        <v>0.768055555555556</v>
      </c>
      <c r="P156" s="1">
        <v>2190207727</v>
      </c>
      <c r="Q156">
        <v>10</v>
      </c>
      <c r="U156">
        <v>5</v>
      </c>
      <c r="Z156" s="9">
        <v>43793</v>
      </c>
      <c r="AA156">
        <v>-163106518</v>
      </c>
      <c r="AB156">
        <v>-1680764</v>
      </c>
      <c r="AC156">
        <v>15107851</v>
      </c>
    </row>
    <row r="157" spans="1:29">
      <c r="A157" s="9">
        <v>43795</v>
      </c>
      <c r="B157" s="10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9">
        <v>43794</v>
      </c>
      <c r="O157" s="10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9">
        <v>43794</v>
      </c>
      <c r="AA157">
        <v>-91485827</v>
      </c>
      <c r="AB157">
        <v>8318039</v>
      </c>
      <c r="AC157">
        <v>23449372</v>
      </c>
    </row>
    <row r="158" spans="26:29">
      <c r="Z158" s="9">
        <v>43795</v>
      </c>
      <c r="AA158">
        <v>0</v>
      </c>
      <c r="AB158">
        <v>32809792273</v>
      </c>
      <c r="AC158">
        <v>0</v>
      </c>
    </row>
    <row r="159" spans="26:29">
      <c r="Z159" t="s">
        <v>273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6"/>
  <sheetViews>
    <sheetView workbookViewId="0">
      <pane ySplit="3" topLeftCell="A15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7" t="s">
        <v>329</v>
      </c>
    </row>
    <row r="2" ht="240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272</v>
      </c>
      <c r="G4" s="1">
        <v>-108765908</v>
      </c>
      <c r="H4" s="1">
        <v>-528488050</v>
      </c>
      <c r="I4" s="1" t="s">
        <v>272</v>
      </c>
      <c r="J4" s="1">
        <v>106775000</v>
      </c>
      <c r="K4" s="1">
        <v>54476166</v>
      </c>
      <c r="L4" s="1" t="e">
        <f>F4-G4</f>
        <v>#VALUE!</v>
      </c>
      <c r="M4" s="19" t="s">
        <v>388</v>
      </c>
      <c r="N4" s="4">
        <v>43630</v>
      </c>
      <c r="O4" s="5">
        <v>0.824305555555556</v>
      </c>
      <c r="P4" s="6" t="s">
        <v>372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272</v>
      </c>
      <c r="G5" s="1">
        <v>-125219639</v>
      </c>
      <c r="H5" s="1">
        <v>-653707689</v>
      </c>
      <c r="I5" s="1" t="s">
        <v>272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-169429091</v>
      </c>
      <c r="H22" s="1">
        <v>4292485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-126424431</v>
      </c>
      <c r="H23" s="1">
        <v>-142427766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-109328741</v>
      </c>
      <c r="H24" s="1">
        <v>-251497303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-103226109</v>
      </c>
      <c r="H25" s="1">
        <v>-362730221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-207582471</v>
      </c>
      <c r="H26" s="1">
        <v>-484590366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-118725499</v>
      </c>
      <c r="H27" s="1">
        <v>-623009918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-136649306</v>
      </c>
      <c r="H28" s="1">
        <v>-724826134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-200403407</v>
      </c>
      <c r="H29" s="1">
        <v>-834870467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-121393337</v>
      </c>
      <c r="H30" s="1">
        <v>-883857886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-104367371</v>
      </c>
      <c r="H31" s="1">
        <v>-839775571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-205339090</v>
      </c>
      <c r="H32" s="1">
        <v>-853443804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-193635344</v>
      </c>
      <c r="H33" s="1">
        <v>-842881320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-108073720</v>
      </c>
      <c r="H34" s="1">
        <v>-824550181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-111907284</v>
      </c>
      <c r="H35" s="1">
        <v>-817741752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-119825172</v>
      </c>
      <c r="H36" s="1">
        <v>-835071076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-108410105</v>
      </c>
      <c r="H37" s="1">
        <v>-845573622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-118154256</v>
      </c>
      <c r="H38" s="1">
        <v>-842334541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-226307485</v>
      </c>
      <c r="H39" s="1">
        <v>-950487770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272</v>
      </c>
      <c r="G40" s="1">
        <v>-185925403</v>
      </c>
      <c r="H40" s="1">
        <v>-1028259944</v>
      </c>
      <c r="I40" s="1" t="s">
        <v>272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272</v>
      </c>
      <c r="G41" s="1">
        <v>-122791474</v>
      </c>
      <c r="H41" s="1">
        <v>-1058387793</v>
      </c>
      <c r="I41" s="1" t="s">
        <v>272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272</v>
      </c>
      <c r="G42" s="1">
        <v>-226351521</v>
      </c>
      <c r="H42" s="1">
        <v>-1053874120</v>
      </c>
      <c r="I42" s="1" t="s">
        <v>272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-156855637</v>
      </c>
      <c r="H93" s="1">
        <v>-65032548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272</v>
      </c>
      <c r="G94" s="1">
        <v>-117273539</v>
      </c>
      <c r="H94" s="1">
        <v>-209463265</v>
      </c>
      <c r="I94" s="1" t="s">
        <v>272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272</v>
      </c>
      <c r="G96" s="1">
        <v>-180348754</v>
      </c>
      <c r="H96" s="1">
        <v>81632945</v>
      </c>
      <c r="I96" s="1" t="s">
        <v>272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-116138394</v>
      </c>
      <c r="H97" s="1">
        <v>-36580383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272</v>
      </c>
      <c r="G98" s="1">
        <v>-127507140</v>
      </c>
      <c r="H98" s="1">
        <v>75464888</v>
      </c>
      <c r="I98" s="1" t="s">
        <v>272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272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272</v>
      </c>
      <c r="G100" s="1">
        <v>-193949711</v>
      </c>
      <c r="H100" s="1">
        <v>100480682</v>
      </c>
      <c r="I100" s="1" t="s">
        <v>272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272</v>
      </c>
      <c r="G101" s="1">
        <v>-194042674</v>
      </c>
      <c r="H101" s="1">
        <v>148361089</v>
      </c>
      <c r="I101" s="1" t="s">
        <v>272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-123551091</v>
      </c>
      <c r="H136" s="1">
        <v>-61724895</v>
      </c>
      <c r="I136" s="1" t="s">
        <v>272</v>
      </c>
      <c r="J136" s="1">
        <v>105686000</v>
      </c>
      <c r="K136" s="1">
        <v>81715166</v>
      </c>
      <c r="L136" s="1" t="e">
        <f t="shared" ref="L136:L164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272</v>
      </c>
      <c r="G137" s="1">
        <v>-135506820</v>
      </c>
      <c r="H137" s="1">
        <v>-139708199</v>
      </c>
      <c r="I137" s="1" t="s">
        <v>272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272</v>
      </c>
      <c r="G139" s="1">
        <v>-107075575</v>
      </c>
      <c r="H139" s="1">
        <v>18589095</v>
      </c>
      <c r="I139" s="1" t="s">
        <v>272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1:27">
      <c r="A152" s="9">
        <v>43783</v>
      </c>
      <c r="B152" s="10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9">
        <v>43782</v>
      </c>
      <c r="Y152">
        <v>-196393698</v>
      </c>
      <c r="Z152">
        <v>27886312</v>
      </c>
      <c r="AA152">
        <v>44786992</v>
      </c>
    </row>
    <row r="153" spans="1:27">
      <c r="A153" s="9">
        <v>43784</v>
      </c>
      <c r="B153" s="10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9">
        <v>43783</v>
      </c>
      <c r="Y153">
        <v>-153276502</v>
      </c>
      <c r="Z153">
        <v>15778501</v>
      </c>
      <c r="AA153">
        <v>51123983</v>
      </c>
    </row>
    <row r="154" spans="1:27">
      <c r="A154" s="9">
        <v>43785</v>
      </c>
      <c r="B154" s="10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9">
        <v>43784</v>
      </c>
      <c r="Y154">
        <v>-128565061</v>
      </c>
      <c r="Z154">
        <v>1310706</v>
      </c>
      <c r="AA154">
        <v>54811693</v>
      </c>
    </row>
    <row r="155" spans="1:27">
      <c r="A155" s="9">
        <v>43786</v>
      </c>
      <c r="B155" s="10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9">
        <v>43785</v>
      </c>
      <c r="Y155">
        <v>-120387851</v>
      </c>
      <c r="Z155">
        <v>1112250</v>
      </c>
      <c r="AA155">
        <v>47987784</v>
      </c>
    </row>
    <row r="156" spans="1:27">
      <c r="A156" s="9">
        <v>43787</v>
      </c>
      <c r="B156" s="10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9">
        <v>43786</v>
      </c>
      <c r="Y156">
        <v>-166235270</v>
      </c>
      <c r="Z156">
        <v>772256</v>
      </c>
      <c r="AA156">
        <v>41049919</v>
      </c>
    </row>
    <row r="157" spans="1:27">
      <c r="A157" s="9">
        <v>43788</v>
      </c>
      <c r="B157" s="10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9">
        <v>43787</v>
      </c>
      <c r="Y157">
        <v>-195450599</v>
      </c>
      <c r="Z157">
        <v>18489653</v>
      </c>
      <c r="AA157">
        <v>59856091</v>
      </c>
    </row>
    <row r="158" spans="1:27">
      <c r="A158" s="9">
        <v>43789</v>
      </c>
      <c r="B158" s="10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9">
        <v>43788</v>
      </c>
      <c r="Y158">
        <v>-149277804</v>
      </c>
      <c r="Z158">
        <v>20470144</v>
      </c>
      <c r="AA158">
        <v>77929858</v>
      </c>
    </row>
    <row r="159" spans="1:27">
      <c r="A159" s="9">
        <v>43790</v>
      </c>
      <c r="B159" s="10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9">
        <v>43789</v>
      </c>
      <c r="Y159">
        <v>-88410497</v>
      </c>
      <c r="Z159">
        <v>-784642</v>
      </c>
      <c r="AA159">
        <v>56302563</v>
      </c>
    </row>
    <row r="160" spans="1:27">
      <c r="A160" s="9">
        <v>43791</v>
      </c>
      <c r="B160" s="10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9">
        <v>43790</v>
      </c>
      <c r="Y160">
        <v>-131111800</v>
      </c>
      <c r="Z160">
        <v>12043452</v>
      </c>
      <c r="AA160">
        <v>60962123</v>
      </c>
    </row>
    <row r="161" spans="1:27">
      <c r="A161" s="9">
        <v>43792</v>
      </c>
      <c r="B161" s="10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9">
        <v>43791</v>
      </c>
      <c r="Y161">
        <v>-179326144</v>
      </c>
      <c r="Z161">
        <v>10214223</v>
      </c>
      <c r="AA161">
        <v>52371711</v>
      </c>
    </row>
    <row r="162" spans="1:27">
      <c r="A162" s="9">
        <v>43793</v>
      </c>
      <c r="B162" s="10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9">
        <v>43792</v>
      </c>
      <c r="Y162">
        <v>-108764838</v>
      </c>
      <c r="Z162">
        <v>-1704196</v>
      </c>
      <c r="AA162">
        <v>48830147</v>
      </c>
    </row>
    <row r="163" spans="1:27">
      <c r="A163" s="9">
        <v>43794</v>
      </c>
      <c r="B163" s="10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9">
        <v>43793</v>
      </c>
      <c r="Y163">
        <v>-208934126</v>
      </c>
      <c r="Z163">
        <v>10963223</v>
      </c>
      <c r="AA163">
        <v>60721829</v>
      </c>
    </row>
    <row r="164" spans="1:27">
      <c r="A164" s="9">
        <v>43795</v>
      </c>
      <c r="B164" s="10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9">
        <v>43794</v>
      </c>
      <c r="Y164">
        <v>-117190360</v>
      </c>
      <c r="Z164">
        <v>15142820</v>
      </c>
      <c r="AA164">
        <v>75868130</v>
      </c>
    </row>
    <row r="165" spans="24:27">
      <c r="X165" s="9">
        <v>43795</v>
      </c>
      <c r="Y165">
        <v>-108731810</v>
      </c>
      <c r="Z165">
        <v>12670351</v>
      </c>
      <c r="AA165">
        <v>73817603</v>
      </c>
    </row>
    <row r="166" spans="24:27">
      <c r="X166" t="s">
        <v>273</v>
      </c>
      <c r="Y166">
        <v>-25627260564</v>
      </c>
      <c r="Z166" t="e">
        <v>#VALUE!</v>
      </c>
      <c r="AA166">
        <v>-11063485374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5"/>
  <sheetViews>
    <sheetView zoomScale="115" zoomScaleNormal="115" topLeftCell="C1" workbookViewId="0">
      <pane ySplit="3" topLeftCell="A156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329</v>
      </c>
    </row>
    <row r="2" ht="214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82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272</v>
      </c>
      <c r="G4" s="1">
        <v>-125219639</v>
      </c>
      <c r="H4" s="1">
        <v>-547074809</v>
      </c>
      <c r="I4" s="1" t="s">
        <v>272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389</v>
      </c>
      <c r="N4" s="4">
        <v>43630</v>
      </c>
      <c r="O4" s="5">
        <v>0.844444444444444</v>
      </c>
      <c r="P4" s="6" t="s">
        <v>372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272</v>
      </c>
      <c r="G21" s="1">
        <v>-169429091</v>
      </c>
      <c r="H21" s="1">
        <v>-24784963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-126424431</v>
      </c>
      <c r="H22" s="1">
        <v>-158242787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-109328741</v>
      </c>
      <c r="H23" s="1">
        <v>-266123643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-103226109</v>
      </c>
      <c r="H24" s="1">
        <v>-374562068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-207582471</v>
      </c>
      <c r="H25" s="1">
        <v>-483157640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-118725499</v>
      </c>
      <c r="H26" s="1">
        <v>-601681588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-136649306</v>
      </c>
      <c r="H27" s="1">
        <v>-726339265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-200403407</v>
      </c>
      <c r="H28" s="1">
        <v>-834870467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-121393337</v>
      </c>
      <c r="H29" s="1">
        <v>-883857886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-104367371</v>
      </c>
      <c r="H30" s="1">
        <v>-839775571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-205339090</v>
      </c>
      <c r="H31" s="1">
        <v>-853443804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-193635344</v>
      </c>
      <c r="H32" s="1">
        <v>-842881320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-108073720</v>
      </c>
      <c r="H33" s="1">
        <v>-824550181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-111907284</v>
      </c>
      <c r="H34" s="1">
        <v>-817741752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-119825172</v>
      </c>
      <c r="H35" s="1">
        <v>-835071076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-108410105</v>
      </c>
      <c r="H36" s="1">
        <v>-845573622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-118154256</v>
      </c>
      <c r="H37" s="1">
        <v>-842334541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-108153229</v>
      </c>
      <c r="H38" s="1">
        <v>-950487770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-185925403</v>
      </c>
      <c r="H39" s="1">
        <v>-1028259944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272</v>
      </c>
      <c r="G40" s="1">
        <v>-122792698</v>
      </c>
      <c r="H40" s="1">
        <v>-1058389017</v>
      </c>
      <c r="I40" s="1" t="s">
        <v>272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272</v>
      </c>
      <c r="G41" s="1">
        <v>-226352745</v>
      </c>
      <c r="H41" s="1">
        <v>-1053875344</v>
      </c>
      <c r="I41" s="1" t="s">
        <v>272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272</v>
      </c>
      <c r="G92" s="1">
        <v>-156855637</v>
      </c>
      <c r="H92" s="1">
        <v>-53286072</v>
      </c>
      <c r="I92" s="1" t="s">
        <v>272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-117273539</v>
      </c>
      <c r="H93" s="1">
        <v>-196656347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272</v>
      </c>
      <c r="G95" s="1">
        <v>-180348754</v>
      </c>
      <c r="H95" s="1">
        <v>102978630</v>
      </c>
      <c r="I95" s="1" t="s">
        <v>272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272</v>
      </c>
      <c r="G96" s="1">
        <v>-116138394</v>
      </c>
      <c r="H96" s="1">
        <v>-11028310</v>
      </c>
      <c r="I96" s="1" t="s">
        <v>272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-124750710</v>
      </c>
      <c r="H97" s="1">
        <v>119953975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272</v>
      </c>
      <c r="G99" s="1">
        <v>-193949711</v>
      </c>
      <c r="H99" s="1">
        <v>107527435</v>
      </c>
      <c r="I99" s="1" t="s">
        <v>272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272</v>
      </c>
      <c r="G100" s="1">
        <v>-194043897</v>
      </c>
      <c r="H100" s="1">
        <v>155406619</v>
      </c>
      <c r="I100" s="1" t="s">
        <v>272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3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272</v>
      </c>
      <c r="G135" s="1">
        <v>-123551091</v>
      </c>
      <c r="H135" s="1">
        <v>-27821779</v>
      </c>
      <c r="I135" s="1" t="s">
        <v>272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-135506820</v>
      </c>
      <c r="H136" s="1">
        <v>-117771452</v>
      </c>
      <c r="I136" s="1" t="s">
        <v>272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272</v>
      </c>
      <c r="G138" s="1">
        <v>-107075575</v>
      </c>
      <c r="H138" s="1">
        <v>25640983</v>
      </c>
      <c r="I138" s="1" t="s">
        <v>272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1:26">
      <c r="A151" s="9">
        <v>43783</v>
      </c>
      <c r="B151" s="10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9">
        <v>43782</v>
      </c>
      <c r="X151">
        <v>-196392475</v>
      </c>
      <c r="Y151">
        <v>19657242</v>
      </c>
      <c r="Z151">
        <v>95909560</v>
      </c>
    </row>
    <row r="152" spans="1:26">
      <c r="A152" s="9">
        <v>43784</v>
      </c>
      <c r="B152" s="10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9">
        <v>43783</v>
      </c>
      <c r="X152">
        <v>-153275278</v>
      </c>
      <c r="Y152">
        <v>4153207</v>
      </c>
      <c r="Z152">
        <v>82544364</v>
      </c>
    </row>
    <row r="153" spans="1:26">
      <c r="A153" s="9">
        <v>43785</v>
      </c>
      <c r="B153" s="10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9">
        <v>43784</v>
      </c>
      <c r="X153">
        <v>-128565061</v>
      </c>
      <c r="Y153">
        <v>11583544</v>
      </c>
      <c r="Z153">
        <v>77928057</v>
      </c>
    </row>
    <row r="154" spans="1:26">
      <c r="A154" s="9">
        <v>43786</v>
      </c>
      <c r="B154" s="10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9">
        <v>43785</v>
      </c>
      <c r="X154">
        <v>-120387851</v>
      </c>
      <c r="Y154">
        <v>12010770</v>
      </c>
      <c r="Z154">
        <v>82254713</v>
      </c>
    </row>
    <row r="155" spans="1:26">
      <c r="A155" s="9">
        <v>43787</v>
      </c>
      <c r="B155" s="10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9">
        <v>43786</v>
      </c>
      <c r="X155">
        <v>-166235270</v>
      </c>
      <c r="Y155">
        <v>7256746</v>
      </c>
      <c r="Z155">
        <v>78230225</v>
      </c>
    </row>
    <row r="156" spans="1:26">
      <c r="A156" s="9">
        <v>43788</v>
      </c>
      <c r="B156" s="10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9">
        <v>43787</v>
      </c>
      <c r="X156">
        <v>-195450599</v>
      </c>
      <c r="Y156">
        <v>16054594</v>
      </c>
      <c r="Z156">
        <v>72111530</v>
      </c>
    </row>
    <row r="157" spans="1:26">
      <c r="A157" s="9">
        <v>43789</v>
      </c>
      <c r="B157" s="10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9">
        <v>43788</v>
      </c>
      <c r="X157">
        <v>-149279028</v>
      </c>
      <c r="Y157">
        <v>6831530</v>
      </c>
      <c r="Z157">
        <v>68338961</v>
      </c>
    </row>
    <row r="158" spans="1:26">
      <c r="A158" s="9">
        <v>43790</v>
      </c>
      <c r="B158" s="10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9">
        <v>43789</v>
      </c>
      <c r="X158">
        <v>-88410497</v>
      </c>
      <c r="Y158">
        <v>3674515</v>
      </c>
      <c r="Z158">
        <v>49894619</v>
      </c>
    </row>
    <row r="159" spans="1:26">
      <c r="A159" s="9">
        <v>43791</v>
      </c>
      <c r="B159" s="10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9">
        <v>43790</v>
      </c>
      <c r="X159">
        <v>-131111800</v>
      </c>
      <c r="Y159">
        <v>2831058</v>
      </c>
      <c r="Z159">
        <v>47340704</v>
      </c>
    </row>
    <row r="160" spans="1:26">
      <c r="A160" s="9">
        <v>43792</v>
      </c>
      <c r="B160" s="10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9">
        <v>43791</v>
      </c>
      <c r="X160">
        <v>-179326144</v>
      </c>
      <c r="Y160">
        <v>5410583</v>
      </c>
      <c r="Z160">
        <v>51174672</v>
      </c>
    </row>
    <row r="161" spans="1:26">
      <c r="A161" s="9">
        <v>43793</v>
      </c>
      <c r="B161" s="10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9">
        <v>43792</v>
      </c>
      <c r="X161">
        <v>-108764838</v>
      </c>
      <c r="Y161">
        <v>-2939684</v>
      </c>
      <c r="Z161">
        <v>32075230</v>
      </c>
    </row>
    <row r="162" spans="1:26">
      <c r="A162" s="9">
        <v>43794</v>
      </c>
      <c r="B162" s="10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9">
        <v>43793</v>
      </c>
      <c r="X162">
        <v>-208934126</v>
      </c>
      <c r="Y162">
        <v>3390563</v>
      </c>
      <c r="Z162">
        <v>32119654</v>
      </c>
    </row>
    <row r="163" spans="1:26">
      <c r="A163" s="9">
        <v>43795</v>
      </c>
      <c r="B163" s="10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9">
        <v>43794</v>
      </c>
      <c r="X163">
        <v>-117191583</v>
      </c>
      <c r="Y163">
        <v>10525613</v>
      </c>
      <c r="Z163">
        <v>41674344</v>
      </c>
    </row>
    <row r="164" spans="23:26">
      <c r="W164" s="9">
        <v>43795</v>
      </c>
      <c r="X164">
        <v>-108731810</v>
      </c>
      <c r="Y164">
        <v>12710558</v>
      </c>
      <c r="Z164">
        <v>40783643</v>
      </c>
    </row>
    <row r="165" spans="23:26">
      <c r="W165" t="s">
        <v>273</v>
      </c>
      <c r="X165">
        <v>-25086598051</v>
      </c>
      <c r="Y165" t="e">
        <v>#VALUE!</v>
      </c>
      <c r="Z165">
        <v>-9309489746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3"/>
  <sheetViews>
    <sheetView zoomScale="115" zoomScaleNormal="115" topLeftCell="C1" workbookViewId="0">
      <pane ySplit="3" topLeftCell="A150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329</v>
      </c>
    </row>
    <row r="2" ht="183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77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388</v>
      </c>
      <c r="N4" s="4">
        <v>43630</v>
      </c>
      <c r="O4" s="5">
        <v>0.824305555555556</v>
      </c>
      <c r="P4" t="s">
        <v>340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271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272</v>
      </c>
      <c r="G19" s="1">
        <v>-169429091</v>
      </c>
      <c r="H19" s="1">
        <v>-13639108</v>
      </c>
      <c r="I19" s="1" t="s">
        <v>272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272</v>
      </c>
      <c r="G20" s="1">
        <v>-126424431</v>
      </c>
      <c r="H20" s="1">
        <v>-148899297</v>
      </c>
      <c r="I20" s="1" t="s">
        <v>272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272</v>
      </c>
      <c r="G21" s="1">
        <v>-109328741</v>
      </c>
      <c r="H21" s="1">
        <v>-259712811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-103226109</v>
      </c>
      <c r="H22" s="1">
        <v>-375073965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-207582471</v>
      </c>
      <c r="H23" s="1">
        <v>-486035883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-118725499</v>
      </c>
      <c r="H24" s="1">
        <v>-606617170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-136649306</v>
      </c>
      <c r="H25" s="1">
        <v>-724306713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-200403407</v>
      </c>
      <c r="H26" s="1">
        <v>-834870467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-121393337</v>
      </c>
      <c r="H27" s="1">
        <v>-883857886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-104367371</v>
      </c>
      <c r="H28" s="1">
        <v>-839775571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-205339090</v>
      </c>
      <c r="H29" s="1">
        <v>-853443804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-193635344</v>
      </c>
      <c r="H30" s="1">
        <v>-842881320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-108074943</v>
      </c>
      <c r="H31" s="1">
        <v>-824551404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-111908507</v>
      </c>
      <c r="H32" s="1">
        <v>-817742975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-119825172</v>
      </c>
      <c r="H33" s="1">
        <v>-835072299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-108411328</v>
      </c>
      <c r="H34" s="1">
        <v>-845576068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-118154256</v>
      </c>
      <c r="H35" s="1">
        <v>-842336987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-108153229</v>
      </c>
      <c r="H36" s="1">
        <v>-950490216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-185925403</v>
      </c>
      <c r="H37" s="1">
        <v>-1028262390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-122792698</v>
      </c>
      <c r="H38" s="1">
        <v>-1058391463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-226352745</v>
      </c>
      <c r="H39" s="1">
        <v>-1053876567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272</v>
      </c>
      <c r="G90" s="1">
        <v>-156855637</v>
      </c>
      <c r="H90" s="1">
        <v>-23367817</v>
      </c>
      <c r="I90" s="1" t="s">
        <v>272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272</v>
      </c>
      <c r="G91" s="1">
        <v>-117273539</v>
      </c>
      <c r="H91" s="1">
        <v>-173741368</v>
      </c>
      <c r="I91" s="1" t="s">
        <v>272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-180348754</v>
      </c>
      <c r="H93" s="1">
        <v>110136804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272</v>
      </c>
      <c r="G94" s="1">
        <v>-116138394</v>
      </c>
      <c r="H94" s="1">
        <v>-15008491</v>
      </c>
      <c r="I94" s="1" t="s">
        <v>272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272</v>
      </c>
      <c r="G95" s="1">
        <v>-127450710</v>
      </c>
      <c r="H95" s="1">
        <v>96404999</v>
      </c>
      <c r="I95" s="1" t="s">
        <v>272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-193949711</v>
      </c>
      <c r="H97" s="1">
        <v>84190390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272</v>
      </c>
      <c r="G98" s="1">
        <v>-194045121</v>
      </c>
      <c r="H98" s="1">
        <v>132069573</v>
      </c>
      <c r="I98" s="1" t="s">
        <v>272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1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272</v>
      </c>
      <c r="G133" s="1">
        <v>-123549868</v>
      </c>
      <c r="H133" s="1">
        <v>-43187305</v>
      </c>
      <c r="I133" s="1" t="s">
        <v>272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272</v>
      </c>
      <c r="G134" s="1">
        <v>-135508044</v>
      </c>
      <c r="H134" s="1">
        <v>-120718898</v>
      </c>
      <c r="I134" s="1" t="s">
        <v>272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-107075575</v>
      </c>
      <c r="H136" s="1">
        <v>45549423</v>
      </c>
      <c r="I136" s="1" t="s">
        <v>272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1:26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9">
        <v>43774</v>
      </c>
      <c r="X141">
        <v>-118943232</v>
      </c>
      <c r="Y141">
        <v>833499</v>
      </c>
      <c r="Z141">
        <v>108679166</v>
      </c>
    </row>
    <row r="142" spans="1:26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9">
        <v>43775</v>
      </c>
      <c r="X142">
        <v>-106839494</v>
      </c>
      <c r="Y142">
        <v>1726284</v>
      </c>
      <c r="Z142">
        <v>171123524</v>
      </c>
    </row>
    <row r="143" spans="1:26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9">
        <v>43776</v>
      </c>
      <c r="X143">
        <v>-128916125</v>
      </c>
      <c r="Y143">
        <v>-3473335</v>
      </c>
      <c r="Z143">
        <v>242440159</v>
      </c>
    </row>
    <row r="144" spans="1:26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9">
        <v>43777</v>
      </c>
      <c r="X144">
        <v>-232871271</v>
      </c>
      <c r="Y144">
        <v>1423276</v>
      </c>
      <c r="Z144">
        <v>364440283</v>
      </c>
    </row>
    <row r="145" spans="1:26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9">
        <v>43778</v>
      </c>
      <c r="X145">
        <v>-173427788</v>
      </c>
      <c r="Y145">
        <v>8387677</v>
      </c>
      <c r="Z145">
        <v>105121104</v>
      </c>
    </row>
    <row r="146" spans="1:26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9">
        <v>43779</v>
      </c>
      <c r="X146">
        <v>-135148418</v>
      </c>
      <c r="Y146">
        <v>2522854</v>
      </c>
      <c r="Z146">
        <v>44423412</v>
      </c>
    </row>
    <row r="147" spans="1:26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9">
        <v>43780</v>
      </c>
      <c r="X147">
        <v>-227278720</v>
      </c>
      <c r="Y147">
        <v>7403773</v>
      </c>
      <c r="Z147">
        <v>32712350</v>
      </c>
    </row>
    <row r="148" spans="1:26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9">
        <v>43781</v>
      </c>
      <c r="X148">
        <v>-108018675</v>
      </c>
      <c r="Y148">
        <v>13025538</v>
      </c>
      <c r="Z148">
        <v>27903436</v>
      </c>
    </row>
    <row r="149" spans="1:26">
      <c r="A149" s="9">
        <v>43783</v>
      </c>
      <c r="B149" s="10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9">
        <v>43782</v>
      </c>
      <c r="X149">
        <v>-196392475</v>
      </c>
      <c r="Y149">
        <v>17139085</v>
      </c>
      <c r="Z149">
        <v>31183484</v>
      </c>
    </row>
    <row r="150" spans="1:26">
      <c r="A150" s="9">
        <v>43784</v>
      </c>
      <c r="B150" s="10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9">
        <v>43783</v>
      </c>
      <c r="X150">
        <v>-153274055</v>
      </c>
      <c r="Y150">
        <v>955012</v>
      </c>
      <c r="Z150">
        <v>30091001</v>
      </c>
    </row>
    <row r="151" spans="1:26">
      <c r="A151" s="9">
        <v>43785</v>
      </c>
      <c r="B151" s="10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9">
        <v>43784</v>
      </c>
      <c r="X151">
        <v>-128565061</v>
      </c>
      <c r="Y151">
        <v>13878502</v>
      </c>
      <c r="Z151">
        <v>47442838</v>
      </c>
    </row>
    <row r="152" spans="1:26">
      <c r="A152" s="9">
        <v>43786</v>
      </c>
      <c r="B152" s="10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9">
        <v>43785</v>
      </c>
      <c r="X152">
        <v>-120386627</v>
      </c>
      <c r="Y152">
        <v>6866748</v>
      </c>
      <c r="Z152">
        <v>43147978</v>
      </c>
    </row>
    <row r="153" spans="1:26">
      <c r="A153" s="9">
        <v>43787</v>
      </c>
      <c r="B153" s="10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9">
        <v>43786</v>
      </c>
      <c r="X153">
        <v>-166234046</v>
      </c>
      <c r="Y153">
        <v>1839910</v>
      </c>
      <c r="Z153">
        <v>43320486</v>
      </c>
    </row>
    <row r="154" spans="1:26">
      <c r="A154" s="9">
        <v>43788</v>
      </c>
      <c r="B154" s="10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9">
        <v>43787</v>
      </c>
      <c r="X154">
        <v>-195449375</v>
      </c>
      <c r="Y154">
        <v>5972444</v>
      </c>
      <c r="Z154">
        <v>46552693</v>
      </c>
    </row>
    <row r="155" spans="1:26">
      <c r="A155" s="9">
        <v>43789</v>
      </c>
      <c r="B155" s="10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9">
        <v>43788</v>
      </c>
      <c r="X155">
        <v>-149279028</v>
      </c>
      <c r="Y155">
        <v>22000459</v>
      </c>
      <c r="Z155">
        <v>63672233</v>
      </c>
    </row>
    <row r="156" spans="1:26">
      <c r="A156" s="9">
        <v>43790</v>
      </c>
      <c r="B156" s="10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9">
        <v>43789</v>
      </c>
      <c r="X156">
        <v>-88410497</v>
      </c>
      <c r="Y156">
        <v>201090</v>
      </c>
      <c r="Z156">
        <v>47044714</v>
      </c>
    </row>
    <row r="157" spans="1:26">
      <c r="A157" s="9">
        <v>43791</v>
      </c>
      <c r="B157" s="10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9">
        <v>43790</v>
      </c>
      <c r="X157">
        <v>-131111800</v>
      </c>
      <c r="Y157">
        <v>4377140</v>
      </c>
      <c r="Z157">
        <v>49539152</v>
      </c>
    </row>
    <row r="158" spans="1:26">
      <c r="A158" s="9">
        <v>43792</v>
      </c>
      <c r="B158" s="10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9">
        <v>43791</v>
      </c>
      <c r="X158">
        <v>-179326144</v>
      </c>
      <c r="Y158">
        <v>5848317</v>
      </c>
      <c r="Z158">
        <v>51785033</v>
      </c>
    </row>
    <row r="159" spans="1:26">
      <c r="A159" s="9">
        <v>43793</v>
      </c>
      <c r="B159" s="10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9">
        <v>43792</v>
      </c>
      <c r="X159">
        <v>-108763615</v>
      </c>
      <c r="Y159">
        <v>15109201</v>
      </c>
      <c r="Z159">
        <v>50590317</v>
      </c>
    </row>
    <row r="160" spans="1:26">
      <c r="A160" s="9">
        <v>43794</v>
      </c>
      <c r="B160" s="10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9">
        <v>43793</v>
      </c>
      <c r="X160">
        <v>-208934126</v>
      </c>
      <c r="Y160">
        <v>30245429</v>
      </c>
      <c r="Z160">
        <v>64104018</v>
      </c>
    </row>
    <row r="161" spans="1:26">
      <c r="A161" s="9">
        <v>43795</v>
      </c>
      <c r="B161" s="10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9">
        <v>43794</v>
      </c>
      <c r="X161">
        <v>-117192806</v>
      </c>
      <c r="Y161">
        <v>6654181</v>
      </c>
      <c r="Z161">
        <v>70540816</v>
      </c>
    </row>
    <row r="162" spans="23:26">
      <c r="W162" s="9">
        <v>43795</v>
      </c>
      <c r="X162">
        <v>-108733033</v>
      </c>
      <c r="Y162">
        <v>16112946</v>
      </c>
      <c r="Z162">
        <v>84213849</v>
      </c>
    </row>
    <row r="163" spans="23:26">
      <c r="W163" t="s">
        <v>273</v>
      </c>
      <c r="X163">
        <v>-24755627559</v>
      </c>
      <c r="Y163" t="e">
        <v>#VALUE!</v>
      </c>
      <c r="Z163">
        <v>-7647423268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9"/>
  <sheetViews>
    <sheetView topLeftCell="C1" workbookViewId="0">
      <pane ySplit="3" topLeftCell="A147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329</v>
      </c>
    </row>
    <row r="2" ht="226" customHeight="1"/>
    <row r="3" ht="54" spans="1:2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330</v>
      </c>
      <c r="AB3" t="s">
        <v>331</v>
      </c>
      <c r="AC3" t="s">
        <v>332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272</v>
      </c>
      <c r="G15" s="1">
        <v>-198734428</v>
      </c>
      <c r="H15" s="1">
        <v>-20796397</v>
      </c>
      <c r="I15" s="1" t="s">
        <v>272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272</v>
      </c>
      <c r="G16" s="1">
        <v>-148291457</v>
      </c>
      <c r="H16" s="1">
        <v>-178556785</v>
      </c>
      <c r="I16" s="1" t="s">
        <v>272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272</v>
      </c>
      <c r="G17" s="1">
        <v>-128238808</v>
      </c>
      <c r="H17" s="1">
        <v>-304363801</v>
      </c>
      <c r="I17" s="1" t="s">
        <v>272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272</v>
      </c>
      <c r="G18" s="1">
        <v>-121079199</v>
      </c>
      <c r="H18" s="1">
        <v>-438952056</v>
      </c>
      <c r="I18" s="1" t="s">
        <v>272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272</v>
      </c>
      <c r="G19" s="1">
        <v>-243485580</v>
      </c>
      <c r="H19" s="1">
        <v>-561489458</v>
      </c>
      <c r="I19" s="1" t="s">
        <v>272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272</v>
      </c>
      <c r="G20" s="1">
        <v>-139260878</v>
      </c>
      <c r="H20" s="1">
        <v>-712978456</v>
      </c>
      <c r="I20" s="1" t="s">
        <v>272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272</v>
      </c>
      <c r="G21" s="1">
        <v>-160284881</v>
      </c>
      <c r="H21" s="1">
        <v>-859956364</v>
      </c>
      <c r="I21" s="1" t="s">
        <v>272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272</v>
      </c>
      <c r="G22" s="1">
        <v>-235066222</v>
      </c>
      <c r="H22" s="1">
        <v>-979272468</v>
      </c>
      <c r="I22" s="1" t="s">
        <v>272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272</v>
      </c>
      <c r="G23" s="1">
        <v>-142390159</v>
      </c>
      <c r="H23" s="1">
        <v>-1036733104</v>
      </c>
      <c r="I23" s="1" t="s">
        <v>272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272</v>
      </c>
      <c r="G24" s="1">
        <v>-122419294</v>
      </c>
      <c r="H24" s="1">
        <v>-987026083</v>
      </c>
      <c r="I24" s="1" t="s">
        <v>272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272</v>
      </c>
      <c r="G25" s="1">
        <v>-240855606</v>
      </c>
      <c r="H25" s="1">
        <v>-1001058445</v>
      </c>
      <c r="I25" s="1" t="s">
        <v>272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272</v>
      </c>
      <c r="G26" s="1">
        <v>-227127519</v>
      </c>
      <c r="H26" s="1">
        <v>-988670453</v>
      </c>
      <c r="I26" s="1" t="s">
        <v>272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272</v>
      </c>
      <c r="G27" s="1">
        <v>-126766712</v>
      </c>
      <c r="H27" s="1">
        <v>-967168665</v>
      </c>
      <c r="I27" s="1" t="s">
        <v>272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272</v>
      </c>
      <c r="G28" s="1">
        <v>-131263349</v>
      </c>
      <c r="H28" s="1">
        <v>-959182614</v>
      </c>
      <c r="I28" s="1" t="s">
        <v>272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272</v>
      </c>
      <c r="G29" s="1">
        <v>-140550756</v>
      </c>
      <c r="H29" s="1">
        <v>-979509307</v>
      </c>
      <c r="I29" s="1" t="s">
        <v>272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272</v>
      </c>
      <c r="G30" s="1">
        <v>-127161281</v>
      </c>
      <c r="H30" s="1">
        <v>-991828429</v>
      </c>
      <c r="I30" s="1" t="s">
        <v>272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272</v>
      </c>
      <c r="G31" s="1">
        <v>-138590831</v>
      </c>
      <c r="H31" s="1">
        <v>-988029101</v>
      </c>
      <c r="I31" s="1" t="s">
        <v>272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272</v>
      </c>
      <c r="G32" s="1">
        <v>-126859974</v>
      </c>
      <c r="H32" s="1">
        <v>-1114889075</v>
      </c>
      <c r="I32" s="1" t="s">
        <v>272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272</v>
      </c>
      <c r="G33" s="1">
        <v>-218084028</v>
      </c>
      <c r="H33" s="1">
        <v>-1206113129</v>
      </c>
      <c r="I33" s="1" t="s">
        <v>272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272</v>
      </c>
      <c r="G34" s="1">
        <v>-144030126</v>
      </c>
      <c r="H34" s="1">
        <v>-1241452048</v>
      </c>
      <c r="I34" s="1" t="s">
        <v>272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272</v>
      </c>
      <c r="G35" s="1">
        <v>-265502458</v>
      </c>
      <c r="H35" s="1">
        <v>-1236157668</v>
      </c>
      <c r="I35" s="1" t="s">
        <v>272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272</v>
      </c>
      <c r="G86" s="13">
        <v>-183987639</v>
      </c>
      <c r="H86" s="1">
        <v>-19967875</v>
      </c>
      <c r="I86" s="1" t="s">
        <v>272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272</v>
      </c>
      <c r="G87" s="13">
        <v>-137557781</v>
      </c>
      <c r="H87" s="1">
        <v>-200744034</v>
      </c>
      <c r="I87" s="1" t="s">
        <v>272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272</v>
      </c>
      <c r="G89" s="13">
        <v>-211542812</v>
      </c>
      <c r="H89" s="1">
        <v>138744333</v>
      </c>
      <c r="I89" s="1" t="s">
        <v>272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272</v>
      </c>
      <c r="G90" s="13">
        <v>-136226294</v>
      </c>
      <c r="H90" s="1">
        <v>-6887965</v>
      </c>
      <c r="I90" s="1" t="s">
        <v>272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272</v>
      </c>
      <c r="G91" s="13">
        <v>-149495248</v>
      </c>
      <c r="H91" s="1">
        <v>128048846</v>
      </c>
      <c r="I91" s="1" t="s">
        <v>272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272</v>
      </c>
      <c r="G93" s="13">
        <v>-227496261</v>
      </c>
      <c r="H93" s="1">
        <v>99664703</v>
      </c>
      <c r="I93" s="1" t="s">
        <v>272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272</v>
      </c>
      <c r="G94" s="13">
        <v>-227605304</v>
      </c>
      <c r="H94" s="1">
        <v>155829623</v>
      </c>
      <c r="I94" s="1" t="s">
        <v>272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272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272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272</v>
      </c>
      <c r="G132" s="13">
        <v>-125595923</v>
      </c>
      <c r="H132" s="1">
        <v>72190103</v>
      </c>
      <c r="I132" s="1" t="s">
        <v>272</v>
      </c>
      <c r="J132" s="1">
        <v>123966000</v>
      </c>
      <c r="K132" s="1">
        <v>95850328</v>
      </c>
      <c r="L132" s="1" t="e">
        <f t="shared" ref="L132:L157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1:29">
      <c r="A145" s="9">
        <v>43783</v>
      </c>
      <c r="B145" s="10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9">
        <v>43782</v>
      </c>
      <c r="AA145">
        <v>-230364409</v>
      </c>
      <c r="AB145">
        <v>15119021</v>
      </c>
      <c r="AC145">
        <v>81042288</v>
      </c>
    </row>
    <row r="146" spans="1:29">
      <c r="A146" s="9">
        <v>43784</v>
      </c>
      <c r="B146" s="10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9">
        <v>43783</v>
      </c>
      <c r="AA146">
        <v>-179789439</v>
      </c>
      <c r="AB146">
        <v>13558528</v>
      </c>
      <c r="AC146">
        <v>95348095</v>
      </c>
    </row>
    <row r="147" spans="1:29">
      <c r="A147" s="9">
        <v>43785</v>
      </c>
      <c r="B147" s="10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9">
        <v>43784</v>
      </c>
      <c r="AA147">
        <v>-150803777</v>
      </c>
      <c r="AB147">
        <v>7407630</v>
      </c>
      <c r="AC147">
        <v>75205042</v>
      </c>
    </row>
    <row r="148" spans="1:29">
      <c r="A148" s="9">
        <v>43786</v>
      </c>
      <c r="B148" s="10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9">
        <v>43785</v>
      </c>
      <c r="AA148">
        <v>-141213629</v>
      </c>
      <c r="AB148">
        <v>9594533</v>
      </c>
      <c r="AC148">
        <v>70853300</v>
      </c>
    </row>
    <row r="149" spans="1:29">
      <c r="A149" s="9">
        <v>43787</v>
      </c>
      <c r="B149" s="10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9">
        <v>43786</v>
      </c>
      <c r="AA149">
        <v>-194988186</v>
      </c>
      <c r="AB149">
        <v>2420032</v>
      </c>
      <c r="AC149">
        <v>67671533</v>
      </c>
    </row>
    <row r="150" spans="1:29">
      <c r="A150" s="9">
        <v>43788</v>
      </c>
      <c r="B150" s="10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9">
        <v>43787</v>
      </c>
      <c r="AA150">
        <v>-229255315</v>
      </c>
      <c r="AB150">
        <v>-6109386</v>
      </c>
      <c r="AC150">
        <v>51817770</v>
      </c>
    </row>
    <row r="151" spans="1:29">
      <c r="A151" s="9">
        <v>43789</v>
      </c>
      <c r="B151" s="10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9">
        <v>43788</v>
      </c>
      <c r="AA151">
        <v>-175097670</v>
      </c>
      <c r="AB151">
        <v>3868819</v>
      </c>
      <c r="AC151">
        <v>41091152</v>
      </c>
    </row>
    <row r="152" spans="1:29">
      <c r="A152" s="9">
        <v>43790</v>
      </c>
      <c r="B152" s="10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9">
        <v>43789</v>
      </c>
      <c r="AA152">
        <v>-103701002</v>
      </c>
      <c r="AB152">
        <v>9581675</v>
      </c>
      <c r="AC152">
        <v>35661533</v>
      </c>
    </row>
    <row r="153" spans="1:29">
      <c r="A153" s="9">
        <v>43791</v>
      </c>
      <c r="B153" s="10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9">
        <v>43790</v>
      </c>
      <c r="AA153">
        <v>-153789579</v>
      </c>
      <c r="AB153">
        <v>13427395</v>
      </c>
      <c r="AC153">
        <v>44828765</v>
      </c>
    </row>
    <row r="154" spans="1:29">
      <c r="A154" s="9">
        <v>43792</v>
      </c>
      <c r="B154" s="10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9">
        <v>43791</v>
      </c>
      <c r="AA154">
        <v>-210343327</v>
      </c>
      <c r="AB154">
        <v>10146760</v>
      </c>
      <c r="AC154">
        <v>39194116</v>
      </c>
    </row>
    <row r="155" spans="1:29">
      <c r="A155" s="9">
        <v>43793</v>
      </c>
      <c r="B155" s="10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9">
        <v>43792</v>
      </c>
      <c r="AA155">
        <v>-127575935</v>
      </c>
      <c r="AB155">
        <v>-3638129</v>
      </c>
      <c r="AC155">
        <v>25645973</v>
      </c>
    </row>
    <row r="156" spans="1:29">
      <c r="A156" s="9">
        <v>43794</v>
      </c>
      <c r="B156" s="10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9">
        <v>43793</v>
      </c>
      <c r="AA156">
        <v>-245071024</v>
      </c>
      <c r="AB156">
        <v>3120385</v>
      </c>
      <c r="AC156">
        <v>26795569</v>
      </c>
    </row>
    <row r="157" spans="1:29">
      <c r="A157" s="9">
        <v>43795</v>
      </c>
      <c r="B157" s="10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9">
        <v>43794</v>
      </c>
      <c r="AA157">
        <v>-137461649</v>
      </c>
      <c r="AB157">
        <v>14373419</v>
      </c>
      <c r="AC157">
        <v>44357874</v>
      </c>
    </row>
    <row r="158" spans="26:29">
      <c r="Z158" s="9">
        <v>43795</v>
      </c>
      <c r="AA158">
        <v>-127538630</v>
      </c>
      <c r="AB158">
        <v>1872880</v>
      </c>
      <c r="AC158">
        <v>50828574</v>
      </c>
    </row>
    <row r="159" spans="26:29">
      <c r="Z159" t="s">
        <v>273</v>
      </c>
      <c r="AA159">
        <v>-27929646429</v>
      </c>
      <c r="AB159" t="e">
        <v>#VALUE!</v>
      </c>
      <c r="AC159">
        <v>-8522390215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39"/>
  <sheetViews>
    <sheetView topLeftCell="C1" workbookViewId="0">
      <pane ySplit="3" topLeftCell="A130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272</v>
      </c>
      <c r="G4" s="1">
        <v>-109585443</v>
      </c>
      <c r="H4" s="1">
        <v>-552535554</v>
      </c>
      <c r="I4" s="1" t="s">
        <v>272</v>
      </c>
      <c r="J4" s="1">
        <v>110970000</v>
      </c>
      <c r="K4" s="1">
        <v>85801874</v>
      </c>
      <c r="L4" s="1" t="e">
        <f>F4+G4</f>
        <v>#VALUE!</v>
      </c>
      <c r="M4" s="19" t="s">
        <v>393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272</v>
      </c>
      <c r="G5" s="1">
        <v>-215605461</v>
      </c>
      <c r="H5" s="1">
        <v>-658555572</v>
      </c>
      <c r="I5" s="1" t="s">
        <v>272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272</v>
      </c>
      <c r="G6" s="1">
        <v>-203316561</v>
      </c>
      <c r="H6" s="1">
        <v>-755852115</v>
      </c>
      <c r="I6" s="1" t="s">
        <v>272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272</v>
      </c>
      <c r="G7" s="1">
        <v>-113477099</v>
      </c>
      <c r="H7" s="1">
        <v>-869329214</v>
      </c>
      <c r="I7" s="1" t="s">
        <v>272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272</v>
      </c>
      <c r="G8" s="1">
        <v>-117502330</v>
      </c>
      <c r="H8" s="1">
        <v>-858626517</v>
      </c>
      <c r="I8" s="1" t="s">
        <v>272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272</v>
      </c>
      <c r="G9" s="1">
        <v>-125816090</v>
      </c>
      <c r="H9" s="1">
        <v>-876822257</v>
      </c>
      <c r="I9" s="1" t="s">
        <v>272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272</v>
      </c>
      <c r="G10" s="1">
        <v>-113830303</v>
      </c>
      <c r="H10" s="1">
        <v>-887849901</v>
      </c>
      <c r="I10" s="1" t="s">
        <v>272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272</v>
      </c>
      <c r="G11" s="1">
        <v>-124061634</v>
      </c>
      <c r="H11" s="1">
        <v>-884448876</v>
      </c>
      <c r="I11" s="1" t="s">
        <v>272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272</v>
      </c>
      <c r="G12" s="1">
        <v>-113560584</v>
      </c>
      <c r="H12" s="1">
        <v>-998009460</v>
      </c>
      <c r="I12" s="1" t="s">
        <v>272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272</v>
      </c>
      <c r="G13" s="1">
        <v>-195221146</v>
      </c>
      <c r="H13" s="1">
        <v>-1079670022</v>
      </c>
      <c r="I13" s="1" t="s">
        <v>272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272</v>
      </c>
      <c r="G14" s="1">
        <v>-128931984</v>
      </c>
      <c r="H14" s="1">
        <v>-1111305463</v>
      </c>
      <c r="I14" s="1" t="s">
        <v>272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272</v>
      </c>
      <c r="G15" s="1">
        <v>-108737756</v>
      </c>
      <c r="H15" s="1">
        <v>-1106566120</v>
      </c>
      <c r="I15" s="1" t="s">
        <v>272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272</v>
      </c>
      <c r="G66" s="13">
        <v>-164697974</v>
      </c>
      <c r="H66" s="1">
        <v>-50334372</v>
      </c>
      <c r="I66" s="1" t="s">
        <v>272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272</v>
      </c>
      <c r="G67" s="13">
        <v>-123136884</v>
      </c>
      <c r="H67" s="1">
        <v>-220140028</v>
      </c>
      <c r="I67" s="1" t="s">
        <v>272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272</v>
      </c>
      <c r="G69" s="13">
        <v>-189365680</v>
      </c>
      <c r="H69" s="1">
        <v>42712125</v>
      </c>
      <c r="I69" s="1" t="s">
        <v>272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272</v>
      </c>
      <c r="G70" s="13">
        <v>-121944984</v>
      </c>
      <c r="H70" s="1">
        <v>-88211888</v>
      </c>
      <c r="I70" s="1" t="s">
        <v>272</v>
      </c>
      <c r="J70" s="1">
        <v>110970000</v>
      </c>
      <c r="K70" s="1">
        <v>85801874</v>
      </c>
      <c r="L70" s="1" t="e">
        <f t="shared" ref="L70:L133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272</v>
      </c>
      <c r="G71" s="13">
        <v>-133822884</v>
      </c>
      <c r="H71" s="1">
        <v>67128949</v>
      </c>
      <c r="I71" s="1" t="s">
        <v>272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272</v>
      </c>
      <c r="G73" s="13">
        <v>-203645361</v>
      </c>
      <c r="H73" s="1">
        <v>87256735</v>
      </c>
      <c r="I73" s="1" t="s">
        <v>272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272</v>
      </c>
      <c r="G74" s="13">
        <v>-203745542</v>
      </c>
      <c r="H74" s="1">
        <v>137529740</v>
      </c>
      <c r="I74" s="1" t="s">
        <v>272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272</v>
      </c>
      <c r="G109" s="13">
        <v>-129727011</v>
      </c>
      <c r="H109" s="1">
        <v>-57980187</v>
      </c>
      <c r="I109" s="1" t="s">
        <v>272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272</v>
      </c>
      <c r="G110" s="13">
        <v>-142281777</v>
      </c>
      <c r="H110" s="1">
        <v>-146238139</v>
      </c>
      <c r="I110" s="1" t="s">
        <v>272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272</v>
      </c>
      <c r="G112" s="13">
        <v>-112427765</v>
      </c>
      <c r="H112" s="1">
        <v>71912726</v>
      </c>
      <c r="I112" s="1" t="s">
        <v>272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394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1:30">
      <c r="A125" s="9">
        <v>43783</v>
      </c>
      <c r="B125" s="10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9">
        <v>43782</v>
      </c>
      <c r="AB125">
        <v>-206211543</v>
      </c>
      <c r="AC125">
        <v>29284239</v>
      </c>
      <c r="AD125">
        <v>89509601</v>
      </c>
    </row>
    <row r="126" spans="1:30">
      <c r="A126" s="9">
        <v>43784</v>
      </c>
      <c r="B126" s="10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9">
        <v>43783</v>
      </c>
      <c r="AB126">
        <v>-160938608</v>
      </c>
      <c r="AC126">
        <v>22067608</v>
      </c>
      <c r="AD126">
        <v>96323019</v>
      </c>
    </row>
    <row r="127" spans="1:30">
      <c r="A127" s="9">
        <v>43785</v>
      </c>
      <c r="B127" s="10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9">
        <v>43784</v>
      </c>
      <c r="AB127">
        <v>-134992949</v>
      </c>
      <c r="AC127">
        <v>23513823</v>
      </c>
      <c r="AD127">
        <v>99580932</v>
      </c>
    </row>
    <row r="128" spans="1:30">
      <c r="A128" s="9">
        <v>43786</v>
      </c>
      <c r="B128" s="10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9">
        <v>43785</v>
      </c>
      <c r="AB128">
        <v>-126406902</v>
      </c>
      <c r="AC128">
        <v>16568499</v>
      </c>
      <c r="AD128">
        <v>97117965</v>
      </c>
    </row>
    <row r="129" spans="1:30">
      <c r="A129" s="9">
        <v>43787</v>
      </c>
      <c r="B129" s="10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9">
        <v>43786</v>
      </c>
      <c r="AB129">
        <v>-174546562</v>
      </c>
      <c r="AC129">
        <v>18441957</v>
      </c>
      <c r="AD129">
        <v>105341566</v>
      </c>
    </row>
    <row r="130" spans="1:30">
      <c r="A130" s="9">
        <v>43788</v>
      </c>
      <c r="B130" s="10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9">
        <v>43787</v>
      </c>
      <c r="AB130">
        <v>-205222574</v>
      </c>
      <c r="AC130">
        <v>9557430</v>
      </c>
      <c r="AD130">
        <v>106043172</v>
      </c>
    </row>
    <row r="131" spans="1:30">
      <c r="A131" s="9">
        <v>43789</v>
      </c>
      <c r="B131" s="10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9">
        <v>43788</v>
      </c>
      <c r="AB131">
        <v>-156742555</v>
      </c>
      <c r="AC131">
        <v>15432360</v>
      </c>
      <c r="AD131">
        <v>106746168</v>
      </c>
    </row>
    <row r="132" spans="1:30">
      <c r="A132" s="9">
        <v>43790</v>
      </c>
      <c r="B132" s="10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9">
        <v>43789</v>
      </c>
      <c r="AB132">
        <v>-92830771</v>
      </c>
      <c r="AC132">
        <v>11431525</v>
      </c>
      <c r="AD132">
        <v>92226180</v>
      </c>
    </row>
    <row r="133" spans="1:30">
      <c r="A133" s="9">
        <v>43791</v>
      </c>
      <c r="B133" s="10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9">
        <v>43790</v>
      </c>
      <c r="AB133">
        <v>-137667018</v>
      </c>
      <c r="AC133">
        <v>15166855</v>
      </c>
      <c r="AD133">
        <v>99916866</v>
      </c>
    </row>
    <row r="134" spans="1:30">
      <c r="A134" s="9">
        <v>43792</v>
      </c>
      <c r="B134" s="10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37" si="2">F134+G134</f>
        <v>13753810</v>
      </c>
      <c r="AA134" s="9">
        <v>43791</v>
      </c>
      <c r="AB134">
        <v>-188291943</v>
      </c>
      <c r="AC134">
        <v>16434523</v>
      </c>
      <c r="AD134">
        <v>90157056</v>
      </c>
    </row>
    <row r="135" spans="1:30">
      <c r="A135" s="9">
        <v>43793</v>
      </c>
      <c r="B135" s="10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9">
        <v>43792</v>
      </c>
      <c r="AB135">
        <v>-114201487</v>
      </c>
      <c r="AC135">
        <v>13753810</v>
      </c>
      <c r="AD135">
        <v>75238072</v>
      </c>
    </row>
    <row r="136" spans="1:30">
      <c r="A136" s="9">
        <v>43794</v>
      </c>
      <c r="B136" s="10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9">
        <v>43793</v>
      </c>
      <c r="AB136">
        <v>-219378955</v>
      </c>
      <c r="AC136">
        <v>15287902</v>
      </c>
      <c r="AD136">
        <v>68532356</v>
      </c>
    </row>
    <row r="137" spans="1:30">
      <c r="A137" s="9">
        <v>43795</v>
      </c>
      <c r="B137" s="10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9">
        <v>43794</v>
      </c>
      <c r="AB137">
        <v>-123050830</v>
      </c>
      <c r="AC137">
        <v>15418700</v>
      </c>
      <c r="AD137">
        <v>73748907</v>
      </c>
    </row>
    <row r="138" spans="27:30">
      <c r="AA138" s="9">
        <v>43795</v>
      </c>
      <c r="AB138">
        <v>-114168092</v>
      </c>
      <c r="AC138">
        <v>13476455</v>
      </c>
      <c r="AD138">
        <v>91916299</v>
      </c>
    </row>
    <row r="139" spans="27:30">
      <c r="AA139" t="s">
        <v>273</v>
      </c>
      <c r="AB139">
        <v>-21603042448</v>
      </c>
      <c r="AC139" t="e">
        <v>#VALUE!</v>
      </c>
      <c r="AD139">
        <v>-3783697896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9"/>
  <sheetViews>
    <sheetView topLeftCell="C1" workbookViewId="0">
      <pane ySplit="3" topLeftCell="A130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329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272</v>
      </c>
      <c r="G4" s="1">
        <v>-104367371</v>
      </c>
      <c r="H4" s="1">
        <v>-525933411</v>
      </c>
      <c r="I4" s="1" t="s">
        <v>272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272</v>
      </c>
      <c r="G5" s="1">
        <v>-205339090</v>
      </c>
      <c r="H5" s="1">
        <v>-626905130</v>
      </c>
      <c r="I5" s="1" t="s">
        <v>272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272</v>
      </c>
      <c r="G6" s="1">
        <v>-193635344</v>
      </c>
      <c r="H6" s="1">
        <v>-719568755</v>
      </c>
      <c r="I6" s="1" t="s">
        <v>272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272</v>
      </c>
      <c r="G7" s="1">
        <v>-108074943</v>
      </c>
      <c r="H7" s="1">
        <v>-827643698</v>
      </c>
      <c r="I7" s="1" t="s">
        <v>272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272</v>
      </c>
      <c r="G8" s="1">
        <v>-111908507</v>
      </c>
      <c r="H8" s="1">
        <v>-817742975</v>
      </c>
      <c r="I8" s="1" t="s">
        <v>272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272</v>
      </c>
      <c r="G9" s="1">
        <v>-119825172</v>
      </c>
      <c r="H9" s="1">
        <v>-835072299</v>
      </c>
      <c r="I9" s="1" t="s">
        <v>272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272</v>
      </c>
      <c r="G10" s="1">
        <v>-108411328</v>
      </c>
      <c r="H10" s="1">
        <v>-845576068</v>
      </c>
      <c r="I10" s="1" t="s">
        <v>272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272</v>
      </c>
      <c r="G11" s="1">
        <v>-118154256</v>
      </c>
      <c r="H11" s="1">
        <v>-842336987</v>
      </c>
      <c r="I11" s="1" t="s">
        <v>272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272</v>
      </c>
      <c r="G12" s="1">
        <v>-108153229</v>
      </c>
      <c r="H12" s="1">
        <v>-950490216</v>
      </c>
      <c r="I12" s="1" t="s">
        <v>272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272</v>
      </c>
      <c r="G13" s="1">
        <v>-185925403</v>
      </c>
      <c r="H13" s="1">
        <v>-1028262390</v>
      </c>
      <c r="I13" s="1" t="s">
        <v>272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272</v>
      </c>
      <c r="G14" s="1">
        <v>-122792698</v>
      </c>
      <c r="H14" s="1">
        <v>-1058391463</v>
      </c>
      <c r="I14" s="1" t="s">
        <v>272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272</v>
      </c>
      <c r="G15" s="1">
        <v>-103560047</v>
      </c>
      <c r="H15" s="1">
        <v>-1053876567</v>
      </c>
      <c r="I15" s="1" t="s">
        <v>272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272</v>
      </c>
      <c r="G66" s="13">
        <v>-156855637</v>
      </c>
      <c r="H66" s="1">
        <v>-44752157</v>
      </c>
      <c r="I66" s="1" t="s">
        <v>272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272</v>
      </c>
      <c r="G67" s="13">
        <v>-117273539</v>
      </c>
      <c r="H67" s="1">
        <v>-195195130</v>
      </c>
      <c r="I67" s="1" t="s">
        <v>272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272</v>
      </c>
      <c r="G69" s="13">
        <v>-180348754</v>
      </c>
      <c r="H69" s="1">
        <v>39338782</v>
      </c>
      <c r="I69" s="1" t="s">
        <v>272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272</v>
      </c>
      <c r="G70" s="13">
        <v>-116138394</v>
      </c>
      <c r="H70" s="1">
        <v>-95881460</v>
      </c>
      <c r="I70" s="1" t="s">
        <v>272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-172540710</v>
      </c>
      <c r="H71" s="1">
        <v>38983935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272</v>
      </c>
      <c r="G73" s="13">
        <v>-193949711</v>
      </c>
      <c r="H73" s="1">
        <v>46340306</v>
      </c>
      <c r="I73" s="1" t="s">
        <v>272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-194045121</v>
      </c>
      <c r="H74" s="1">
        <v>94219489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272</v>
      </c>
      <c r="G109" s="13">
        <v>-123549868</v>
      </c>
      <c r="H109" s="1">
        <v>-29590955</v>
      </c>
      <c r="I109" s="1" t="s">
        <v>272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272</v>
      </c>
      <c r="G110" s="13">
        <v>-135508044</v>
      </c>
      <c r="H110" s="1">
        <v>-110588343</v>
      </c>
      <c r="I110" s="1" t="s">
        <v>272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272</v>
      </c>
      <c r="G112" s="13">
        <v>-107075575</v>
      </c>
      <c r="H112" s="1">
        <v>96498456</v>
      </c>
      <c r="I112" s="1" t="s">
        <v>272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1:30">
      <c r="A125" s="9">
        <v>43783</v>
      </c>
      <c r="B125" s="10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9">
        <v>43782</v>
      </c>
      <c r="AB125">
        <v>-196392475</v>
      </c>
      <c r="AC125">
        <v>18280757</v>
      </c>
      <c r="AD125">
        <v>52042687</v>
      </c>
    </row>
    <row r="126" spans="1:30">
      <c r="A126" s="9">
        <v>43784</v>
      </c>
      <c r="B126" s="10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9">
        <v>43783</v>
      </c>
      <c r="AB126">
        <v>-153274055</v>
      </c>
      <c r="AC126">
        <v>18702337</v>
      </c>
      <c r="AD126">
        <v>54000322</v>
      </c>
    </row>
    <row r="127" spans="1:30">
      <c r="A127" s="9">
        <v>43785</v>
      </c>
      <c r="B127" s="10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9">
        <v>43784</v>
      </c>
      <c r="AB127">
        <v>-128565061</v>
      </c>
      <c r="AC127">
        <v>11306642</v>
      </c>
      <c r="AD127">
        <v>68591880</v>
      </c>
    </row>
    <row r="128" spans="1:30">
      <c r="A128" s="9">
        <v>43786</v>
      </c>
      <c r="B128" s="10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9">
        <v>43785</v>
      </c>
      <c r="AB128">
        <v>-120386627</v>
      </c>
      <c r="AC128">
        <v>11254818</v>
      </c>
      <c r="AD128">
        <v>65960891</v>
      </c>
    </row>
    <row r="129" spans="1:30">
      <c r="A129" s="9">
        <v>43787</v>
      </c>
      <c r="B129" s="10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9">
        <v>43786</v>
      </c>
      <c r="AB129">
        <v>-166234046</v>
      </c>
      <c r="AC129">
        <v>19877057</v>
      </c>
      <c r="AD129">
        <v>78345495</v>
      </c>
    </row>
    <row r="130" spans="1:30">
      <c r="A130" s="9">
        <v>43788</v>
      </c>
      <c r="B130" s="10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9">
        <v>43787</v>
      </c>
      <c r="AB130">
        <v>-195449375</v>
      </c>
      <c r="AC130">
        <v>18426185</v>
      </c>
      <c r="AD130">
        <v>72830999</v>
      </c>
    </row>
    <row r="131" spans="1:30">
      <c r="A131" s="9">
        <v>43789</v>
      </c>
      <c r="B131" s="10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9">
        <v>43788</v>
      </c>
      <c r="AB131">
        <v>-149279028</v>
      </c>
      <c r="AC131">
        <v>3028817</v>
      </c>
      <c r="AD131">
        <v>70724165</v>
      </c>
    </row>
    <row r="132" spans="1:30">
      <c r="A132" s="9">
        <v>43790</v>
      </c>
      <c r="B132" s="10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37" si="2">F132+G132</f>
        <v>13988164</v>
      </c>
      <c r="AA132" s="9">
        <v>43789</v>
      </c>
      <c r="AB132">
        <v>-88410497</v>
      </c>
      <c r="AC132">
        <v>5135235</v>
      </c>
      <c r="AD132">
        <v>65492266</v>
      </c>
    </row>
    <row r="133" spans="1:30">
      <c r="A133" s="9">
        <v>43791</v>
      </c>
      <c r="B133" s="10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9">
        <v>43790</v>
      </c>
      <c r="AB133">
        <v>-131110577</v>
      </c>
      <c r="AC133">
        <v>13988164</v>
      </c>
      <c r="AD133">
        <v>70461935</v>
      </c>
    </row>
    <row r="134" spans="1:30">
      <c r="A134" s="9">
        <v>43792</v>
      </c>
      <c r="B134" s="10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9">
        <v>43791</v>
      </c>
      <c r="AB134">
        <v>-179324921</v>
      </c>
      <c r="AC134">
        <v>10788787</v>
      </c>
      <c r="AD134">
        <v>62591959</v>
      </c>
    </row>
    <row r="135" spans="1:30">
      <c r="A135" s="9">
        <v>43793</v>
      </c>
      <c r="B135" s="10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9">
        <v>43792</v>
      </c>
      <c r="AB135">
        <v>-108763615</v>
      </c>
      <c r="AC135">
        <v>13076023</v>
      </c>
      <c r="AD135">
        <v>63017847</v>
      </c>
    </row>
    <row r="136" spans="1:30">
      <c r="A136" s="9">
        <v>43794</v>
      </c>
      <c r="B136" s="10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9">
        <v>43793</v>
      </c>
      <c r="AB136">
        <v>-208934126</v>
      </c>
      <c r="AC136">
        <v>10345956</v>
      </c>
      <c r="AD136">
        <v>52514341</v>
      </c>
    </row>
    <row r="137" spans="1:30">
      <c r="A137" s="9">
        <v>43795</v>
      </c>
      <c r="B137" s="10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9">
        <v>43794</v>
      </c>
      <c r="AB137">
        <v>-117192806</v>
      </c>
      <c r="AC137">
        <v>6254199</v>
      </c>
      <c r="AD137">
        <v>46664922</v>
      </c>
    </row>
    <row r="138" spans="27:30">
      <c r="AA138" s="9">
        <v>43795</v>
      </c>
      <c r="AB138">
        <v>-108733033</v>
      </c>
      <c r="AC138">
        <v>11322519</v>
      </c>
      <c r="AD138">
        <v>53648317</v>
      </c>
    </row>
    <row r="139" spans="27:30">
      <c r="AA139" t="s">
        <v>273</v>
      </c>
      <c r="AB139">
        <v>-20619033641</v>
      </c>
      <c r="AC139" t="e">
        <v>#VALUE!</v>
      </c>
      <c r="AD139">
        <v>-4318137386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18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329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t="s">
        <v>136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272</v>
      </c>
      <c r="G4" s="1">
        <v>-161226885</v>
      </c>
      <c r="H4" s="1">
        <v>-161226885</v>
      </c>
      <c r="I4" s="1" t="s">
        <v>272</v>
      </c>
      <c r="L4" s="1" t="e">
        <f t="shared" ref="L4:L22" si="0">F4+G4</f>
        <v>#VALUE!</v>
      </c>
      <c r="M4" s="16" t="s">
        <v>397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272</v>
      </c>
      <c r="G5" s="1">
        <v>-196036310</v>
      </c>
      <c r="H5" s="1">
        <v>-318654625</v>
      </c>
      <c r="I5" s="1" t="s">
        <v>272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272</v>
      </c>
      <c r="G6" s="1">
        <v>-209904368</v>
      </c>
      <c r="H6" s="1">
        <v>-528558993</v>
      </c>
      <c r="I6" s="1" t="s">
        <v>272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272</v>
      </c>
      <c r="G7" s="1">
        <v>-189907966</v>
      </c>
      <c r="H7" s="1">
        <v>-718466959</v>
      </c>
      <c r="I7" s="1" t="s">
        <v>272</v>
      </c>
      <c r="L7" s="1" t="e">
        <f t="shared" si="0"/>
        <v>#VALUE!</v>
      </c>
      <c r="M7" s="16"/>
      <c r="R7" s="18" t="s">
        <v>398</v>
      </c>
      <c r="S7" s="16" t="s">
        <v>399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272</v>
      </c>
      <c r="G8" s="1">
        <v>-206977333</v>
      </c>
      <c r="H8" s="1">
        <v>-925444292</v>
      </c>
      <c r="I8" s="1" t="s">
        <v>272</v>
      </c>
      <c r="L8" s="1" t="e">
        <f t="shared" si="0"/>
        <v>#VALUE!</v>
      </c>
      <c r="M8" s="16"/>
      <c r="R8" s="18" t="s">
        <v>400</v>
      </c>
      <c r="S8" s="16" t="s">
        <v>401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272</v>
      </c>
      <c r="G9" s="1">
        <v>-189457982</v>
      </c>
      <c r="H9" s="1">
        <v>-1114902274</v>
      </c>
      <c r="I9" s="1" t="s">
        <v>272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402</v>
      </c>
      <c r="S9" s="16" t="s">
        <v>403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272</v>
      </c>
      <c r="G10" s="1">
        <v>-325695793</v>
      </c>
      <c r="H10" s="1">
        <v>-1251140085</v>
      </c>
      <c r="I10" s="1" t="s">
        <v>272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404</v>
      </c>
      <c r="S10" s="16" t="s">
        <v>405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272</v>
      </c>
      <c r="G11" s="1">
        <v>-215102747</v>
      </c>
      <c r="H11" s="1">
        <v>-1466242832</v>
      </c>
      <c r="I11" s="1" t="s">
        <v>272</v>
      </c>
      <c r="J11" s="1">
        <v>185136000</v>
      </c>
      <c r="K11" s="1">
        <v>143145285</v>
      </c>
      <c r="L11" s="1" t="e">
        <f t="shared" si="0"/>
        <v>#VALUE!</v>
      </c>
      <c r="M11" s="17" t="s">
        <v>406</v>
      </c>
      <c r="R11" s="18" t="s">
        <v>407</v>
      </c>
      <c r="S11" s="16" t="s">
        <v>408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272</v>
      </c>
      <c r="G12" s="1">
        <v>-181411852</v>
      </c>
      <c r="H12" s="1">
        <v>-1486427799</v>
      </c>
      <c r="I12" s="1" t="s">
        <v>272</v>
      </c>
      <c r="J12" s="1">
        <v>185136000</v>
      </c>
      <c r="K12" s="1">
        <v>143145285</v>
      </c>
      <c r="L12" s="1" t="e">
        <f t="shared" si="0"/>
        <v>#VALUE!</v>
      </c>
      <c r="M12" s="17" t="s">
        <v>409</v>
      </c>
      <c r="R12" s="18" t="s">
        <v>410</v>
      </c>
      <c r="S12" s="16" t="s">
        <v>411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412</v>
      </c>
      <c r="R13" s="18" t="s">
        <v>413</v>
      </c>
      <c r="S13" s="16" t="s">
        <v>414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272</v>
      </c>
      <c r="G63" s="1">
        <v>-303060896</v>
      </c>
      <c r="H63" s="1">
        <v>-89798983</v>
      </c>
      <c r="I63" s="1" t="s">
        <v>272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272</v>
      </c>
      <c r="G64" s="1">
        <v>-216674073</v>
      </c>
      <c r="H64" s="1">
        <v>-380900010</v>
      </c>
      <c r="I64" s="1" t="s">
        <v>272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272</v>
      </c>
      <c r="G66" s="1">
        <v>-328348179</v>
      </c>
      <c r="H66" s="1">
        <v>116469895</v>
      </c>
      <c r="I66" s="1" t="s">
        <v>272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272</v>
      </c>
      <c r="G67" s="1">
        <v>-228733933</v>
      </c>
      <c r="H67" s="1">
        <v>-114678537</v>
      </c>
      <c r="I67" s="1" t="s">
        <v>272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272</v>
      </c>
      <c r="G68" s="1">
        <v>-521013478</v>
      </c>
      <c r="H68" s="1">
        <v>141560400</v>
      </c>
      <c r="I68" s="1" t="s">
        <v>272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272</v>
      </c>
      <c r="G70" s="1">
        <v>-400763135</v>
      </c>
      <c r="H70" s="1">
        <v>97208153</v>
      </c>
      <c r="I70" s="1" t="s">
        <v>272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272</v>
      </c>
      <c r="G71" s="1">
        <v>-400962812</v>
      </c>
      <c r="H71" s="1">
        <v>175915089</v>
      </c>
      <c r="I71" s="1" t="s">
        <v>272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34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272</v>
      </c>
      <c r="G106" s="1">
        <v>-253563293</v>
      </c>
      <c r="H106" s="1">
        <v>-20984887</v>
      </c>
      <c r="I106" s="1" t="s">
        <v>272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272</v>
      </c>
      <c r="G107" s="1">
        <v>-278105240</v>
      </c>
      <c r="H107" s="1">
        <v>-213768257</v>
      </c>
      <c r="I107" s="1" t="s">
        <v>272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272</v>
      </c>
      <c r="G109" s="1">
        <v>-219750336</v>
      </c>
      <c r="H109" s="1">
        <v>246251209</v>
      </c>
      <c r="I109" s="1" t="s">
        <v>272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9">
        <v>43782</v>
      </c>
      <c r="AB122">
        <v>-403059294</v>
      </c>
      <c r="AC122">
        <v>32440450</v>
      </c>
      <c r="AD122">
        <v>205264041</v>
      </c>
    </row>
    <row r="123" spans="1:30">
      <c r="A123" s="9">
        <v>43784</v>
      </c>
      <c r="B123" s="10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9">
        <v>43783</v>
      </c>
      <c r="AB123">
        <v>-314569209</v>
      </c>
      <c r="AC123">
        <v>39392978</v>
      </c>
      <c r="AD123">
        <v>190939396</v>
      </c>
    </row>
    <row r="124" spans="1:30">
      <c r="A124" s="9">
        <v>43785</v>
      </c>
      <c r="B124" s="10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9">
        <v>43784</v>
      </c>
      <c r="AB124">
        <v>-263856049</v>
      </c>
      <c r="AC124">
        <v>1678127</v>
      </c>
      <c r="AD124">
        <v>155043289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9">
        <v>43785</v>
      </c>
      <c r="AB125">
        <v>-247073836</v>
      </c>
      <c r="AC125">
        <v>23573011</v>
      </c>
      <c r="AD125">
        <v>142966108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9">
        <v>43786</v>
      </c>
      <c r="AB126">
        <v>-341164687</v>
      </c>
      <c r="AC126">
        <v>29971178</v>
      </c>
      <c r="AD126">
        <v>157718506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9">
        <v>43787</v>
      </c>
      <c r="AB127">
        <v>-401123755</v>
      </c>
      <c r="AC127">
        <v>51462081</v>
      </c>
      <c r="AD127">
        <v>134757345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9">
        <v>43788</v>
      </c>
      <c r="AB128">
        <v>-306367641</v>
      </c>
      <c r="AC128">
        <v>15405187</v>
      </c>
      <c r="AD128">
        <v>139946913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9">
        <v>43789</v>
      </c>
      <c r="AB129">
        <v>-181446221</v>
      </c>
      <c r="AC129">
        <v>12104357</v>
      </c>
      <c r="AD129">
        <v>128746802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9">
        <v>43790</v>
      </c>
      <c r="AB130">
        <v>-269082761</v>
      </c>
      <c r="AC130">
        <v>38878106</v>
      </c>
      <c r="AD130">
        <v>141879275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9">
        <v>43791</v>
      </c>
      <c r="AB131">
        <v>-368033800</v>
      </c>
      <c r="AC131">
        <v>48731359</v>
      </c>
      <c r="AD131">
        <v>142062835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9">
        <v>43792</v>
      </c>
      <c r="AB132">
        <v>-223217237</v>
      </c>
      <c r="AC132">
        <v>914565</v>
      </c>
      <c r="AD132">
        <v>133286847</v>
      </c>
    </row>
    <row r="133" spans="1:30">
      <c r="A133" s="9">
        <v>43794</v>
      </c>
      <c r="B133" s="10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9">
        <v>43793</v>
      </c>
      <c r="AB133">
        <v>-428796205</v>
      </c>
      <c r="AC133">
        <v>11982023</v>
      </c>
      <c r="AD133">
        <v>136409496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9">
        <v>43794</v>
      </c>
      <c r="AB134">
        <v>-240516597</v>
      </c>
      <c r="AC134">
        <v>19832166</v>
      </c>
      <c r="AD134">
        <v>134215293</v>
      </c>
    </row>
    <row r="135" spans="27:30">
      <c r="AA135" s="9">
        <v>43795</v>
      </c>
      <c r="AB135">
        <v>-223154475</v>
      </c>
      <c r="AC135">
        <v>18120803</v>
      </c>
      <c r="AD135">
        <v>127479361</v>
      </c>
    </row>
    <row r="136" spans="27:30">
      <c r="AA136" t="s">
        <v>273</v>
      </c>
      <c r="AB136">
        <v>-38818035401</v>
      </c>
      <c r="AC136" t="e">
        <v>#VALUE!</v>
      </c>
      <c r="AD136">
        <v>5211413553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1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329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331</v>
      </c>
      <c r="AC3" t="s">
        <v>330</v>
      </c>
      <c r="AD3" t="s">
        <v>332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272</v>
      </c>
      <c r="G4" s="1">
        <v>0</v>
      </c>
      <c r="H4" s="1">
        <v>0</v>
      </c>
      <c r="I4" s="1" t="s">
        <v>272</v>
      </c>
      <c r="L4" s="1" t="e">
        <f t="shared" ref="L4:L67" si="0">F4+G4</f>
        <v>#VALUE!</v>
      </c>
      <c r="M4" s="16" t="s">
        <v>415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272</v>
      </c>
      <c r="G5" s="1">
        <v>-172234335</v>
      </c>
      <c r="H5" s="1">
        <v>-172234335</v>
      </c>
      <c r="I5" s="1" t="s">
        <v>272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272</v>
      </c>
      <c r="G6" s="1">
        <v>-209904368</v>
      </c>
      <c r="H6" s="1">
        <v>-382138703</v>
      </c>
      <c r="I6" s="1" t="s">
        <v>272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272</v>
      </c>
      <c r="G7" s="1">
        <v>-189910108</v>
      </c>
      <c r="H7" s="1">
        <v>-572048811</v>
      </c>
      <c r="I7" s="1" t="s">
        <v>272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272</v>
      </c>
      <c r="G8" s="1">
        <v>-206977333</v>
      </c>
      <c r="H8" s="1">
        <v>-779026144</v>
      </c>
      <c r="I8" s="1" t="s">
        <v>272</v>
      </c>
      <c r="L8" s="1" t="e">
        <f t="shared" si="0"/>
        <v>#VALUE!</v>
      </c>
      <c r="M8" s="16"/>
      <c r="S8" s="18" t="s">
        <v>398</v>
      </c>
      <c r="T8" s="16" t="s">
        <v>399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272</v>
      </c>
      <c r="G9" s="1">
        <v>-189457982</v>
      </c>
      <c r="H9" s="1">
        <v>-968484126</v>
      </c>
      <c r="I9" s="1" t="s">
        <v>272</v>
      </c>
      <c r="L9" s="1" t="e">
        <f t="shared" si="0"/>
        <v>#VALUE!</v>
      </c>
      <c r="M9" s="16"/>
      <c r="S9" s="18" t="s">
        <v>400</v>
      </c>
      <c r="T9" s="16" t="s">
        <v>416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272</v>
      </c>
      <c r="G10" s="1">
        <v>-325695793</v>
      </c>
      <c r="H10" s="1">
        <v>-1104721937</v>
      </c>
      <c r="I10" s="1" t="s">
        <v>272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402</v>
      </c>
      <c r="T10" s="16" t="s">
        <v>417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272</v>
      </c>
      <c r="G11" s="1">
        <v>-215102747</v>
      </c>
      <c r="H11" s="1">
        <v>-1319824684</v>
      </c>
      <c r="I11" s="1" t="s">
        <v>272</v>
      </c>
      <c r="J11" s="1">
        <v>185136000</v>
      </c>
      <c r="K11" s="1">
        <v>143145285</v>
      </c>
      <c r="L11" s="1" t="e">
        <f t="shared" si="0"/>
        <v>#VALUE!</v>
      </c>
      <c r="M11" s="17" t="s">
        <v>418</v>
      </c>
      <c r="S11" s="18" t="s">
        <v>404</v>
      </c>
      <c r="T11" s="16" t="s">
        <v>419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272</v>
      </c>
      <c r="G12" s="1">
        <v>-181411852</v>
      </c>
      <c r="H12" s="1">
        <v>-1501236536</v>
      </c>
      <c r="I12" s="1" t="s">
        <v>272</v>
      </c>
      <c r="J12" s="1">
        <v>185136000</v>
      </c>
      <c r="K12" s="1">
        <v>143145285</v>
      </c>
      <c r="L12" s="1" t="e">
        <f t="shared" si="0"/>
        <v>#VALUE!</v>
      </c>
      <c r="M12" s="17" t="s">
        <v>420</v>
      </c>
      <c r="S12" s="18" t="s">
        <v>407</v>
      </c>
      <c r="T12" s="16" t="s">
        <v>421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422</v>
      </c>
      <c r="S13" s="18" t="s">
        <v>410</v>
      </c>
      <c r="T13" s="16" t="s">
        <v>423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413</v>
      </c>
      <c r="T14" s="16" t="s">
        <v>424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272</v>
      </c>
      <c r="G63" s="1">
        <v>-303060896</v>
      </c>
      <c r="H63" s="1">
        <v>-108571184</v>
      </c>
      <c r="I63" s="1" t="s">
        <v>272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272</v>
      </c>
      <c r="G64" s="1">
        <v>-216674073</v>
      </c>
      <c r="H64" s="1">
        <v>-371582215</v>
      </c>
      <c r="I64" s="1" t="s">
        <v>272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272</v>
      </c>
      <c r="G66" s="1">
        <v>-328348179</v>
      </c>
      <c r="H66" s="1">
        <v>95381636</v>
      </c>
      <c r="I66" s="1" t="s">
        <v>272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272</v>
      </c>
      <c r="G67" s="1">
        <v>-228733933</v>
      </c>
      <c r="H67" s="1">
        <v>-166660664</v>
      </c>
      <c r="I67" s="1" t="s">
        <v>272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272</v>
      </c>
      <c r="G68" s="1">
        <v>-251013478</v>
      </c>
      <c r="H68" s="1">
        <v>123828520</v>
      </c>
      <c r="I68" s="1" t="s">
        <v>272</v>
      </c>
      <c r="J68" s="1">
        <v>208148000</v>
      </c>
      <c r="K68" s="1">
        <v>754039285</v>
      </c>
      <c r="L68" s="1" t="e">
        <f t="shared" ref="L68:L13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272</v>
      </c>
      <c r="G70" s="1">
        <v>-400765662</v>
      </c>
      <c r="H70" s="1">
        <v>98619751</v>
      </c>
      <c r="I70" s="1" t="s">
        <v>272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272</v>
      </c>
      <c r="G71" s="1">
        <v>-400962812</v>
      </c>
      <c r="H71" s="1">
        <v>177326687</v>
      </c>
      <c r="I71" s="1" t="s">
        <v>272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272</v>
      </c>
      <c r="G106" s="1">
        <v>-253563293</v>
      </c>
      <c r="H106" s="1">
        <v>-67055722</v>
      </c>
      <c r="I106" s="1" t="s">
        <v>272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272</v>
      </c>
      <c r="G107" s="1">
        <v>-278105240</v>
      </c>
      <c r="H107" s="1">
        <v>-258811425</v>
      </c>
      <c r="I107" s="1" t="s">
        <v>272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272</v>
      </c>
      <c r="G109" s="1">
        <v>-219752846</v>
      </c>
      <c r="H109" s="1">
        <v>53160031</v>
      </c>
      <c r="I109" s="1" t="s">
        <v>272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1:30">
      <c r="A122" s="9">
        <v>43783</v>
      </c>
      <c r="B122" s="10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9">
        <v>43782</v>
      </c>
      <c r="AB122">
        <v>26865084</v>
      </c>
      <c r="AC122">
        <v>-403059294</v>
      </c>
      <c r="AD122">
        <v>160032975</v>
      </c>
    </row>
    <row r="123" spans="1:30">
      <c r="A123" s="9">
        <v>43784</v>
      </c>
      <c r="B123" s="10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9">
        <v>43783</v>
      </c>
      <c r="AB123">
        <v>42322777</v>
      </c>
      <c r="AC123">
        <v>-314566699</v>
      </c>
      <c r="AD123">
        <v>159807151</v>
      </c>
    </row>
    <row r="124" spans="1:30">
      <c r="A124" s="9">
        <v>43785</v>
      </c>
      <c r="B124" s="10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9">
        <v>43784</v>
      </c>
      <c r="AB124">
        <v>8684673</v>
      </c>
      <c r="AC124">
        <v>-263856049</v>
      </c>
      <c r="AD124">
        <v>172469893</v>
      </c>
    </row>
    <row r="125" spans="1:30">
      <c r="A125" s="9">
        <v>43786</v>
      </c>
      <c r="B125" s="10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9">
        <v>43785</v>
      </c>
      <c r="AB125">
        <v>19729451</v>
      </c>
      <c r="AC125">
        <v>-247071326</v>
      </c>
      <c r="AD125">
        <v>155584258</v>
      </c>
    </row>
    <row r="126" spans="1:30">
      <c r="A126" s="9">
        <v>43787</v>
      </c>
      <c r="B126" s="10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9">
        <v>43786</v>
      </c>
      <c r="AB126">
        <v>3282075</v>
      </c>
      <c r="AC126">
        <v>-341164687</v>
      </c>
      <c r="AD126">
        <v>139097889</v>
      </c>
    </row>
    <row r="127" spans="1:30">
      <c r="A127" s="9">
        <v>43788</v>
      </c>
      <c r="B127" s="10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9">
        <v>43787</v>
      </c>
      <c r="AB127">
        <v>30000510</v>
      </c>
      <c r="AC127">
        <v>-401123755</v>
      </c>
      <c r="AD127">
        <v>146716422</v>
      </c>
    </row>
    <row r="128" spans="1:30">
      <c r="A128" s="9">
        <v>43789</v>
      </c>
      <c r="B128" s="10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9">
        <v>43788</v>
      </c>
      <c r="AB128">
        <v>47741959</v>
      </c>
      <c r="AC128">
        <v>-306367641</v>
      </c>
      <c r="AD128">
        <v>168854164</v>
      </c>
    </row>
    <row r="129" spans="1:30">
      <c r="A129" s="9">
        <v>43790</v>
      </c>
      <c r="B129" s="10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9">
        <v>43789</v>
      </c>
      <c r="AB129">
        <v>1683245</v>
      </c>
      <c r="AC129">
        <v>-181448732</v>
      </c>
      <c r="AD129">
        <v>143864163</v>
      </c>
    </row>
    <row r="130" spans="1:30">
      <c r="A130" s="9">
        <v>43791</v>
      </c>
      <c r="B130" s="10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9">
        <v>43790</v>
      </c>
      <c r="AB130">
        <v>30752250</v>
      </c>
      <c r="AC130">
        <v>-269080250</v>
      </c>
      <c r="AD130">
        <v>163175547</v>
      </c>
    </row>
    <row r="131" spans="1:30">
      <c r="A131" s="9">
        <v>43792</v>
      </c>
      <c r="B131" s="10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9">
        <v>43791</v>
      </c>
      <c r="AB131">
        <v>18978659</v>
      </c>
      <c r="AC131">
        <v>-368031289</v>
      </c>
      <c r="AD131">
        <v>130763317</v>
      </c>
    </row>
    <row r="132" spans="1:30">
      <c r="A132" s="9">
        <v>43793</v>
      </c>
      <c r="B132" s="10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34" si="2">F132+G132</f>
        <v>11489137</v>
      </c>
      <c r="AA132" s="9">
        <v>43792</v>
      </c>
      <c r="AB132">
        <v>17226594</v>
      </c>
      <c r="AC132">
        <v>-223217237</v>
      </c>
      <c r="AD132">
        <v>129010724</v>
      </c>
    </row>
    <row r="133" spans="1:30">
      <c r="A133" s="9">
        <v>43794</v>
      </c>
      <c r="B133" s="10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9">
        <v>43793</v>
      </c>
      <c r="AB133">
        <v>11489137</v>
      </c>
      <c r="AC133">
        <v>-428798716</v>
      </c>
      <c r="AD133">
        <v>116838999</v>
      </c>
    </row>
    <row r="134" spans="1:30">
      <c r="A134" s="9">
        <v>43795</v>
      </c>
      <c r="B134" s="10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9">
        <v>43794</v>
      </c>
      <c r="AB134">
        <v>17985729</v>
      </c>
      <c r="AC134">
        <v>-240516597</v>
      </c>
      <c r="AD134">
        <v>137976921</v>
      </c>
    </row>
    <row r="135" spans="27:30">
      <c r="AA135" s="9">
        <v>43795</v>
      </c>
      <c r="AB135">
        <v>11058532</v>
      </c>
      <c r="AC135">
        <v>-223154475</v>
      </c>
      <c r="AD135">
        <v>117026674</v>
      </c>
    </row>
    <row r="136" spans="27:30">
      <c r="AA136" t="s">
        <v>273</v>
      </c>
      <c r="AB136" t="e">
        <v>#VALUE!</v>
      </c>
      <c r="AC136">
        <v>-37956506672</v>
      </c>
      <c r="AD136">
        <v>5026454355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topLeftCell="C1" workbookViewId="0">
      <pane ySplit="3" topLeftCell="A97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272</v>
      </c>
      <c r="G38" s="13">
        <v>-164697974</v>
      </c>
      <c r="H38" s="1">
        <v>-51933839</v>
      </c>
      <c r="I38" s="1" t="s">
        <v>272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272</v>
      </c>
      <c r="G39" s="13">
        <v>-123136884</v>
      </c>
      <c r="H39" s="1">
        <v>-205095981</v>
      </c>
      <c r="I39" s="1" t="s">
        <v>272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272</v>
      </c>
      <c r="G41" s="13">
        <v>-189365680</v>
      </c>
      <c r="H41" s="1">
        <v>51488667</v>
      </c>
      <c r="I41" s="1" t="s">
        <v>272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272</v>
      </c>
      <c r="G42" s="13">
        <v>-121944984</v>
      </c>
      <c r="H42" s="1">
        <v>-91227484</v>
      </c>
      <c r="I42" s="1" t="s">
        <v>272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272</v>
      </c>
      <c r="G43" s="13">
        <v>-133822884</v>
      </c>
      <c r="H43" s="1">
        <v>29414608</v>
      </c>
      <c r="I43" s="1" t="s">
        <v>272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272</v>
      </c>
      <c r="G45" s="13">
        <v>-203646646</v>
      </c>
      <c r="H45" s="1">
        <v>47591815</v>
      </c>
      <c r="I45" s="1" t="s">
        <v>272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272</v>
      </c>
      <c r="G46" s="13">
        <v>-203745542</v>
      </c>
      <c r="H46" s="1">
        <v>97864820</v>
      </c>
      <c r="I46" s="1" t="s">
        <v>272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09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272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272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272</v>
      </c>
      <c r="G84" s="13">
        <v>-112429050</v>
      </c>
      <c r="H84" s="1">
        <v>98644826</v>
      </c>
      <c r="I84" s="1" t="s">
        <v>272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1:30">
      <c r="A97" s="9">
        <v>43783</v>
      </c>
      <c r="B97" s="10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9">
        <v>43782</v>
      </c>
      <c r="AB97">
        <v>-206211543</v>
      </c>
      <c r="AC97">
        <v>15248954</v>
      </c>
      <c r="AD97">
        <v>57537964</v>
      </c>
    </row>
    <row r="98" spans="1:30">
      <c r="A98" s="9">
        <v>43784</v>
      </c>
      <c r="B98" s="10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9">
        <v>43783</v>
      </c>
      <c r="AB98">
        <v>-160939893</v>
      </c>
      <c r="AC98">
        <v>14612164</v>
      </c>
      <c r="AD98">
        <v>48040033</v>
      </c>
    </row>
    <row r="99" spans="1:30">
      <c r="A99" s="9">
        <v>43785</v>
      </c>
      <c r="B99" s="10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9">
        <v>43784</v>
      </c>
      <c r="AB99">
        <v>-134992949</v>
      </c>
      <c r="AC99">
        <v>16555682</v>
      </c>
      <c r="AD99">
        <v>62722241</v>
      </c>
    </row>
    <row r="100" spans="1:30">
      <c r="A100" s="9">
        <v>43786</v>
      </c>
      <c r="B100" s="10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9">
        <v>43785</v>
      </c>
      <c r="AB100">
        <v>-126406902</v>
      </c>
      <c r="AC100">
        <v>17676070</v>
      </c>
      <c r="AD100">
        <v>62453951</v>
      </c>
    </row>
    <row r="101" spans="1:30">
      <c r="A101" s="9">
        <v>43787</v>
      </c>
      <c r="B101" s="10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9">
        <v>43786</v>
      </c>
      <c r="AB101">
        <v>-174546562</v>
      </c>
      <c r="AC101">
        <v>30136194</v>
      </c>
      <c r="AD101">
        <v>74685352</v>
      </c>
    </row>
    <row r="102" spans="1:30">
      <c r="A102" s="9">
        <v>43788</v>
      </c>
      <c r="B102" s="10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9">
        <v>43787</v>
      </c>
      <c r="AB102">
        <v>-205222574</v>
      </c>
      <c r="AC102">
        <v>18295564</v>
      </c>
      <c r="AD102">
        <v>76106351</v>
      </c>
    </row>
    <row r="103" spans="1:30">
      <c r="A103" s="9">
        <v>43789</v>
      </c>
      <c r="B103" s="10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9">
        <v>43788</v>
      </c>
      <c r="AB103">
        <v>-156742555</v>
      </c>
      <c r="AC103">
        <v>10158386</v>
      </c>
      <c r="AD103">
        <v>83510445</v>
      </c>
    </row>
    <row r="104" spans="1:30">
      <c r="A104" s="9">
        <v>43790</v>
      </c>
      <c r="B104" s="10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9">
        <v>43789</v>
      </c>
      <c r="AB104">
        <v>-92830771</v>
      </c>
      <c r="AC104">
        <v>15106055</v>
      </c>
      <c r="AD104">
        <v>88436670</v>
      </c>
    </row>
    <row r="105" spans="1:30">
      <c r="A105" s="9">
        <v>43791</v>
      </c>
      <c r="B105" s="10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9">
        <v>43790</v>
      </c>
      <c r="AB105">
        <v>-137667018</v>
      </c>
      <c r="AC105">
        <v>3041234</v>
      </c>
      <c r="AD105">
        <v>84680391</v>
      </c>
    </row>
    <row r="106" spans="1:30">
      <c r="A106" s="9">
        <v>43792</v>
      </c>
      <c r="B106" s="10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9">
        <v>43791</v>
      </c>
      <c r="AB106">
        <v>-188291943</v>
      </c>
      <c r="AC106">
        <v>8819348</v>
      </c>
      <c r="AD106">
        <v>88373880</v>
      </c>
    </row>
    <row r="107" spans="1:30">
      <c r="A107" s="9">
        <v>43793</v>
      </c>
      <c r="B107" s="10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9">
        <v>43792</v>
      </c>
      <c r="AB107">
        <v>-114202771</v>
      </c>
      <c r="AC107">
        <v>1437156</v>
      </c>
      <c r="AD107">
        <v>70398895</v>
      </c>
    </row>
    <row r="108" spans="1:30">
      <c r="A108" s="9">
        <v>43794</v>
      </c>
      <c r="B108" s="10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9">
        <v>43793</v>
      </c>
      <c r="AB108">
        <v>-219380239</v>
      </c>
      <c r="AC108">
        <v>-1340252</v>
      </c>
      <c r="AD108">
        <v>54475167</v>
      </c>
    </row>
    <row r="109" spans="1:30">
      <c r="A109" s="9">
        <v>43795</v>
      </c>
      <c r="B109" s="10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9">
        <v>43794</v>
      </c>
      <c r="AB109">
        <v>-123049546</v>
      </c>
      <c r="AC109">
        <v>8706095</v>
      </c>
      <c r="AD109">
        <v>46191388</v>
      </c>
    </row>
    <row r="110" spans="27:30">
      <c r="AA110" s="9">
        <v>43795</v>
      </c>
      <c r="AB110">
        <v>-114168092</v>
      </c>
      <c r="AC110">
        <v>13189542</v>
      </c>
      <c r="AD110">
        <v>60703226</v>
      </c>
    </row>
    <row r="111" spans="27:30">
      <c r="AA111" t="s">
        <v>273</v>
      </c>
      <c r="AB111">
        <v>-17093195909</v>
      </c>
      <c r="AC111" t="e">
        <v>#VALUE!</v>
      </c>
      <c r="AD111">
        <v>6844488070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98" activePane="bottomLeft" state="frozen"/>
      <selection/>
      <selection pane="bottomLeft" activeCell="A109" sqref="A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272</v>
      </c>
      <c r="G38" s="13">
        <v>-156855637</v>
      </c>
      <c r="H38" s="1">
        <v>-16878939</v>
      </c>
      <c r="I38" s="1" t="s">
        <v>272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272</v>
      </c>
      <c r="G39" s="13">
        <v>-117273539</v>
      </c>
      <c r="H39" s="1">
        <v>-179202754</v>
      </c>
      <c r="I39" s="1" t="s">
        <v>272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272</v>
      </c>
      <c r="G41" s="13">
        <v>-180348754</v>
      </c>
      <c r="H41" s="1">
        <v>99861987</v>
      </c>
      <c r="I41" s="1" t="s">
        <v>272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272</v>
      </c>
      <c r="G42" s="13">
        <v>-116138394</v>
      </c>
      <c r="H42" s="1">
        <v>-19752267</v>
      </c>
      <c r="I42" s="1" t="s">
        <v>272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272</v>
      </c>
      <c r="G43" s="13">
        <v>-127450710</v>
      </c>
      <c r="H43" s="1">
        <v>85740943</v>
      </c>
      <c r="I43" s="1" t="s">
        <v>272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272</v>
      </c>
      <c r="G45" s="13">
        <v>-193949711</v>
      </c>
      <c r="H45" s="1">
        <v>79945243</v>
      </c>
      <c r="I45" s="1" t="s">
        <v>272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272</v>
      </c>
      <c r="G46" s="13">
        <v>-194045121</v>
      </c>
      <c r="H46" s="1">
        <v>127824426</v>
      </c>
      <c r="I46" s="1" t="s">
        <v>272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09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272</v>
      </c>
      <c r="G81" s="13">
        <v>-123549868</v>
      </c>
      <c r="H81" s="1">
        <v>-32924631</v>
      </c>
      <c r="I81" s="1" t="s">
        <v>272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272</v>
      </c>
      <c r="G82" s="13">
        <v>-135508044</v>
      </c>
      <c r="H82" s="1">
        <v>-127642038</v>
      </c>
      <c r="I82" s="1" t="s">
        <v>272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272</v>
      </c>
      <c r="G84" s="13">
        <v>-107074351</v>
      </c>
      <c r="H84" s="1">
        <v>73033576</v>
      </c>
      <c r="I84" s="1" t="s">
        <v>272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1:30">
      <c r="A97" s="9">
        <v>43783</v>
      </c>
      <c r="B97" s="10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9">
        <v>43782</v>
      </c>
      <c r="AB97">
        <v>-196392475</v>
      </c>
      <c r="AC97">
        <v>6898937</v>
      </c>
      <c r="AD97">
        <v>71085788</v>
      </c>
    </row>
    <row r="98" spans="1:30">
      <c r="A98" s="9">
        <v>43784</v>
      </c>
      <c r="B98" s="10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9">
        <v>43783</v>
      </c>
      <c r="AB98">
        <v>-153274055</v>
      </c>
      <c r="AC98">
        <v>16355238</v>
      </c>
      <c r="AD98">
        <v>65231579</v>
      </c>
    </row>
    <row r="99" spans="1:30">
      <c r="A99" s="9">
        <v>43785</v>
      </c>
      <c r="B99" s="10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9">
        <v>43784</v>
      </c>
      <c r="AB99">
        <v>-128565061</v>
      </c>
      <c r="AC99">
        <v>14248185</v>
      </c>
      <c r="AD99">
        <v>56921937</v>
      </c>
    </row>
    <row r="100" spans="1:30">
      <c r="A100" s="9">
        <v>43786</v>
      </c>
      <c r="B100" s="10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9">
        <v>43785</v>
      </c>
      <c r="AB100">
        <v>-120386627</v>
      </c>
      <c r="AC100">
        <v>15222293</v>
      </c>
      <c r="AD100">
        <v>67920660</v>
      </c>
    </row>
    <row r="101" spans="1:30">
      <c r="A101" s="9">
        <v>43787</v>
      </c>
      <c r="B101" s="10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9">
        <v>43786</v>
      </c>
      <c r="AB101">
        <v>-166234046</v>
      </c>
      <c r="AC101">
        <v>15800027</v>
      </c>
      <c r="AD101">
        <v>64411475</v>
      </c>
    </row>
    <row r="102" spans="1:30">
      <c r="A102" s="9">
        <v>43788</v>
      </c>
      <c r="B102" s="10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9">
        <v>43787</v>
      </c>
      <c r="AB102">
        <v>-195449375</v>
      </c>
      <c r="AC102">
        <v>14488738</v>
      </c>
      <c r="AD102">
        <v>74457323</v>
      </c>
    </row>
    <row r="103" spans="1:30">
      <c r="A103" s="9">
        <v>43789</v>
      </c>
      <c r="B103" s="10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9">
        <v>43788</v>
      </c>
      <c r="AB103">
        <v>-149279028</v>
      </c>
      <c r="AC103">
        <v>17535499</v>
      </c>
      <c r="AD103">
        <v>77892503</v>
      </c>
    </row>
    <row r="104" spans="1:30">
      <c r="A104" s="9">
        <v>43790</v>
      </c>
      <c r="B104" s="10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9">
        <v>43789</v>
      </c>
      <c r="AB104">
        <v>-88410497</v>
      </c>
      <c r="AC104">
        <v>12504460</v>
      </c>
      <c r="AD104">
        <v>84235842</v>
      </c>
    </row>
    <row r="105" spans="1:30">
      <c r="A105" s="9">
        <v>43791</v>
      </c>
      <c r="B105" s="10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9">
        <v>43790</v>
      </c>
      <c r="AB105">
        <v>-131111800</v>
      </c>
      <c r="AC105">
        <v>7179056</v>
      </c>
      <c r="AD105">
        <v>82369661</v>
      </c>
    </row>
    <row r="106" spans="1:30">
      <c r="A106" s="9">
        <v>43792</v>
      </c>
      <c r="B106" s="10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9">
        <v>43791</v>
      </c>
      <c r="AB106">
        <v>-179326144</v>
      </c>
      <c r="AC106">
        <v>2133991</v>
      </c>
      <c r="AD106">
        <v>74534307</v>
      </c>
    </row>
    <row r="107" spans="1:30">
      <c r="A107" s="9">
        <v>43793</v>
      </c>
      <c r="B107" s="10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9">
        <v>43792</v>
      </c>
      <c r="AB107">
        <v>-108763615</v>
      </c>
      <c r="AC107">
        <v>10357159</v>
      </c>
      <c r="AD107">
        <v>70456556</v>
      </c>
    </row>
    <row r="108" spans="1:30">
      <c r="A108" s="9">
        <v>43794</v>
      </c>
      <c r="B108" s="10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9">
        <v>43793</v>
      </c>
      <c r="AB108">
        <v>-208934126</v>
      </c>
      <c r="AC108">
        <v>24880911</v>
      </c>
      <c r="AD108">
        <v>72884828</v>
      </c>
    </row>
    <row r="109" spans="1:30">
      <c r="A109" s="9">
        <v>43795</v>
      </c>
      <c r="B109" s="10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9">
        <v>43794</v>
      </c>
      <c r="AB109">
        <v>-117192806</v>
      </c>
      <c r="AC109">
        <v>12215179</v>
      </c>
      <c r="AD109">
        <v>81395460</v>
      </c>
    </row>
    <row r="110" spans="27:30">
      <c r="AA110" s="9">
        <v>43795</v>
      </c>
      <c r="AB110">
        <v>-108733033</v>
      </c>
      <c r="AC110">
        <v>2369154</v>
      </c>
      <c r="AD110">
        <v>73235179</v>
      </c>
    </row>
    <row r="111" spans="27:30">
      <c r="AA111" t="s">
        <v>273</v>
      </c>
      <c r="AB111">
        <v>-16054193838</v>
      </c>
      <c r="AC111" t="e">
        <v>#VALUE!</v>
      </c>
      <c r="AD111">
        <v>8220485746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100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7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425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272</v>
      </c>
      <c r="G37" s="13">
        <v>-164697974</v>
      </c>
      <c r="H37" s="1">
        <v>-54776790</v>
      </c>
      <c r="I37" s="1" t="s">
        <v>272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272</v>
      </c>
      <c r="G38" s="13">
        <v>-123136884</v>
      </c>
      <c r="H38" s="1">
        <v>-203966049</v>
      </c>
      <c r="I38" s="1" t="s">
        <v>272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272</v>
      </c>
      <c r="G40" s="13">
        <v>-189365680</v>
      </c>
      <c r="H40" s="1">
        <v>30401984</v>
      </c>
      <c r="I40" s="1" t="s">
        <v>272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272</v>
      </c>
      <c r="G41" s="13">
        <v>-121944984</v>
      </c>
      <c r="H41" s="1">
        <v>-105105929</v>
      </c>
      <c r="I41" s="1" t="s">
        <v>272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272</v>
      </c>
      <c r="G42" s="13">
        <v>-138322884</v>
      </c>
      <c r="H42" s="1">
        <v>18715633</v>
      </c>
      <c r="I42" s="1" t="s">
        <v>272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272</v>
      </c>
      <c r="G44" s="13">
        <v>-203645361</v>
      </c>
      <c r="H44" s="1">
        <v>20895262</v>
      </c>
      <c r="I44" s="1" t="s">
        <v>272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272</v>
      </c>
      <c r="G45" s="13">
        <v>-203746827</v>
      </c>
      <c r="H45" s="1">
        <v>71168267</v>
      </c>
      <c r="I45" s="1" t="s">
        <v>272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08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272</v>
      </c>
      <c r="G80" s="13">
        <v>-129727011</v>
      </c>
      <c r="H80" s="1">
        <v>-46700772</v>
      </c>
      <c r="I80" s="1" t="s">
        <v>272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272</v>
      </c>
      <c r="G81" s="13">
        <v>-142281777</v>
      </c>
      <c r="H81" s="1">
        <v>-145897016</v>
      </c>
      <c r="I81" s="1" t="s">
        <v>272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272</v>
      </c>
      <c r="G83" s="13">
        <v>-112427765</v>
      </c>
      <c r="H83" s="1">
        <v>71087326</v>
      </c>
      <c r="I83" s="1" t="s">
        <v>272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1:30">
      <c r="A96" s="9">
        <v>43783</v>
      </c>
      <c r="B96" s="10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9">
        <v>43782</v>
      </c>
      <c r="AB96">
        <v>-206211543</v>
      </c>
      <c r="AC96">
        <v>13914629</v>
      </c>
      <c r="AD96">
        <v>59829155</v>
      </c>
    </row>
    <row r="97" spans="1:30">
      <c r="A97" s="9">
        <v>43784</v>
      </c>
      <c r="B97" s="10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9">
        <v>43783</v>
      </c>
      <c r="AB97">
        <v>-160938608</v>
      </c>
      <c r="AC97">
        <v>10610674</v>
      </c>
      <c r="AD97">
        <v>52790646</v>
      </c>
    </row>
    <row r="98" spans="1:30">
      <c r="A98" s="9">
        <v>43785</v>
      </c>
      <c r="B98" s="10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9">
        <v>43784</v>
      </c>
      <c r="AB98">
        <v>-134992949</v>
      </c>
      <c r="AC98">
        <v>-1094650</v>
      </c>
      <c r="AD98">
        <v>50759292</v>
      </c>
    </row>
    <row r="99" spans="1:30">
      <c r="A99" s="9">
        <v>43786</v>
      </c>
      <c r="B99" s="10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9">
        <v>43785</v>
      </c>
      <c r="AB99">
        <v>-126406902</v>
      </c>
      <c r="AC99">
        <v>3139072</v>
      </c>
      <c r="AD99">
        <v>50003851</v>
      </c>
    </row>
    <row r="100" spans="1:30">
      <c r="A100" s="9">
        <v>43787</v>
      </c>
      <c r="B100" s="10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9">
        <v>43786</v>
      </c>
      <c r="AB100">
        <v>-174545277</v>
      </c>
      <c r="AC100">
        <v>1178256</v>
      </c>
      <c r="AD100">
        <v>46974744</v>
      </c>
    </row>
    <row r="101" spans="1:30">
      <c r="A101" s="9">
        <v>43788</v>
      </c>
      <c r="B101" s="10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9">
        <v>43787</v>
      </c>
      <c r="AB101">
        <v>-205221289</v>
      </c>
      <c r="AC101">
        <v>9268311</v>
      </c>
      <c r="AD101">
        <v>35311645</v>
      </c>
    </row>
    <row r="102" spans="1:30">
      <c r="A102" s="9">
        <v>43789</v>
      </c>
      <c r="B102" s="10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9">
        <v>43788</v>
      </c>
      <c r="AB102">
        <v>-156742555</v>
      </c>
      <c r="AC102">
        <v>2938539</v>
      </c>
      <c r="AD102">
        <v>35476817</v>
      </c>
    </row>
    <row r="103" spans="1:30">
      <c r="A103" s="9">
        <v>43790</v>
      </c>
      <c r="B103" s="10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9">
        <v>43789</v>
      </c>
      <c r="AB103">
        <v>-92830771</v>
      </c>
      <c r="AC103">
        <v>15745615</v>
      </c>
      <c r="AD103">
        <v>37402860</v>
      </c>
    </row>
    <row r="104" spans="1:30">
      <c r="A104" s="9">
        <v>43791</v>
      </c>
      <c r="B104" s="10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9">
        <v>43790</v>
      </c>
      <c r="AB104">
        <v>-137667018</v>
      </c>
      <c r="AC104">
        <v>17539370</v>
      </c>
      <c r="AD104">
        <v>48386488</v>
      </c>
    </row>
    <row r="105" spans="1:30">
      <c r="A105" s="9">
        <v>43792</v>
      </c>
      <c r="B105" s="10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9">
        <v>43791</v>
      </c>
      <c r="AB105">
        <v>-188291943</v>
      </c>
      <c r="AC105">
        <v>19698419</v>
      </c>
      <c r="AD105">
        <v>52213777</v>
      </c>
    </row>
    <row r="106" spans="1:30">
      <c r="A106" s="9">
        <v>43793</v>
      </c>
      <c r="B106" s="10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9">
        <v>43792</v>
      </c>
      <c r="AB106">
        <v>-114201487</v>
      </c>
      <c r="AC106">
        <v>15306971</v>
      </c>
      <c r="AD106">
        <v>65197065</v>
      </c>
    </row>
    <row r="107" spans="1:30">
      <c r="A107" s="9">
        <v>43794</v>
      </c>
      <c r="B107" s="10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9">
        <v>43793</v>
      </c>
      <c r="AB107">
        <v>-219378955</v>
      </c>
      <c r="AC107">
        <v>25145320</v>
      </c>
      <c r="AD107">
        <v>75404789</v>
      </c>
    </row>
    <row r="108" spans="1:30">
      <c r="A108" s="9">
        <v>43795</v>
      </c>
      <c r="B108" s="10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9">
        <v>43794</v>
      </c>
      <c r="AB108">
        <v>-123050830</v>
      </c>
      <c r="AC108">
        <v>8581767</v>
      </c>
      <c r="AD108">
        <v>82888925</v>
      </c>
    </row>
    <row r="109" spans="27:30">
      <c r="AA109" s="9">
        <v>43795</v>
      </c>
      <c r="AB109">
        <v>-114169377</v>
      </c>
      <c r="AC109">
        <v>11181359</v>
      </c>
      <c r="AD109">
        <v>85410442</v>
      </c>
    </row>
    <row r="110" spans="27:30">
      <c r="AA110" t="s">
        <v>273</v>
      </c>
      <c r="AB110">
        <v>-16740487047</v>
      </c>
      <c r="AC110" t="e">
        <v>#VALUE!</v>
      </c>
      <c r="AD110">
        <v>6674445880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90" activePane="bottomLeft" state="frozen"/>
      <selection/>
      <selection pane="bottomLeft" activeCell="A95" sqref="A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427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-13036559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-169758391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101049163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-31260927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94519387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91247768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139129398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99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-25520423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-111788307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93017928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9">
        <v>43782</v>
      </c>
      <c r="AB87">
        <v>-196393698</v>
      </c>
      <c r="AC87">
        <v>20863425</v>
      </c>
      <c r="AD87">
        <v>72548676</v>
      </c>
    </row>
    <row r="88" spans="1:30">
      <c r="A88" s="9">
        <v>43784</v>
      </c>
      <c r="B88" s="10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9">
        <v>43783</v>
      </c>
      <c r="AB88">
        <v>-153276502</v>
      </c>
      <c r="AC88">
        <v>9771108</v>
      </c>
      <c r="AD88">
        <v>80935000</v>
      </c>
    </row>
    <row r="89" spans="1:30">
      <c r="A89" s="9">
        <v>43785</v>
      </c>
      <c r="B89" s="10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9">
        <v>43784</v>
      </c>
      <c r="AB89">
        <v>-128566284</v>
      </c>
      <c r="AC89">
        <v>1698245</v>
      </c>
      <c r="AD89">
        <v>63103204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9">
        <v>43785</v>
      </c>
      <c r="AB90">
        <v>-120389074</v>
      </c>
      <c r="AC90">
        <v>19004924</v>
      </c>
      <c r="AD90">
        <v>67015090</v>
      </c>
    </row>
    <row r="91" spans="1:30">
      <c r="A91" s="9">
        <v>43787</v>
      </c>
      <c r="B91" s="10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9">
        <v>43786</v>
      </c>
      <c r="AB91">
        <v>-166234046</v>
      </c>
      <c r="AC91">
        <v>14286460</v>
      </c>
      <c r="AD91">
        <v>69532957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9">
        <v>43787</v>
      </c>
      <c r="AB92">
        <v>-195449375</v>
      </c>
      <c r="AC92">
        <v>5870819</v>
      </c>
      <c r="AD92">
        <v>50123005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9">
        <v>43788</v>
      </c>
      <c r="AB93">
        <v>-149279028</v>
      </c>
      <c r="AC93">
        <v>21346603</v>
      </c>
      <c r="AD93">
        <v>73663650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9">
        <v>43789</v>
      </c>
      <c r="AB94">
        <v>-88410497</v>
      </c>
      <c r="AC94">
        <v>10138959</v>
      </c>
      <c r="AD94">
        <v>62668617</v>
      </c>
    </row>
    <row r="95" spans="1:30">
      <c r="A95" s="9">
        <v>43791</v>
      </c>
      <c r="B95" s="10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9">
        <v>43790</v>
      </c>
      <c r="AB95">
        <v>-131111800</v>
      </c>
      <c r="AC95">
        <v>3486599</v>
      </c>
      <c r="AD95">
        <v>59460888</v>
      </c>
    </row>
    <row r="96" spans="1:30">
      <c r="A96" s="9">
        <v>43792</v>
      </c>
      <c r="B96" s="10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9">
        <v>43791</v>
      </c>
      <c r="AB96">
        <v>-179326144</v>
      </c>
      <c r="AC96">
        <v>-1129939</v>
      </c>
      <c r="AD96">
        <v>57006951</v>
      </c>
    </row>
    <row r="97" spans="1:30">
      <c r="A97" s="9">
        <v>43793</v>
      </c>
      <c r="B97" s="10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9">
        <v>43792</v>
      </c>
      <c r="AB97">
        <v>-108764838</v>
      </c>
      <c r="AC97">
        <v>9369946</v>
      </c>
      <c r="AD97">
        <v>60882407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9">
        <v>43793</v>
      </c>
      <c r="AB98">
        <v>-208934126</v>
      </c>
      <c r="AC98">
        <v>14005059</v>
      </c>
      <c r="AD98">
        <v>52882990</v>
      </c>
    </row>
    <row r="99" spans="1:30">
      <c r="A99" s="9">
        <v>43795</v>
      </c>
      <c r="B99" s="10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9">
        <v>43794</v>
      </c>
      <c r="AB99">
        <v>-117191583</v>
      </c>
      <c r="AC99">
        <v>13732708</v>
      </c>
      <c r="AD99">
        <v>64963768</v>
      </c>
    </row>
    <row r="100" spans="27:30">
      <c r="AA100" s="9">
        <v>43795</v>
      </c>
      <c r="AB100">
        <v>-108731810</v>
      </c>
      <c r="AC100">
        <v>5541663</v>
      </c>
      <c r="AD100">
        <v>67814502</v>
      </c>
    </row>
    <row r="101" spans="27:30">
      <c r="AA101" t="s">
        <v>273</v>
      </c>
      <c r="AB101">
        <v>-14729937568</v>
      </c>
      <c r="AC101" t="e">
        <v>#VALUE!</v>
      </c>
      <c r="AD101">
        <v>7888653061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1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-32662583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-180464817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116430768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-2209772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124215329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121271932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169152339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99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-15695394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-106508114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55311300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1:30">
      <c r="A87" s="9">
        <v>43783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9">
        <v>43782</v>
      </c>
      <c r="AB87">
        <v>-196393698</v>
      </c>
      <c r="AC87">
        <v>8511118</v>
      </c>
      <c r="AD87">
        <v>43579588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9">
        <v>43783</v>
      </c>
      <c r="AB88">
        <v>-153276502</v>
      </c>
      <c r="AC88">
        <v>16984731</v>
      </c>
      <c r="AD88">
        <v>37952649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9">
        <v>43784</v>
      </c>
      <c r="AB89">
        <v>-128565061</v>
      </c>
      <c r="AC89">
        <v>13124933</v>
      </c>
      <c r="AD89">
        <v>42310792</v>
      </c>
    </row>
    <row r="90" spans="1:30">
      <c r="A90" s="9">
        <v>43786</v>
      </c>
      <c r="B90" s="10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9">
        <v>43785</v>
      </c>
      <c r="AB90">
        <v>-120387851</v>
      </c>
      <c r="AC90">
        <v>10766841</v>
      </c>
      <c r="AD90">
        <v>50535908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9">
        <v>43786</v>
      </c>
      <c r="AB91">
        <v>-166234046</v>
      </c>
      <c r="AC91">
        <v>7136121</v>
      </c>
      <c r="AD91">
        <v>50956061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9">
        <v>43787</v>
      </c>
      <c r="AB92">
        <v>-195449375</v>
      </c>
      <c r="AC92">
        <v>1318539</v>
      </c>
      <c r="AD92">
        <v>46320463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9">
        <v>43788</v>
      </c>
      <c r="AB93">
        <v>-149279028</v>
      </c>
      <c r="AC93">
        <v>17813235</v>
      </c>
      <c r="AD93">
        <v>61876983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9">
        <v>43789</v>
      </c>
      <c r="AB94">
        <v>-88410497</v>
      </c>
      <c r="AC94">
        <v>4106437</v>
      </c>
      <c r="AD94">
        <v>58820222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9">
        <v>43790</v>
      </c>
      <c r="AB95">
        <v>-131111800</v>
      </c>
      <c r="AC95">
        <v>-1472772</v>
      </c>
      <c r="AD95">
        <v>53812620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9">
        <v>43791</v>
      </c>
      <c r="AB96">
        <v>-179326144</v>
      </c>
      <c r="AC96">
        <v>8129577</v>
      </c>
      <c r="AD96">
        <v>49897893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9">
        <v>43792</v>
      </c>
      <c r="AB97">
        <v>-108764838</v>
      </c>
      <c r="AC97">
        <v>3142370</v>
      </c>
      <c r="AD97">
        <v>35809491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9">
        <v>43793</v>
      </c>
      <c r="AB98">
        <v>-208934126</v>
      </c>
      <c r="AC98">
        <v>7364341</v>
      </c>
      <c r="AD98">
        <v>37025962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9">
        <v>43794</v>
      </c>
      <c r="AB99">
        <v>-117190360</v>
      </c>
      <c r="AC99">
        <v>12729942</v>
      </c>
      <c r="AD99">
        <v>45625283</v>
      </c>
    </row>
    <row r="100" spans="27:30">
      <c r="AA100" s="9">
        <v>43795</v>
      </c>
      <c r="AB100">
        <v>-108731810</v>
      </c>
      <c r="AC100">
        <v>11095242</v>
      </c>
      <c r="AD100">
        <v>59371912</v>
      </c>
    </row>
    <row r="101" spans="27:30">
      <c r="AA101" t="s">
        <v>273</v>
      </c>
      <c r="AB101">
        <v>-14663446532</v>
      </c>
      <c r="AC101" t="e">
        <v>#VALUE!</v>
      </c>
      <c r="AD101">
        <v>6526034960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-52888064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-190622291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19961716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-103094187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16653482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-193948488</v>
      </c>
      <c r="H35" s="1">
        <v>8244302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-194045121</v>
      </c>
      <c r="H36" s="1">
        <v>56123485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99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-123549868</v>
      </c>
      <c r="H71" s="1">
        <v>-35729552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-125083748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-107074351</v>
      </c>
      <c r="H74" s="1">
        <v>71276632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1:30">
      <c r="A87" s="9">
        <v>43783</v>
      </c>
      <c r="B87" s="10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9">
        <v>43782</v>
      </c>
      <c r="AB87">
        <v>-196392475</v>
      </c>
      <c r="AC87">
        <v>10728329</v>
      </c>
      <c r="AD87">
        <v>65899296</v>
      </c>
    </row>
    <row r="88" spans="1:30">
      <c r="A88" s="9">
        <v>43784</v>
      </c>
      <c r="B88" s="10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9">
        <v>43783</v>
      </c>
      <c r="AB88">
        <v>-153275278</v>
      </c>
      <c r="AC88">
        <v>10177722</v>
      </c>
      <c r="AD88">
        <v>62985437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9">
        <v>43784</v>
      </c>
      <c r="AB89">
        <v>-128565061</v>
      </c>
      <c r="AC89">
        <v>-1587989</v>
      </c>
      <c r="AD89">
        <v>49852182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9">
        <v>43785</v>
      </c>
      <c r="AB90">
        <v>-120387851</v>
      </c>
      <c r="AC90">
        <v>3902582</v>
      </c>
      <c r="AD90">
        <v>44475527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9">
        <v>43786</v>
      </c>
      <c r="AB91">
        <v>-166234046</v>
      </c>
      <c r="AC91">
        <v>19946793</v>
      </c>
      <c r="AD91">
        <v>56343264</v>
      </c>
    </row>
    <row r="92" spans="1:30">
      <c r="A92" s="9">
        <v>43788</v>
      </c>
      <c r="B92" s="10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9">
        <v>43787</v>
      </c>
      <c r="AB92">
        <v>-195449375</v>
      </c>
      <c r="AC92">
        <v>20103168</v>
      </c>
      <c r="AD92">
        <v>53078817</v>
      </c>
    </row>
    <row r="93" spans="1:30">
      <c r="A93" s="9">
        <v>43789</v>
      </c>
      <c r="B93" s="10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9">
        <v>43788</v>
      </c>
      <c r="AB93">
        <v>-149279028</v>
      </c>
      <c r="AC93">
        <v>10241271</v>
      </c>
      <c r="AD93">
        <v>47999890</v>
      </c>
    </row>
    <row r="94" spans="1:30">
      <c r="A94" s="9">
        <v>43790</v>
      </c>
      <c r="B94" s="10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9">
        <v>43789</v>
      </c>
      <c r="AB94">
        <v>-88410497</v>
      </c>
      <c r="AC94">
        <v>421163</v>
      </c>
      <c r="AD94">
        <v>41778392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9">
        <v>43790</v>
      </c>
      <c r="AB95">
        <v>-131111800</v>
      </c>
      <c r="AC95">
        <v>8941859</v>
      </c>
      <c r="AD95">
        <v>41918843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9">
        <v>43791</v>
      </c>
      <c r="AB96">
        <v>-179326144</v>
      </c>
      <c r="AC96">
        <v>17767688</v>
      </c>
      <c r="AD96">
        <v>53109900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9">
        <v>43792</v>
      </c>
      <c r="AB97">
        <v>-108763615</v>
      </c>
      <c r="AC97">
        <v>10088559</v>
      </c>
      <c r="AD97">
        <v>63283320</v>
      </c>
    </row>
    <row r="98" spans="1:30">
      <c r="A98" s="9">
        <v>43794</v>
      </c>
      <c r="B98" s="10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9">
        <v>43793</v>
      </c>
      <c r="AB98">
        <v>-208932903</v>
      </c>
      <c r="AC98">
        <v>14626592</v>
      </c>
      <c r="AD98">
        <v>65587817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9">
        <v>43794</v>
      </c>
      <c r="AB99">
        <v>-117191583</v>
      </c>
      <c r="AC99">
        <v>4497546</v>
      </c>
      <c r="AD99">
        <v>52372106</v>
      </c>
    </row>
    <row r="100" spans="27:30">
      <c r="AA100" s="9">
        <v>43795</v>
      </c>
      <c r="AB100">
        <v>-108733033</v>
      </c>
      <c r="AC100">
        <v>6769263</v>
      </c>
      <c r="AD100">
        <v>57903204</v>
      </c>
    </row>
    <row r="101" spans="27:30">
      <c r="AA101" t="s">
        <v>273</v>
      </c>
      <c r="AB101">
        <v>-14662728934</v>
      </c>
      <c r="AC101" t="e">
        <v>#VALUE!</v>
      </c>
      <c r="AD101">
        <v>6090373639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2" activePane="bottomLeft" state="frozen"/>
      <selection/>
      <selection pane="bottomLeft" activeCell="J96" sqref="J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-64603081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-204205470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49471222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-75512222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67977654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-193948488</v>
      </c>
      <c r="H35" s="1">
        <v>74114722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-194043897</v>
      </c>
      <c r="H36" s="1">
        <v>121993906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99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-123551091</v>
      </c>
      <c r="H71" s="1">
        <v>-3192881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-85570671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-107074351</v>
      </c>
      <c r="H74" s="1">
        <v>114082357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9">
        <v>43782</v>
      </c>
      <c r="AB87">
        <v>-196392475</v>
      </c>
      <c r="AC87">
        <v>14898319</v>
      </c>
      <c r="AD87">
        <v>58133982</v>
      </c>
    </row>
    <row r="88" spans="1:30">
      <c r="A88" s="9">
        <v>43784</v>
      </c>
      <c r="B88" s="10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9">
        <v>43783</v>
      </c>
      <c r="AB88">
        <v>-153275278</v>
      </c>
      <c r="AC88">
        <v>15220293</v>
      </c>
      <c r="AD88">
        <v>66135818</v>
      </c>
    </row>
    <row r="89" spans="1:30">
      <c r="A89" s="9">
        <v>43785</v>
      </c>
      <c r="B89" s="10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9">
        <v>43784</v>
      </c>
      <c r="AB89">
        <v>-128565061</v>
      </c>
      <c r="AC89">
        <v>-172275</v>
      </c>
      <c r="AD89">
        <v>64491838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9">
        <v>43785</v>
      </c>
      <c r="AB90">
        <v>-120387851</v>
      </c>
      <c r="AC90">
        <v>6562618</v>
      </c>
      <c r="AD90">
        <v>68367404</v>
      </c>
    </row>
    <row r="91" spans="1:30">
      <c r="A91" s="9">
        <v>43787</v>
      </c>
      <c r="B91" s="10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9">
        <v>43786</v>
      </c>
      <c r="AB91">
        <v>-166235270</v>
      </c>
      <c r="AC91">
        <v>13654140</v>
      </c>
      <c r="AD91">
        <v>73189333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9">
        <v>43787</v>
      </c>
      <c r="AB92">
        <v>-195450599</v>
      </c>
      <c r="AC92">
        <v>18330855</v>
      </c>
      <c r="AD92">
        <v>60928632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9">
        <v>43788</v>
      </c>
      <c r="AB93">
        <v>-149279028</v>
      </c>
      <c r="AC93">
        <v>25656767</v>
      </c>
      <c r="AD93">
        <v>77222628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9">
        <v>43789</v>
      </c>
      <c r="AB94">
        <v>-88410497</v>
      </c>
      <c r="AC94">
        <v>13507728</v>
      </c>
      <c r="AD94">
        <v>74943851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9">
        <v>43790</v>
      </c>
      <c r="AB95">
        <v>-131111800</v>
      </c>
      <c r="AC95">
        <v>-101913</v>
      </c>
      <c r="AD95">
        <v>72071659</v>
      </c>
    </row>
    <row r="96" spans="1:30">
      <c r="A96" s="9">
        <v>43792</v>
      </c>
      <c r="B96" s="10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9">
        <v>43791</v>
      </c>
      <c r="AB96">
        <v>-179326144</v>
      </c>
      <c r="AC96">
        <v>3256609</v>
      </c>
      <c r="AD96">
        <v>65294578</v>
      </c>
    </row>
    <row r="97" spans="1:30">
      <c r="A97" s="9">
        <v>43793</v>
      </c>
      <c r="B97" s="10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9">
        <v>43792</v>
      </c>
      <c r="AB97">
        <v>-108763615</v>
      </c>
      <c r="AC97">
        <v>1819287</v>
      </c>
      <c r="AD97">
        <v>63621815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9">
        <v>43793</v>
      </c>
      <c r="AB98">
        <v>-208932903</v>
      </c>
      <c r="AC98">
        <v>-316434</v>
      </c>
      <c r="AD98">
        <v>59379421</v>
      </c>
    </row>
    <row r="99" spans="1:30">
      <c r="A99" s="9">
        <v>43795</v>
      </c>
      <c r="B99" s="10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9">
        <v>43794</v>
      </c>
      <c r="AB99">
        <v>-117191583</v>
      </c>
      <c r="AC99">
        <v>9313251</v>
      </c>
      <c r="AD99">
        <v>57145205</v>
      </c>
    </row>
    <row r="100" spans="27:30">
      <c r="AA100" s="9">
        <v>43795</v>
      </c>
      <c r="AB100">
        <v>-108731810</v>
      </c>
      <c r="AC100">
        <v>285383</v>
      </c>
      <c r="AD100">
        <v>51642578</v>
      </c>
    </row>
    <row r="101" spans="27:30">
      <c r="AA101" t="s">
        <v>273</v>
      </c>
      <c r="AB101">
        <v>-14661955706</v>
      </c>
      <c r="AC101" t="e">
        <v>#VALUE!</v>
      </c>
      <c r="AD101">
        <v>7175022314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topLeftCell="C1" workbookViewId="0">
      <pane ySplit="3" topLeftCell="A93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271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-28841378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-182773541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86366479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-36659796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107012313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122153553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170033960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99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-20767797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-102207858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93914529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1:30">
      <c r="A87" s="9">
        <v>43783</v>
      </c>
      <c r="B87" s="10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9">
        <v>43782</v>
      </c>
      <c r="AB87">
        <v>-196393698</v>
      </c>
      <c r="AC87">
        <v>15223504</v>
      </c>
      <c r="AD87">
        <v>82435839</v>
      </c>
    </row>
    <row r="88" spans="1:30">
      <c r="A88" s="9">
        <v>43784</v>
      </c>
      <c r="B88" s="10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9">
        <v>43783</v>
      </c>
      <c r="AB88">
        <v>-153276502</v>
      </c>
      <c r="AC88">
        <v>24049275</v>
      </c>
      <c r="AD88">
        <v>78789023</v>
      </c>
    </row>
    <row r="89" spans="1:30">
      <c r="A89" s="9">
        <v>43785</v>
      </c>
      <c r="B89" s="10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9">
        <v>43784</v>
      </c>
      <c r="AB89">
        <v>-128565061</v>
      </c>
      <c r="AC89">
        <v>11360779</v>
      </c>
      <c r="AD89">
        <v>80337986</v>
      </c>
    </row>
    <row r="90" spans="1:30">
      <c r="A90" s="9">
        <v>43786</v>
      </c>
      <c r="B90" s="10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9">
        <v>43785</v>
      </c>
      <c r="AB90">
        <v>-120387851</v>
      </c>
      <c r="AC90">
        <v>7041225</v>
      </c>
      <c r="AD90">
        <v>76510304</v>
      </c>
    </row>
    <row r="91" spans="1:30">
      <c r="A91" s="9">
        <v>43787</v>
      </c>
      <c r="B91" s="10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9">
        <v>43786</v>
      </c>
      <c r="AB91">
        <v>-166234046</v>
      </c>
      <c r="AC91">
        <v>14945840</v>
      </c>
      <c r="AD91">
        <v>92123186</v>
      </c>
    </row>
    <row r="92" spans="1:30">
      <c r="A92" s="9">
        <v>43788</v>
      </c>
      <c r="B92" s="10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9">
        <v>43787</v>
      </c>
      <c r="AB92">
        <v>-195449375</v>
      </c>
      <c r="AC92">
        <v>22587308</v>
      </c>
      <c r="AD92">
        <v>76432232</v>
      </c>
    </row>
    <row r="93" spans="1:30">
      <c r="A93" s="9">
        <v>43789</v>
      </c>
      <c r="B93" s="10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9">
        <v>43788</v>
      </c>
      <c r="AB93">
        <v>-149279028</v>
      </c>
      <c r="AC93">
        <v>1596850</v>
      </c>
      <c r="AD93">
        <v>71172124</v>
      </c>
    </row>
    <row r="94" spans="1:30">
      <c r="A94" s="9">
        <v>43790</v>
      </c>
      <c r="B94" s="10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9">
        <v>43789</v>
      </c>
      <c r="AB94">
        <v>-88410497</v>
      </c>
      <c r="AC94">
        <v>13863149</v>
      </c>
      <c r="AD94">
        <v>73987694</v>
      </c>
    </row>
    <row r="95" spans="1:30">
      <c r="A95" s="9">
        <v>43791</v>
      </c>
      <c r="B95" s="10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9">
        <v>43790</v>
      </c>
      <c r="AB95">
        <v>-131111800</v>
      </c>
      <c r="AC95">
        <v>10194604</v>
      </c>
      <c r="AD95">
        <v>73630191</v>
      </c>
    </row>
    <row r="96" spans="1:30">
      <c r="A96" s="9">
        <v>43792</v>
      </c>
      <c r="B96" s="10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9">
        <v>43791</v>
      </c>
      <c r="AB96">
        <v>-179326144</v>
      </c>
      <c r="AC96">
        <v>11799959</v>
      </c>
      <c r="AD96">
        <v>62695578</v>
      </c>
    </row>
    <row r="97" spans="1:30">
      <c r="A97" s="9">
        <v>43793</v>
      </c>
      <c r="B97" s="10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9">
        <v>43792</v>
      </c>
      <c r="AB97">
        <v>-108764838</v>
      </c>
      <c r="AC97">
        <v>3538239</v>
      </c>
      <c r="AD97">
        <v>50391446</v>
      </c>
    </row>
    <row r="98" spans="1:30">
      <c r="A98" s="9">
        <v>43794</v>
      </c>
      <c r="B98" s="10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9">
        <v>43793</v>
      </c>
      <c r="AB98">
        <v>-208934126</v>
      </c>
      <c r="AC98">
        <v>10885091</v>
      </c>
      <c r="AD98">
        <v>57538882</v>
      </c>
    </row>
    <row r="99" spans="1:30">
      <c r="A99" s="9">
        <v>43795</v>
      </c>
      <c r="B99" s="10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9">
        <v>43794</v>
      </c>
      <c r="AB99">
        <v>-117190360</v>
      </c>
      <c r="AC99">
        <v>11604128</v>
      </c>
      <c r="AD99">
        <v>54666586</v>
      </c>
    </row>
    <row r="100" spans="27:30">
      <c r="AA100" s="9">
        <v>43795</v>
      </c>
      <c r="AB100">
        <v>-108731810</v>
      </c>
      <c r="AC100">
        <v>4663031</v>
      </c>
      <c r="AD100">
        <v>53535239</v>
      </c>
    </row>
    <row r="101" spans="27:30">
      <c r="AA101" t="s">
        <v>273</v>
      </c>
      <c r="AB101">
        <v>-14660418105</v>
      </c>
      <c r="AC101" t="e">
        <v>#VALUE!</v>
      </c>
      <c r="AD101">
        <v>7464059819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80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271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272</v>
      </c>
      <c r="G19" s="13">
        <v>-164697974</v>
      </c>
      <c r="H19" s="1">
        <v>-18275527</v>
      </c>
      <c r="I19" s="1" t="s">
        <v>272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272</v>
      </c>
      <c r="G20" s="13">
        <v>-123136884</v>
      </c>
      <c r="H20" s="1">
        <v>-177402576</v>
      </c>
      <c r="I20" s="1" t="s">
        <v>272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272</v>
      </c>
      <c r="G22" s="13">
        <v>-189365680</v>
      </c>
      <c r="H22" s="1">
        <v>116335432</v>
      </c>
      <c r="I22" s="1" t="s">
        <v>272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272</v>
      </c>
      <c r="G23" s="13">
        <v>-121944984</v>
      </c>
      <c r="H23" s="1">
        <v>-22708117</v>
      </c>
      <c r="I23" s="1" t="s">
        <v>272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272</v>
      </c>
      <c r="G24" s="13">
        <v>-133822884</v>
      </c>
      <c r="H24" s="1">
        <v>80160720</v>
      </c>
      <c r="I24" s="1" t="s">
        <v>272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272</v>
      </c>
      <c r="G26" s="13">
        <v>-203646646</v>
      </c>
      <c r="H26" s="1">
        <v>67495887</v>
      </c>
      <c r="I26" s="1" t="s">
        <v>272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272</v>
      </c>
      <c r="G27" s="13">
        <v>-203744257</v>
      </c>
      <c r="H27" s="1">
        <v>117770177</v>
      </c>
      <c r="I27" s="1" t="s">
        <v>272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272</v>
      </c>
      <c r="G62" s="13">
        <v>-129728296</v>
      </c>
      <c r="H62" s="1">
        <v>-38019764</v>
      </c>
      <c r="I62" s="1" t="s">
        <v>272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272</v>
      </c>
      <c r="G63" s="13">
        <v>-142281777</v>
      </c>
      <c r="H63" s="1">
        <v>-132606175</v>
      </c>
      <c r="I63" s="1" t="s">
        <v>272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272</v>
      </c>
      <c r="G65" s="13">
        <v>-112429050</v>
      </c>
      <c r="H65" s="1">
        <v>12525284</v>
      </c>
      <c r="I65" s="1" t="s">
        <v>272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0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1:30">
      <c r="A78" s="9">
        <v>43783</v>
      </c>
      <c r="B78" s="10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9">
        <v>43782</v>
      </c>
      <c r="AB78">
        <v>-206212827</v>
      </c>
      <c r="AC78">
        <v>22825045</v>
      </c>
      <c r="AD78">
        <v>74388776</v>
      </c>
    </row>
    <row r="79" spans="1:30">
      <c r="A79" s="9">
        <v>43784</v>
      </c>
      <c r="B79" s="10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9">
        <v>43783</v>
      </c>
      <c r="AB79">
        <v>-160939893</v>
      </c>
      <c r="AC79">
        <v>12181453</v>
      </c>
      <c r="AD79">
        <v>80459236</v>
      </c>
    </row>
    <row r="80" spans="1:30">
      <c r="A80" s="9">
        <v>43785</v>
      </c>
      <c r="B80" s="10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9">
        <v>43784</v>
      </c>
      <c r="AB80">
        <v>-134992949</v>
      </c>
      <c r="AC80">
        <v>17373152</v>
      </c>
      <c r="AD80">
        <v>73722277</v>
      </c>
    </row>
    <row r="81" spans="1:30">
      <c r="A81" s="9">
        <v>43786</v>
      </c>
      <c r="B81" s="10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9">
        <v>43785</v>
      </c>
      <c r="AB81">
        <v>-126406902</v>
      </c>
      <c r="AC81">
        <v>6870057</v>
      </c>
      <c r="AD81">
        <v>62834642</v>
      </c>
    </row>
    <row r="82" spans="1:30">
      <c r="A82" s="9">
        <v>43787</v>
      </c>
      <c r="B82" s="10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9">
        <v>43786</v>
      </c>
      <c r="AB82">
        <v>-174546562</v>
      </c>
      <c r="AC82">
        <v>10553592</v>
      </c>
      <c r="AD82">
        <v>62970729</v>
      </c>
    </row>
    <row r="83" spans="1:30">
      <c r="A83" s="9">
        <v>43788</v>
      </c>
      <c r="B83" s="10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9">
        <v>43787</v>
      </c>
      <c r="AB83">
        <v>-205222574</v>
      </c>
      <c r="AC83">
        <v>23543211</v>
      </c>
      <c r="AD83">
        <v>77483311</v>
      </c>
    </row>
    <row r="84" spans="1:30">
      <c r="A84" s="9">
        <v>43789</v>
      </c>
      <c r="B84" s="10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9">
        <v>43788</v>
      </c>
      <c r="AB84">
        <v>-156742555</v>
      </c>
      <c r="AC84">
        <v>14856544</v>
      </c>
      <c r="AD84">
        <v>94809364</v>
      </c>
    </row>
    <row r="85" spans="1:30">
      <c r="A85" s="9">
        <v>43790</v>
      </c>
      <c r="B85" s="10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9">
        <v>43789</v>
      </c>
      <c r="AB85">
        <v>-92830771</v>
      </c>
      <c r="AC85">
        <v>8375851</v>
      </c>
      <c r="AD85">
        <v>79466436</v>
      </c>
    </row>
    <row r="86" spans="1:30">
      <c r="A86" s="9">
        <v>43791</v>
      </c>
      <c r="B86" s="10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9">
        <v>43790</v>
      </c>
      <c r="AB86">
        <v>-137667018</v>
      </c>
      <c r="AC86">
        <v>2811611</v>
      </c>
      <c r="AD86">
        <v>80787363</v>
      </c>
    </row>
    <row r="87" spans="1:30">
      <c r="A87" s="9">
        <v>43792</v>
      </c>
      <c r="B87" s="10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9">
        <v>43791</v>
      </c>
      <c r="AB87">
        <v>-188291943</v>
      </c>
      <c r="AC87">
        <v>12470168</v>
      </c>
      <c r="AD87">
        <v>80769775</v>
      </c>
    </row>
    <row r="88" spans="1:30">
      <c r="A88" s="9">
        <v>43793</v>
      </c>
      <c r="B88" s="10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9">
        <v>43792</v>
      </c>
      <c r="AB88">
        <v>-114202771</v>
      </c>
      <c r="AC88">
        <v>8030161</v>
      </c>
      <c r="AD88">
        <v>68109992</v>
      </c>
    </row>
    <row r="89" spans="1:30">
      <c r="A89" s="9">
        <v>43794</v>
      </c>
      <c r="B89" s="10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9">
        <v>43793</v>
      </c>
      <c r="AB89">
        <v>-219380239</v>
      </c>
      <c r="AC89">
        <v>26992852</v>
      </c>
      <c r="AD89">
        <v>84651648</v>
      </c>
    </row>
    <row r="90" spans="1:30">
      <c r="A90" s="9">
        <v>43795</v>
      </c>
      <c r="B90" s="10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9">
        <v>43794</v>
      </c>
      <c r="AB90">
        <v>-123049546</v>
      </c>
      <c r="AC90">
        <v>13141322</v>
      </c>
      <c r="AD90">
        <v>89660413</v>
      </c>
    </row>
    <row r="91" spans="27:30">
      <c r="AA91" s="9">
        <v>43795</v>
      </c>
      <c r="AB91">
        <v>-114168092</v>
      </c>
      <c r="AC91">
        <v>7259554</v>
      </c>
      <c r="AD91">
        <v>83680548</v>
      </c>
    </row>
    <row r="92" spans="27:30">
      <c r="AA92" t="s">
        <v>273</v>
      </c>
      <c r="AB92">
        <v>-13728602101</v>
      </c>
      <c r="AC92" t="e">
        <v>#VALUE!</v>
      </c>
      <c r="AD92">
        <v>5540619549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77" activePane="bottomLeft" state="frozen"/>
      <selection/>
      <selection pane="bottomLeft" activeCell="A84" sqref="A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271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272</v>
      </c>
      <c r="G17" s="13">
        <v>-156855637</v>
      </c>
      <c r="H17" s="1">
        <v>-46833651</v>
      </c>
      <c r="I17" s="1" t="s">
        <v>272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272</v>
      </c>
      <c r="G18" s="13">
        <v>-117273539</v>
      </c>
      <c r="H18" s="1">
        <v>-185616807</v>
      </c>
      <c r="I18" s="1" t="s">
        <v>272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272</v>
      </c>
      <c r="G20" s="13">
        <v>-180348754</v>
      </c>
      <c r="H20" s="1">
        <v>48344674</v>
      </c>
      <c r="I20" s="1" t="s">
        <v>272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272</v>
      </c>
      <c r="G21" s="13">
        <v>-116138394</v>
      </c>
      <c r="H21" s="1">
        <v>-79525777</v>
      </c>
      <c r="I21" s="1" t="s">
        <v>272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272</v>
      </c>
      <c r="G22" s="13">
        <v>-127450710</v>
      </c>
      <c r="H22" s="1">
        <v>37563106</v>
      </c>
      <c r="I22" s="1" t="s">
        <v>272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272</v>
      </c>
      <c r="G24" s="13">
        <v>-193949711</v>
      </c>
      <c r="H24" s="1">
        <v>46083270</v>
      </c>
      <c r="I24" s="1" t="s">
        <v>272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272</v>
      </c>
      <c r="G25" s="13">
        <v>-194042674</v>
      </c>
      <c r="H25" s="1">
        <v>93963677</v>
      </c>
      <c r="I25" s="1" t="s">
        <v>272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272</v>
      </c>
      <c r="G60" s="13">
        <v>-123552314</v>
      </c>
      <c r="H60" s="1">
        <v>-35012996</v>
      </c>
      <c r="I60" s="1" t="s">
        <v>272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272</v>
      </c>
      <c r="G61" s="13">
        <v>-135506820</v>
      </c>
      <c r="H61" s="1">
        <v>-108243856</v>
      </c>
      <c r="I61" s="1" t="s">
        <v>272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272</v>
      </c>
      <c r="G63" s="13">
        <v>-107075575</v>
      </c>
      <c r="H63" s="1">
        <v>133439201</v>
      </c>
      <c r="I63" s="1" t="s">
        <v>272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88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1:30">
      <c r="A76" s="9">
        <v>43783</v>
      </c>
      <c r="B76" s="10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9">
        <v>43782</v>
      </c>
      <c r="AB76">
        <v>-196393698</v>
      </c>
      <c r="AC76">
        <v>20185341</v>
      </c>
      <c r="AD76">
        <v>76908488</v>
      </c>
    </row>
    <row r="77" spans="1:30">
      <c r="A77" s="9">
        <v>43784</v>
      </c>
      <c r="B77" s="10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9">
        <v>43783</v>
      </c>
      <c r="AB77">
        <v>-153276502</v>
      </c>
      <c r="AC77">
        <v>20578156</v>
      </c>
      <c r="AD77">
        <v>91257003</v>
      </c>
    </row>
    <row r="78" spans="1:30">
      <c r="A78" s="9">
        <v>43785</v>
      </c>
      <c r="B78" s="10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9">
        <v>43784</v>
      </c>
      <c r="AB78">
        <v>-128566284</v>
      </c>
      <c r="AC78">
        <v>9770593</v>
      </c>
      <c r="AD78">
        <v>86230472</v>
      </c>
    </row>
    <row r="79" spans="1:30">
      <c r="A79" s="9">
        <v>43786</v>
      </c>
      <c r="B79" s="10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9">
        <v>43785</v>
      </c>
      <c r="AB79">
        <v>-120389074</v>
      </c>
      <c r="AC79">
        <v>8020397</v>
      </c>
      <c r="AD79">
        <v>74677313</v>
      </c>
    </row>
    <row r="80" spans="1:30">
      <c r="A80" s="9">
        <v>43787</v>
      </c>
      <c r="B80" s="10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9">
        <v>43786</v>
      </c>
      <c r="AB80">
        <v>-166234046</v>
      </c>
      <c r="AC80">
        <v>20673096</v>
      </c>
      <c r="AD80">
        <v>83479113</v>
      </c>
    </row>
    <row r="81" spans="1:30">
      <c r="A81" s="9">
        <v>43788</v>
      </c>
      <c r="B81" s="10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9">
        <v>43787</v>
      </c>
      <c r="AB81">
        <v>-195449375</v>
      </c>
      <c r="AC81">
        <v>27626486</v>
      </c>
      <c r="AD81">
        <v>93813454</v>
      </c>
    </row>
    <row r="82" spans="1:30">
      <c r="A82" s="9">
        <v>43789</v>
      </c>
      <c r="B82" s="10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9">
        <v>43788</v>
      </c>
      <c r="AB82">
        <v>-149279028</v>
      </c>
      <c r="AC82">
        <v>10351826</v>
      </c>
      <c r="AD82">
        <v>87198265</v>
      </c>
    </row>
    <row r="83" spans="1:30">
      <c r="A83" s="9">
        <v>43790</v>
      </c>
      <c r="B83" s="10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9">
        <v>43789</v>
      </c>
      <c r="AB83">
        <v>-88410497</v>
      </c>
      <c r="AC83">
        <v>8315780</v>
      </c>
      <c r="AD83">
        <v>83547468</v>
      </c>
    </row>
    <row r="84" spans="1:30">
      <c r="A84" s="9">
        <v>43791</v>
      </c>
      <c r="B84" s="10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9">
        <v>43790</v>
      </c>
      <c r="AB84">
        <v>-131111800</v>
      </c>
      <c r="AC84">
        <v>3109508</v>
      </c>
      <c r="AD84">
        <v>79395999</v>
      </c>
    </row>
    <row r="85" spans="1:30">
      <c r="A85" s="9">
        <v>43792</v>
      </c>
      <c r="B85" s="10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9">
        <v>43791</v>
      </c>
      <c r="AB85">
        <v>-179326144</v>
      </c>
      <c r="AC85">
        <v>16343530</v>
      </c>
      <c r="AD85">
        <v>78961215</v>
      </c>
    </row>
    <row r="86" spans="1:30">
      <c r="A86" s="9">
        <v>43793</v>
      </c>
      <c r="B86" s="10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9">
        <v>43792</v>
      </c>
      <c r="AB86">
        <v>-108764838</v>
      </c>
      <c r="AC86">
        <v>13690239</v>
      </c>
      <c r="AD86">
        <v>81115579</v>
      </c>
    </row>
    <row r="87" spans="1:30">
      <c r="A87" s="9">
        <v>43794</v>
      </c>
      <c r="B87" s="10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9">
        <v>43793</v>
      </c>
      <c r="AB87">
        <v>-208934126</v>
      </c>
      <c r="AC87">
        <v>30159436</v>
      </c>
      <c r="AD87">
        <v>92063578</v>
      </c>
    </row>
    <row r="88" spans="1:30">
      <c r="A88" s="9">
        <v>43795</v>
      </c>
      <c r="B88" s="10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9">
        <v>43794</v>
      </c>
      <c r="AB88">
        <v>-117190360</v>
      </c>
      <c r="AC88">
        <v>2954639</v>
      </c>
      <c r="AD88">
        <v>79866319</v>
      </c>
    </row>
    <row r="89" spans="27:30">
      <c r="AA89" s="9">
        <v>43795</v>
      </c>
      <c r="AB89">
        <v>-108731810</v>
      </c>
      <c r="AC89">
        <v>4224444</v>
      </c>
      <c r="AD89">
        <v>75561277</v>
      </c>
    </row>
    <row r="90" spans="27:30">
      <c r="AA90" t="s">
        <v>273</v>
      </c>
      <c r="AB90">
        <v>-12844556487</v>
      </c>
      <c r="AC90" t="e">
        <v>#VALUE!</v>
      </c>
      <c r="AD90">
        <v>5902510629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1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271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272</v>
      </c>
      <c r="G9" s="1">
        <v>-188912153</v>
      </c>
      <c r="H9" s="1">
        <v>-713952463</v>
      </c>
      <c r="I9" s="1" t="s">
        <v>272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272</v>
      </c>
      <c r="G10" s="1">
        <v>-141240680</v>
      </c>
      <c r="H10" s="1">
        <v>-882320758</v>
      </c>
      <c r="I10" s="1" t="s">
        <v>272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272</v>
      </c>
      <c r="G12" s="1">
        <v>-217206548</v>
      </c>
      <c r="H12" s="1">
        <v>52699945</v>
      </c>
      <c r="I12" s="1" t="s">
        <v>272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272</v>
      </c>
      <c r="G13" s="1">
        <v>-139873545</v>
      </c>
      <c r="H13" s="1">
        <v>38420159</v>
      </c>
      <c r="I13" s="1" t="s">
        <v>272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272</v>
      </c>
      <c r="G14" s="1">
        <v>-153497754</v>
      </c>
      <c r="H14" s="1">
        <v>288495545</v>
      </c>
      <c r="I14" s="1" t="s">
        <v>272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272</v>
      </c>
      <c r="G16" s="1">
        <v>-233587125</v>
      </c>
      <c r="H16" s="1">
        <v>575502207</v>
      </c>
      <c r="I16" s="1" t="s">
        <v>272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272</v>
      </c>
      <c r="G17" s="1">
        <v>-233699088</v>
      </c>
      <c r="H17" s="1">
        <v>633169384</v>
      </c>
      <c r="I17" s="1" t="s">
        <v>272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272</v>
      </c>
      <c r="G52" s="1">
        <v>-148802646</v>
      </c>
      <c r="H52" s="1">
        <v>-41054827</v>
      </c>
      <c r="I52" s="1" t="s">
        <v>272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272</v>
      </c>
      <c r="G53" s="1">
        <v>-163200289</v>
      </c>
      <c r="H53" s="1">
        <v>-150266352</v>
      </c>
      <c r="I53" s="1" t="s">
        <v>272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272</v>
      </c>
      <c r="G55" s="1">
        <v>-128958562</v>
      </c>
      <c r="H55" s="1">
        <v>16228866</v>
      </c>
      <c r="I55" s="1" t="s">
        <v>272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1:30">
      <c r="A68" s="9">
        <v>43783</v>
      </c>
      <c r="B68" s="10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0" si="1">F68+G68</f>
        <v>25144020</v>
      </c>
      <c r="AA68" s="9">
        <v>43782</v>
      </c>
      <c r="AB68">
        <v>-236530591</v>
      </c>
      <c r="AC68">
        <v>21746818</v>
      </c>
      <c r="AD68">
        <v>128023943</v>
      </c>
    </row>
    <row r="69" spans="1:30">
      <c r="A69" s="9">
        <v>43784</v>
      </c>
      <c r="B69" s="10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9">
        <v>43783</v>
      </c>
      <c r="AB69">
        <v>-184601552</v>
      </c>
      <c r="AC69">
        <v>25144020</v>
      </c>
      <c r="AD69">
        <v>125046638</v>
      </c>
    </row>
    <row r="70" spans="1:30">
      <c r="A70" s="9">
        <v>43785</v>
      </c>
      <c r="B70" s="10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9">
        <v>43784</v>
      </c>
      <c r="AB70">
        <v>-154841318</v>
      </c>
      <c r="AC70">
        <v>13148723</v>
      </c>
      <c r="AD70">
        <v>114680265</v>
      </c>
    </row>
    <row r="71" spans="1:30">
      <c r="A71" s="9">
        <v>43786</v>
      </c>
      <c r="B71" s="10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9">
        <v>43785</v>
      </c>
      <c r="AB71">
        <v>-144992935</v>
      </c>
      <c r="AC71">
        <v>16155469</v>
      </c>
      <c r="AD71">
        <v>108233262</v>
      </c>
    </row>
    <row r="72" spans="1:30">
      <c r="A72" s="9">
        <v>43787</v>
      </c>
      <c r="B72" s="10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9">
        <v>43786</v>
      </c>
      <c r="AB72">
        <v>-200207223</v>
      </c>
      <c r="AC72">
        <v>31234257</v>
      </c>
      <c r="AD72">
        <v>124052951</v>
      </c>
    </row>
    <row r="73" spans="1:30">
      <c r="A73" s="9">
        <v>43788</v>
      </c>
      <c r="B73" s="10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9">
        <v>43787</v>
      </c>
      <c r="AB73">
        <v>-235393276</v>
      </c>
      <c r="AC73">
        <v>32444368</v>
      </c>
      <c r="AD73">
        <v>107095008</v>
      </c>
    </row>
    <row r="74" spans="1:30">
      <c r="A74" s="9">
        <v>43789</v>
      </c>
      <c r="B74" s="10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9">
        <v>43788</v>
      </c>
      <c r="AB74">
        <v>-179787115</v>
      </c>
      <c r="AC74">
        <v>13791225</v>
      </c>
      <c r="AD74">
        <v>114949896</v>
      </c>
    </row>
    <row r="75" spans="1:30">
      <c r="A75" s="9">
        <v>43790</v>
      </c>
      <c r="B75" s="10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9">
        <v>43789</v>
      </c>
      <c r="AB75">
        <v>-106478910</v>
      </c>
      <c r="AC75">
        <v>14417882</v>
      </c>
      <c r="AD75">
        <v>112166208</v>
      </c>
    </row>
    <row r="76" spans="1:30">
      <c r="A76" s="9">
        <v>43791</v>
      </c>
      <c r="B76" s="10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9">
        <v>43790</v>
      </c>
      <c r="AB76">
        <v>-157907059</v>
      </c>
      <c r="AC76">
        <v>8016481</v>
      </c>
      <c r="AD76">
        <v>112066246</v>
      </c>
    </row>
    <row r="77" spans="1:30">
      <c r="A77" s="9">
        <v>43792</v>
      </c>
      <c r="B77" s="10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9">
        <v>43791</v>
      </c>
      <c r="AB77">
        <v>-215974948</v>
      </c>
      <c r="AC77">
        <v>18819304</v>
      </c>
      <c r="AD77">
        <v>111630234</v>
      </c>
    </row>
    <row r="78" spans="1:30">
      <c r="A78" s="9">
        <v>43793</v>
      </c>
      <c r="B78" s="10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9">
        <v>43792</v>
      </c>
      <c r="AB78">
        <v>-130993059</v>
      </c>
      <c r="AC78">
        <v>5890202</v>
      </c>
      <c r="AD78">
        <v>100563912</v>
      </c>
    </row>
    <row r="79" spans="1:30">
      <c r="A79" s="9">
        <v>43794</v>
      </c>
      <c r="B79" s="10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9">
        <v>43793</v>
      </c>
      <c r="AB79">
        <v>-251633899</v>
      </c>
      <c r="AC79">
        <v>3786900</v>
      </c>
      <c r="AD79">
        <v>88327706</v>
      </c>
    </row>
    <row r="80" spans="1:30">
      <c r="A80" s="9">
        <v>43795</v>
      </c>
      <c r="B80" t="s">
        <v>394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9">
        <v>43794</v>
      </c>
      <c r="AB80">
        <v>-141141974</v>
      </c>
      <c r="AC80">
        <v>18532045</v>
      </c>
      <c r="AD80">
        <v>85758398</v>
      </c>
    </row>
    <row r="81" spans="27:30">
      <c r="AA81" s="9">
        <v>43795</v>
      </c>
      <c r="AB81">
        <v>-130953281</v>
      </c>
      <c r="AC81">
        <v>3439463</v>
      </c>
      <c r="AD81">
        <v>82181601</v>
      </c>
    </row>
    <row r="82" spans="27:30">
      <c r="AA82" t="s">
        <v>273</v>
      </c>
      <c r="AB82">
        <v>-14170403522</v>
      </c>
      <c r="AC82" t="e">
        <v>#VALUE!</v>
      </c>
      <c r="AD82">
        <v>5282019637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68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271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433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272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272</v>
      </c>
      <c r="G9" s="1">
        <v>-123136884</v>
      </c>
      <c r="H9" s="1">
        <v>-669684681</v>
      </c>
      <c r="I9" s="1" t="s">
        <v>272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272</v>
      </c>
      <c r="G11" s="1">
        <v>-189365680</v>
      </c>
      <c r="H11" s="1">
        <v>48533648</v>
      </c>
      <c r="I11" s="1" t="s">
        <v>272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272</v>
      </c>
      <c r="G12" s="1">
        <v>-121944984</v>
      </c>
      <c r="H12" s="1">
        <v>26253595</v>
      </c>
      <c r="I12" s="1" t="s">
        <v>272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272</v>
      </c>
      <c r="G13" s="1">
        <v>-133822884</v>
      </c>
      <c r="H13" s="1">
        <v>273196147</v>
      </c>
      <c r="I13" s="1" t="s">
        <v>272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272</v>
      </c>
      <c r="G15" s="1">
        <v>-203646646</v>
      </c>
      <c r="H15" s="1">
        <v>496067038</v>
      </c>
      <c r="I15" s="1" t="s">
        <v>272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272</v>
      </c>
      <c r="G16" s="1">
        <v>-203746827</v>
      </c>
      <c r="H16" s="1">
        <v>546340043</v>
      </c>
      <c r="I16" s="1" t="s">
        <v>272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272</v>
      </c>
      <c r="G51" s="1">
        <v>-129727011</v>
      </c>
      <c r="H51" s="1">
        <v>-68656370</v>
      </c>
      <c r="I51" s="1" t="s">
        <v>272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272</v>
      </c>
      <c r="G52" s="1">
        <v>-142283062</v>
      </c>
      <c r="H52" s="1">
        <v>-146797879</v>
      </c>
      <c r="I52" s="1" t="s">
        <v>272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272</v>
      </c>
      <c r="G54" s="1">
        <v>-112427765</v>
      </c>
      <c r="H54" s="1">
        <v>60518964</v>
      </c>
      <c r="I54" s="1" t="s">
        <v>272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1:30">
      <c r="A67" s="9">
        <v>43783</v>
      </c>
      <c r="B67" s="10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9">
        <v>43782</v>
      </c>
      <c r="AB67">
        <v>-206211543</v>
      </c>
      <c r="AC67">
        <v>3834697</v>
      </c>
      <c r="AD67">
        <v>105448719</v>
      </c>
    </row>
    <row r="68" spans="1:30">
      <c r="A68" s="9">
        <v>43784</v>
      </c>
      <c r="B68" s="10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79" si="1">F68+G68</f>
        <v>23482826</v>
      </c>
      <c r="AA68" s="9">
        <v>43783</v>
      </c>
      <c r="AB68">
        <v>-160937324</v>
      </c>
      <c r="AC68">
        <v>148750</v>
      </c>
      <c r="AD68">
        <v>86726905</v>
      </c>
    </row>
    <row r="69" spans="1:30">
      <c r="A69" s="9">
        <v>43785</v>
      </c>
      <c r="B69" s="10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9">
        <v>43784</v>
      </c>
      <c r="AB69">
        <v>-134992949</v>
      </c>
      <c r="AC69">
        <v>23482826</v>
      </c>
      <c r="AD69">
        <v>84951122</v>
      </c>
    </row>
    <row r="70" spans="1:30">
      <c r="A70" s="9">
        <v>43786</v>
      </c>
      <c r="B70" s="10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9">
        <v>43785</v>
      </c>
      <c r="AB70">
        <v>-126405618</v>
      </c>
      <c r="AC70">
        <v>13516753</v>
      </c>
      <c r="AD70">
        <v>79061021</v>
      </c>
    </row>
    <row r="71" spans="1:30">
      <c r="A71" s="9">
        <v>43787</v>
      </c>
      <c r="B71" s="10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9">
        <v>43786</v>
      </c>
      <c r="AB71">
        <v>-174545277</v>
      </c>
      <c r="AC71">
        <v>21090752</v>
      </c>
      <c r="AD71">
        <v>85454892</v>
      </c>
    </row>
    <row r="72" spans="1:30">
      <c r="A72" s="9">
        <v>43788</v>
      </c>
      <c r="B72" s="10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9">
        <v>43787</v>
      </c>
      <c r="AB72">
        <v>-205221289</v>
      </c>
      <c r="AC72">
        <v>16623546</v>
      </c>
      <c r="AD72">
        <v>65169184</v>
      </c>
    </row>
    <row r="73" spans="1:30">
      <c r="A73" s="9">
        <v>43789</v>
      </c>
      <c r="B73" s="10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9">
        <v>43788</v>
      </c>
      <c r="AB73">
        <v>-156742555</v>
      </c>
      <c r="AC73">
        <v>7407436</v>
      </c>
      <c r="AD73">
        <v>60498961</v>
      </c>
    </row>
    <row r="74" spans="1:30">
      <c r="A74" s="9">
        <v>43790</v>
      </c>
      <c r="B74" s="10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9">
        <v>43789</v>
      </c>
      <c r="AB74">
        <v>-92830771</v>
      </c>
      <c r="AC74">
        <v>-372241</v>
      </c>
      <c r="AD74">
        <v>57096273</v>
      </c>
    </row>
    <row r="75" spans="1:30">
      <c r="A75" s="9">
        <v>43791</v>
      </c>
      <c r="B75" s="10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9">
        <v>43790</v>
      </c>
      <c r="AB75">
        <v>-137667018</v>
      </c>
      <c r="AC75">
        <v>10502929</v>
      </c>
      <c r="AD75">
        <v>65279800</v>
      </c>
    </row>
    <row r="76" spans="1:30">
      <c r="A76" s="9">
        <v>43792</v>
      </c>
      <c r="B76" s="10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9">
        <v>43791</v>
      </c>
      <c r="AB76">
        <v>-188291943</v>
      </c>
      <c r="AC76">
        <v>24347615</v>
      </c>
      <c r="AD76">
        <v>81561874</v>
      </c>
    </row>
    <row r="77" spans="1:30">
      <c r="A77" s="9">
        <v>43793</v>
      </c>
      <c r="B77" s="10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9">
        <v>43792</v>
      </c>
      <c r="AB77">
        <v>-114201487</v>
      </c>
      <c r="AC77">
        <v>-178212</v>
      </c>
      <c r="AD77">
        <v>57774205</v>
      </c>
    </row>
    <row r="78" spans="1:30">
      <c r="A78" s="9">
        <v>43794</v>
      </c>
      <c r="B78" s="10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9">
        <v>43793</v>
      </c>
      <c r="AB78">
        <v>-219378955</v>
      </c>
      <c r="AC78">
        <v>9498780</v>
      </c>
      <c r="AD78">
        <v>56748493</v>
      </c>
    </row>
    <row r="79" spans="1:30">
      <c r="A79" s="9">
        <v>43795</v>
      </c>
      <c r="B79" s="10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9">
        <v>43794</v>
      </c>
      <c r="AB79">
        <v>-123052114</v>
      </c>
      <c r="AC79">
        <v>7032533</v>
      </c>
      <c r="AD79">
        <v>53392978</v>
      </c>
    </row>
    <row r="80" spans="27:30">
      <c r="AA80" s="9">
        <v>43795</v>
      </c>
      <c r="AB80">
        <v>-114169377</v>
      </c>
      <c r="AC80">
        <v>15459183</v>
      </c>
      <c r="AD80">
        <v>64570525</v>
      </c>
    </row>
    <row r="81" spans="27:30">
      <c r="AA81" t="s">
        <v>273</v>
      </c>
      <c r="AB81">
        <v>-12155690982</v>
      </c>
      <c r="AC81" t="e">
        <v>#VALUE!</v>
      </c>
      <c r="AD81">
        <v>5101388545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66" activePane="bottomLeft" state="frozen"/>
      <selection/>
      <selection pane="bottomLeft" activeCell="J70" sqref="J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434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271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272</v>
      </c>
      <c r="G9" s="1">
        <v>-203645361</v>
      </c>
      <c r="H9" s="1">
        <v>122076292</v>
      </c>
      <c r="I9" s="1" t="s">
        <v>272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272</v>
      </c>
      <c r="G10" s="1">
        <v>-203746827</v>
      </c>
      <c r="H10" s="1">
        <v>14129711</v>
      </c>
      <c r="I10" s="1" t="s">
        <v>272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272</v>
      </c>
      <c r="G45" s="1">
        <v>-129727011</v>
      </c>
      <c r="H45" s="1">
        <v>-12426621</v>
      </c>
      <c r="I45" s="1" t="s">
        <v>272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272</v>
      </c>
      <c r="G46" s="1">
        <v>-142281777</v>
      </c>
      <c r="H46" s="1">
        <v>-101015167</v>
      </c>
      <c r="I46" s="1" t="s">
        <v>272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272</v>
      </c>
      <c r="G48" s="1">
        <v>-112427765</v>
      </c>
      <c r="H48" s="1">
        <v>124730521</v>
      </c>
      <c r="I48" s="1" t="s">
        <v>272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1:30">
      <c r="A61" s="9">
        <v>43783</v>
      </c>
      <c r="B61" s="10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9">
        <v>43782</v>
      </c>
      <c r="AB61">
        <v>-206211543</v>
      </c>
      <c r="AC61">
        <v>14454670</v>
      </c>
      <c r="AD61">
        <v>52451796</v>
      </c>
    </row>
    <row r="62" spans="1:30">
      <c r="A62" s="9">
        <v>43784</v>
      </c>
      <c r="B62" s="10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9">
        <v>43783</v>
      </c>
      <c r="AB62">
        <v>-160938608</v>
      </c>
      <c r="AC62">
        <v>20804470</v>
      </c>
      <c r="AD62">
        <v>73259136</v>
      </c>
    </row>
    <row r="63" spans="1:30">
      <c r="A63" s="9">
        <v>43785</v>
      </c>
      <c r="B63" s="10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9">
        <v>43784</v>
      </c>
      <c r="AB63">
        <v>-134992949</v>
      </c>
      <c r="AC63">
        <v>7884918</v>
      </c>
      <c r="AD63">
        <v>67560076</v>
      </c>
    </row>
    <row r="64" spans="1:30">
      <c r="A64" s="9">
        <v>43786</v>
      </c>
      <c r="B64" s="10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9">
        <v>43785</v>
      </c>
      <c r="AB64">
        <v>-126406902</v>
      </c>
      <c r="AC64">
        <v>10139480</v>
      </c>
      <c r="AD64">
        <v>69327957</v>
      </c>
    </row>
    <row r="65" spans="1:30">
      <c r="A65" s="9">
        <v>43787</v>
      </c>
      <c r="B65" s="10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9">
        <v>43786</v>
      </c>
      <c r="AB65">
        <v>-174545277</v>
      </c>
      <c r="AC65">
        <v>15485773</v>
      </c>
      <c r="AD65">
        <v>71450770</v>
      </c>
    </row>
    <row r="66" spans="1:30">
      <c r="A66" s="9">
        <v>43788</v>
      </c>
      <c r="B66" s="10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9">
        <v>43787</v>
      </c>
      <c r="AB66">
        <v>-205221289</v>
      </c>
      <c r="AC66">
        <v>14822914</v>
      </c>
      <c r="AD66">
        <v>66132845</v>
      </c>
    </row>
    <row r="67" spans="1:30">
      <c r="A67" s="9">
        <v>43789</v>
      </c>
      <c r="B67" s="10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9">
        <v>43788</v>
      </c>
      <c r="AB67">
        <v>-156742555</v>
      </c>
      <c r="AC67">
        <v>19950842</v>
      </c>
      <c r="AD67">
        <v>84917879</v>
      </c>
    </row>
    <row r="68" spans="1:30">
      <c r="A68" s="9">
        <v>43790</v>
      </c>
      <c r="B68" s="10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3" si="1">F68+G68</f>
        <v>23301669</v>
      </c>
      <c r="AA68" s="9">
        <v>43789</v>
      </c>
      <c r="AB68">
        <v>-92830771</v>
      </c>
      <c r="AC68">
        <v>1267781</v>
      </c>
      <c r="AD68">
        <v>75109284</v>
      </c>
    </row>
    <row r="69" spans="1:30">
      <c r="A69" s="9">
        <v>43791</v>
      </c>
      <c r="B69" s="10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9">
        <v>43790</v>
      </c>
      <c r="AB69">
        <v>-137667018</v>
      </c>
      <c r="AC69">
        <v>23301669</v>
      </c>
      <c r="AD69">
        <v>90372149</v>
      </c>
    </row>
    <row r="70" spans="1:30">
      <c r="A70" s="9">
        <v>43792</v>
      </c>
      <c r="B70" s="10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9">
        <v>43791</v>
      </c>
      <c r="AB70">
        <v>-188291943</v>
      </c>
      <c r="AC70">
        <v>17707964</v>
      </c>
      <c r="AD70">
        <v>76828999</v>
      </c>
    </row>
    <row r="71" spans="1:30">
      <c r="A71" s="9">
        <v>43793</v>
      </c>
      <c r="B71" s="10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9">
        <v>43792</v>
      </c>
      <c r="AB71">
        <v>-114201487</v>
      </c>
      <c r="AC71">
        <v>17511506</v>
      </c>
      <c r="AD71">
        <v>86808856</v>
      </c>
    </row>
    <row r="72" spans="1:30">
      <c r="A72" s="9">
        <v>43794</v>
      </c>
      <c r="B72" s="10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9">
        <v>43793</v>
      </c>
      <c r="AB72">
        <v>-219378955</v>
      </c>
      <c r="AC72">
        <v>16088567</v>
      </c>
      <c r="AD72">
        <v>75107774</v>
      </c>
    </row>
    <row r="73" spans="1:30">
      <c r="A73" s="9">
        <v>43795</v>
      </c>
      <c r="B73" s="10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9">
        <v>43794</v>
      </c>
      <c r="AB73">
        <v>-123050830</v>
      </c>
      <c r="AC73">
        <v>17688697</v>
      </c>
      <c r="AD73">
        <v>87588841</v>
      </c>
    </row>
    <row r="74" spans="27:30">
      <c r="AA74" s="9">
        <v>43795</v>
      </c>
      <c r="AB74">
        <v>-114169377</v>
      </c>
      <c r="AC74">
        <v>2958250</v>
      </c>
      <c r="AD74">
        <v>81900257</v>
      </c>
    </row>
    <row r="75" spans="27:30">
      <c r="AA75" t="s">
        <v>273</v>
      </c>
      <c r="AB75">
        <v>-11365915448</v>
      </c>
      <c r="AC75" t="e">
        <v>#VALUE!</v>
      </c>
      <c r="AD75">
        <v>6833940986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66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435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271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272</v>
      </c>
      <c r="G9" s="1">
        <v>-193949711</v>
      </c>
      <c r="H9" s="1">
        <v>97031206</v>
      </c>
      <c r="I9" s="1" t="s">
        <v>272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272</v>
      </c>
      <c r="G10" s="1">
        <v>-194042674</v>
      </c>
      <c r="H10" s="1">
        <v>-5772891</v>
      </c>
      <c r="I10" s="1" t="s">
        <v>272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272</v>
      </c>
      <c r="G45" s="1">
        <v>-123551091</v>
      </c>
      <c r="H45" s="1">
        <v>-36290640</v>
      </c>
      <c r="I45" s="1" t="s">
        <v>272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272</v>
      </c>
      <c r="G46" s="1">
        <v>-135506820</v>
      </c>
      <c r="H46" s="1">
        <v>-127095010</v>
      </c>
      <c r="I46" s="1" t="s">
        <v>272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272</v>
      </c>
      <c r="G48" s="1">
        <v>-107075575</v>
      </c>
      <c r="H48" s="1">
        <v>46741683</v>
      </c>
      <c r="I48" s="1" t="s">
        <v>272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1:30">
      <c r="A61" s="9">
        <v>43783</v>
      </c>
      <c r="B61" s="10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9">
        <v>43782</v>
      </c>
      <c r="AB61">
        <v>-196393698</v>
      </c>
      <c r="AC61">
        <v>11361397</v>
      </c>
      <c r="AD61">
        <v>75990136</v>
      </c>
    </row>
    <row r="62" spans="1:30">
      <c r="A62" s="9">
        <v>43784</v>
      </c>
      <c r="B62" s="10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9">
        <v>43783</v>
      </c>
      <c r="AB62">
        <v>-153276502</v>
      </c>
      <c r="AC62">
        <v>21593502</v>
      </c>
      <c r="AD62">
        <v>87161402</v>
      </c>
    </row>
    <row r="63" spans="1:30">
      <c r="A63" s="9">
        <v>43785</v>
      </c>
      <c r="B63" s="10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9">
        <v>43784</v>
      </c>
      <c r="AB63">
        <v>-128565061</v>
      </c>
      <c r="AC63">
        <v>18197297</v>
      </c>
      <c r="AD63">
        <v>85942547</v>
      </c>
    </row>
    <row r="64" spans="1:30">
      <c r="A64" s="9">
        <v>43786</v>
      </c>
      <c r="B64" s="10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9">
        <v>43785</v>
      </c>
      <c r="AB64">
        <v>-120387851</v>
      </c>
      <c r="AC64">
        <v>3372311</v>
      </c>
      <c r="AD64">
        <v>81604059</v>
      </c>
    </row>
    <row r="65" spans="1:30">
      <c r="A65" s="9">
        <v>43787</v>
      </c>
      <c r="B65" s="10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9">
        <v>43786</v>
      </c>
      <c r="AB65">
        <v>-166235270</v>
      </c>
      <c r="AC65">
        <v>9770210</v>
      </c>
      <c r="AD65">
        <v>90886296</v>
      </c>
    </row>
    <row r="66" spans="1:30">
      <c r="A66" s="9">
        <v>43788</v>
      </c>
      <c r="B66" s="10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9">
        <v>43787</v>
      </c>
      <c r="AB66">
        <v>-195450599</v>
      </c>
      <c r="AC66">
        <v>28567733</v>
      </c>
      <c r="AD66">
        <v>85801328</v>
      </c>
    </row>
    <row r="67" spans="1:30">
      <c r="A67" s="9">
        <v>43789</v>
      </c>
      <c r="B67" s="10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9">
        <v>43788</v>
      </c>
      <c r="AB67">
        <v>-149279028</v>
      </c>
      <c r="AC67">
        <v>25616479</v>
      </c>
      <c r="AD67">
        <v>102999072</v>
      </c>
    </row>
    <row r="68" spans="1:30">
      <c r="A68" s="9">
        <v>43790</v>
      </c>
      <c r="B68" s="10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3" si="1">F68+G68</f>
        <v>9319102</v>
      </c>
      <c r="AA68" s="9">
        <v>43789</v>
      </c>
      <c r="AB68">
        <v>-88410497</v>
      </c>
      <c r="AC68">
        <v>4011344</v>
      </c>
      <c r="AD68">
        <v>98107533</v>
      </c>
    </row>
    <row r="69" spans="1:30">
      <c r="A69" s="9">
        <v>43791</v>
      </c>
      <c r="B69" s="10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9">
        <v>43790</v>
      </c>
      <c r="AB69">
        <v>-131111800</v>
      </c>
      <c r="AC69">
        <v>9319102</v>
      </c>
      <c r="AD69">
        <v>98725487</v>
      </c>
    </row>
    <row r="70" spans="1:30">
      <c r="A70" s="9">
        <v>43792</v>
      </c>
      <c r="B70" s="10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9">
        <v>43791</v>
      </c>
      <c r="AB70">
        <v>-179326144</v>
      </c>
      <c r="AC70">
        <v>7626745</v>
      </c>
      <c r="AD70">
        <v>83968356</v>
      </c>
    </row>
    <row r="71" spans="1:30">
      <c r="A71" s="9">
        <v>43793</v>
      </c>
      <c r="B71" s="10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9">
        <v>43792</v>
      </c>
      <c r="AB71">
        <v>-108764838</v>
      </c>
      <c r="AC71">
        <v>11476075</v>
      </c>
      <c r="AD71">
        <v>74154479</v>
      </c>
    </row>
    <row r="72" spans="1:30">
      <c r="A72" s="9">
        <v>43794</v>
      </c>
      <c r="B72" s="10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9">
        <v>43793</v>
      </c>
      <c r="AB72">
        <v>-208934126</v>
      </c>
      <c r="AC72">
        <v>27742024</v>
      </c>
      <c r="AD72">
        <v>90986230</v>
      </c>
    </row>
    <row r="73" spans="1:30">
      <c r="A73" s="9">
        <v>43795</v>
      </c>
      <c r="B73" s="10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9">
        <v>43794</v>
      </c>
      <c r="AB73">
        <v>-117190360</v>
      </c>
      <c r="AC73">
        <v>14976404</v>
      </c>
      <c r="AD73">
        <v>95626622</v>
      </c>
    </row>
    <row r="74" spans="27:30">
      <c r="AA74" s="9">
        <v>43795</v>
      </c>
      <c r="AB74">
        <v>-108731810</v>
      </c>
      <c r="AC74">
        <v>9781521</v>
      </c>
      <c r="AD74">
        <v>90476360</v>
      </c>
    </row>
    <row r="75" spans="27:30">
      <c r="AA75" t="s">
        <v>273</v>
      </c>
      <c r="AB75">
        <v>-10468748684</v>
      </c>
      <c r="AC75" t="e">
        <v>#VALUE!</v>
      </c>
      <c r="AD75">
        <v>5286498533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61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329</v>
      </c>
    </row>
    <row r="2" ht="233" customHeight="1"/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206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271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272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272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272</v>
      </c>
      <c r="G42" s="1">
        <v>-253563293</v>
      </c>
      <c r="H42" s="1">
        <v>-77502008</v>
      </c>
      <c r="I42" s="1" t="s">
        <v>272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272</v>
      </c>
      <c r="G43" s="1">
        <v>-278102730</v>
      </c>
      <c r="H43" s="1">
        <v>-267000631</v>
      </c>
      <c r="I43" s="1" t="s">
        <v>272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272</v>
      </c>
      <c r="G45" s="1">
        <v>-219750336</v>
      </c>
      <c r="H45" s="1">
        <v>142236588</v>
      </c>
      <c r="I45" s="1" t="s">
        <v>272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1:30">
      <c r="A58" s="9">
        <v>43783</v>
      </c>
      <c r="B58" s="10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9">
        <v>43782</v>
      </c>
      <c r="AB58">
        <v>-403059294</v>
      </c>
      <c r="AC58">
        <v>32873549</v>
      </c>
      <c r="AD58">
        <v>132133596</v>
      </c>
    </row>
    <row r="59" spans="1:30">
      <c r="A59" s="9">
        <v>43784</v>
      </c>
      <c r="B59" s="10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9">
        <v>43783</v>
      </c>
      <c r="AB59">
        <v>-314569209</v>
      </c>
      <c r="AC59">
        <v>5463613</v>
      </c>
      <c r="AD59">
        <v>96518193</v>
      </c>
    </row>
    <row r="60" spans="1:30">
      <c r="A60" s="9">
        <v>43785</v>
      </c>
      <c r="B60" s="10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9">
        <v>43784</v>
      </c>
      <c r="AB60">
        <v>-263856049</v>
      </c>
      <c r="AC60">
        <v>36149186</v>
      </c>
      <c r="AD60">
        <v>119315695</v>
      </c>
    </row>
    <row r="61" spans="1:30">
      <c r="A61" s="9">
        <v>43786</v>
      </c>
      <c r="B61" s="10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9">
        <v>43785</v>
      </c>
      <c r="AB61">
        <v>-247073836</v>
      </c>
      <c r="AC61">
        <v>32588552</v>
      </c>
      <c r="AD61">
        <v>134750070</v>
      </c>
    </row>
    <row r="62" spans="1:30">
      <c r="A62" s="9">
        <v>43787</v>
      </c>
      <c r="B62" s="10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9">
        <v>43786</v>
      </c>
      <c r="AB62">
        <v>-341164687</v>
      </c>
      <c r="AC62">
        <v>27850744</v>
      </c>
      <c r="AD62">
        <v>137936156</v>
      </c>
    </row>
    <row r="63" spans="1:30">
      <c r="A63" s="9">
        <v>43788</v>
      </c>
      <c r="B63" s="10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9">
        <v>43787</v>
      </c>
      <c r="AB63">
        <v>-401123755</v>
      </c>
      <c r="AC63">
        <v>6672405</v>
      </c>
      <c r="AD63">
        <v>140638065</v>
      </c>
    </row>
    <row r="64" spans="1:30">
      <c r="A64" s="9">
        <v>43789</v>
      </c>
      <c r="B64" s="10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9">
        <v>43788</v>
      </c>
      <c r="AB64">
        <v>-306367641</v>
      </c>
      <c r="AC64">
        <v>7453813</v>
      </c>
      <c r="AD64">
        <v>120610758</v>
      </c>
    </row>
    <row r="65" spans="1:30">
      <c r="A65" s="9">
        <v>43790</v>
      </c>
      <c r="B65" s="10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9">
        <v>43789</v>
      </c>
      <c r="AB65">
        <v>-181446221</v>
      </c>
      <c r="AC65">
        <v>7405338</v>
      </c>
      <c r="AD65">
        <v>87627903</v>
      </c>
    </row>
    <row r="66" spans="1:30">
      <c r="A66" s="9">
        <v>43791</v>
      </c>
      <c r="B66" s="10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9">
        <v>43790</v>
      </c>
      <c r="AB66">
        <v>-269082761</v>
      </c>
      <c r="AC66">
        <v>32801976</v>
      </c>
      <c r="AD66">
        <v>115635592</v>
      </c>
    </row>
    <row r="67" spans="1:30">
      <c r="A67" s="9">
        <v>43792</v>
      </c>
      <c r="B67" s="10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9">
        <v>43791</v>
      </c>
      <c r="AB67">
        <v>-368033800</v>
      </c>
      <c r="AC67">
        <v>31154631</v>
      </c>
      <c r="AD67">
        <v>115396118</v>
      </c>
    </row>
    <row r="68" spans="1:30">
      <c r="A68" s="9">
        <v>43793</v>
      </c>
      <c r="B68" s="10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0" si="1">G68+F68</f>
        <v>53545488</v>
      </c>
      <c r="AA68" s="9">
        <v>43792</v>
      </c>
      <c r="AB68">
        <v>-223217237</v>
      </c>
      <c r="AC68">
        <v>32747229</v>
      </c>
      <c r="AD68">
        <v>104745833</v>
      </c>
    </row>
    <row r="69" spans="1:30">
      <c r="A69" s="9">
        <v>43794</v>
      </c>
      <c r="B69" s="10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9">
        <v>43793</v>
      </c>
      <c r="AB69">
        <v>-428796205</v>
      </c>
      <c r="AC69">
        <v>53545488</v>
      </c>
      <c r="AD69">
        <v>100417271</v>
      </c>
    </row>
    <row r="70" spans="1:30">
      <c r="A70" s="9">
        <v>43795</v>
      </c>
      <c r="B70" s="10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9">
        <v>43794</v>
      </c>
      <c r="AB70">
        <v>-240514087</v>
      </c>
      <c r="AC70">
        <v>10642841</v>
      </c>
      <c r="AD70">
        <v>108336189</v>
      </c>
    </row>
    <row r="71" spans="27:30">
      <c r="AA71" s="9">
        <v>43795</v>
      </c>
      <c r="AB71">
        <v>-223154475</v>
      </c>
      <c r="AC71">
        <v>26731716</v>
      </c>
      <c r="AD71">
        <v>137241597</v>
      </c>
    </row>
    <row r="72" spans="27:30">
      <c r="AA72" t="s">
        <v>273</v>
      </c>
      <c r="AB72">
        <v>-21032187151</v>
      </c>
      <c r="AC72" t="e">
        <v>#VALUE!</v>
      </c>
      <c r="AD72">
        <v>11534473623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46" activePane="bottomLeft" state="frozen"/>
      <selection/>
      <selection pane="bottomLeft" activeCell="J50" sqref="J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58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271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272</v>
      </c>
      <c r="G30" s="1">
        <v>-123549868</v>
      </c>
      <c r="H30" s="1">
        <v>-35599337</v>
      </c>
      <c r="I30" s="1" t="s">
        <v>272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272</v>
      </c>
      <c r="G31" s="1">
        <v>-135506820</v>
      </c>
      <c r="H31" s="1">
        <v>-114782469</v>
      </c>
      <c r="I31" s="1" t="s">
        <v>272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272</v>
      </c>
      <c r="G33" s="1">
        <v>-107074351</v>
      </c>
      <c r="H33" s="1">
        <v>77317810</v>
      </c>
      <c r="I33" s="1" t="s">
        <v>272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1:30">
      <c r="A46" s="9">
        <v>43783</v>
      </c>
      <c r="B46" s="10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9">
        <v>43782</v>
      </c>
      <c r="AB46">
        <v>-196392475</v>
      </c>
      <c r="AC46">
        <v>13539636</v>
      </c>
      <c r="AD46">
        <v>58973863</v>
      </c>
    </row>
    <row r="47" spans="1:30">
      <c r="A47" s="9">
        <v>43784</v>
      </c>
      <c r="B47" s="10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9">
        <v>43783</v>
      </c>
      <c r="AB47">
        <v>-153275278</v>
      </c>
      <c r="AC47">
        <v>14711207</v>
      </c>
      <c r="AD47">
        <v>64126714</v>
      </c>
    </row>
    <row r="48" spans="1:30">
      <c r="A48" s="9">
        <v>43785</v>
      </c>
      <c r="B48" s="10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9">
        <v>43784</v>
      </c>
      <c r="AB48">
        <v>-128565061</v>
      </c>
      <c r="AC48">
        <v>15032798</v>
      </c>
      <c r="AD48">
        <v>82589295</v>
      </c>
    </row>
    <row r="49" spans="1:30">
      <c r="A49" s="9">
        <v>43786</v>
      </c>
      <c r="B49" s="10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9">
        <v>43785</v>
      </c>
      <c r="AB49">
        <v>-120387851</v>
      </c>
      <c r="AC49">
        <v>17060421</v>
      </c>
      <c r="AD49">
        <v>88396578</v>
      </c>
    </row>
    <row r="50" spans="1:30">
      <c r="A50" s="9">
        <v>43787</v>
      </c>
      <c r="B50" s="10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9">
        <v>43786</v>
      </c>
      <c r="AB50">
        <v>-166235270</v>
      </c>
      <c r="AC50">
        <v>24996373</v>
      </c>
      <c r="AD50">
        <v>103286358</v>
      </c>
    </row>
    <row r="51" spans="1:30">
      <c r="A51" s="9">
        <v>43788</v>
      </c>
      <c r="B51" s="10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9">
        <v>43787</v>
      </c>
      <c r="AB51">
        <v>-195450599</v>
      </c>
      <c r="AC51">
        <v>15103825</v>
      </c>
      <c r="AD51">
        <v>77000524</v>
      </c>
    </row>
    <row r="52" spans="1:30">
      <c r="A52" s="9">
        <v>43789</v>
      </c>
      <c r="B52" s="10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9">
        <v>43788</v>
      </c>
      <c r="AB52">
        <v>-149279028</v>
      </c>
      <c r="AC52">
        <v>5515390</v>
      </c>
      <c r="AD52">
        <v>75510264</v>
      </c>
    </row>
    <row r="53" spans="1:30">
      <c r="A53" s="9">
        <v>43790</v>
      </c>
      <c r="B53" s="10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9">
        <v>43789</v>
      </c>
      <c r="AB53">
        <v>-88410497</v>
      </c>
      <c r="AC53">
        <v>13884454</v>
      </c>
      <c r="AD53">
        <v>73768583</v>
      </c>
    </row>
    <row r="54" spans="1:30">
      <c r="A54" s="9">
        <v>43791</v>
      </c>
      <c r="B54" s="10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9">
        <v>43790</v>
      </c>
      <c r="AB54">
        <v>-131111800</v>
      </c>
      <c r="AC54">
        <v>7694554</v>
      </c>
      <c r="AD54">
        <v>78534610</v>
      </c>
    </row>
    <row r="55" spans="1:30">
      <c r="A55" s="9">
        <v>43792</v>
      </c>
      <c r="B55" s="10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9">
        <v>43791</v>
      </c>
      <c r="AB55">
        <v>-179326144</v>
      </c>
      <c r="AC55">
        <v>14003606</v>
      </c>
      <c r="AD55">
        <v>74246849</v>
      </c>
    </row>
    <row r="56" spans="1:30">
      <c r="A56" s="9">
        <v>43793</v>
      </c>
      <c r="B56" s="10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9">
        <v>43792</v>
      </c>
      <c r="AB56">
        <v>-108763615</v>
      </c>
      <c r="AC56">
        <v>17262811</v>
      </c>
      <c r="AD56">
        <v>72223658</v>
      </c>
    </row>
    <row r="57" spans="1:30">
      <c r="A57" s="9">
        <v>43794</v>
      </c>
      <c r="B57" s="10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9">
        <v>43793</v>
      </c>
      <c r="AB57">
        <v>-208932903</v>
      </c>
      <c r="AC57">
        <v>30413010</v>
      </c>
      <c r="AD57">
        <v>76626985</v>
      </c>
    </row>
    <row r="58" spans="1:30">
      <c r="A58" s="9">
        <v>43795</v>
      </c>
      <c r="B58" s="10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9">
        <v>43794</v>
      </c>
      <c r="AB58">
        <v>-117191583</v>
      </c>
      <c r="AC58">
        <v>9645634</v>
      </c>
      <c r="AD58">
        <v>70023118</v>
      </c>
    </row>
    <row r="59" spans="27:30">
      <c r="AA59" s="9">
        <v>43795</v>
      </c>
      <c r="AB59">
        <v>-108731810</v>
      </c>
      <c r="AC59">
        <v>10126119</v>
      </c>
      <c r="AD59">
        <v>83313759</v>
      </c>
    </row>
    <row r="60" spans="27:30">
      <c r="AA60" t="s">
        <v>273</v>
      </c>
      <c r="AB60">
        <v>-8140394372</v>
      </c>
      <c r="AC60" t="e">
        <v>#VALUE!</v>
      </c>
      <c r="AD60">
        <v>4210962525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2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57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271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272</v>
      </c>
      <c r="G29" s="1">
        <v>-123551091</v>
      </c>
      <c r="H29" s="1">
        <v>-15846752</v>
      </c>
      <c r="I29" s="1" t="s">
        <v>272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272</v>
      </c>
      <c r="G30" s="1">
        <v>-135506820</v>
      </c>
      <c r="H30" s="1">
        <v>-102744252</v>
      </c>
      <c r="I30" s="1" t="s">
        <v>272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272</v>
      </c>
      <c r="G32" s="1">
        <v>-107075575</v>
      </c>
      <c r="H32" s="1">
        <v>57098560</v>
      </c>
      <c r="I32" s="1" t="s">
        <v>272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1:30">
      <c r="A45" s="9">
        <v>43783</v>
      </c>
      <c r="B45" s="10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9">
        <v>43782</v>
      </c>
      <c r="AB45">
        <v>-196392475</v>
      </c>
      <c r="AC45">
        <v>18193912</v>
      </c>
      <c r="AD45">
        <v>89146018</v>
      </c>
    </row>
    <row r="46" spans="1:30">
      <c r="A46" s="9">
        <v>43784</v>
      </c>
      <c r="B46" s="10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9">
        <v>43783</v>
      </c>
      <c r="AB46">
        <v>-153275278</v>
      </c>
      <c r="AC46">
        <v>15955306</v>
      </c>
      <c r="AD46">
        <v>90965892</v>
      </c>
    </row>
    <row r="47" spans="1:30">
      <c r="A47" s="9">
        <v>43785</v>
      </c>
      <c r="B47" s="10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9">
        <v>43784</v>
      </c>
      <c r="AB47">
        <v>-128565061</v>
      </c>
      <c r="AC47">
        <v>20597369</v>
      </c>
      <c r="AD47">
        <v>96843933</v>
      </c>
    </row>
    <row r="48" spans="1:30">
      <c r="A48" s="9">
        <v>43786</v>
      </c>
      <c r="B48" s="10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9">
        <v>43785</v>
      </c>
      <c r="AB48">
        <v>-120387851</v>
      </c>
      <c r="AC48">
        <v>15385625</v>
      </c>
      <c r="AD48">
        <v>93895969</v>
      </c>
    </row>
    <row r="49" spans="1:30">
      <c r="A49" s="9">
        <v>43787</v>
      </c>
      <c r="B49" s="10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9">
        <v>43786</v>
      </c>
      <c r="AB49">
        <v>-166235270</v>
      </c>
      <c r="AC49">
        <v>24497119</v>
      </c>
      <c r="AD49">
        <v>100746452</v>
      </c>
    </row>
    <row r="50" spans="1:30">
      <c r="A50" s="9">
        <v>43788</v>
      </c>
      <c r="B50" s="10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9">
        <v>43787</v>
      </c>
      <c r="AB50">
        <v>-195450599</v>
      </c>
      <c r="AC50">
        <v>31775820</v>
      </c>
      <c r="AD50">
        <v>112760391</v>
      </c>
    </row>
    <row r="51" spans="1:30">
      <c r="A51" s="9">
        <v>43789</v>
      </c>
      <c r="B51" s="10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9">
        <v>43788</v>
      </c>
      <c r="AB51">
        <v>-149279028</v>
      </c>
      <c r="AC51">
        <v>24096842</v>
      </c>
      <c r="AD51">
        <v>120154762</v>
      </c>
    </row>
    <row r="52" spans="1:30">
      <c r="A52" s="9">
        <v>43790</v>
      </c>
      <c r="B52" s="10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9">
        <v>43789</v>
      </c>
      <c r="AB52">
        <v>-88410497</v>
      </c>
      <c r="AC52">
        <v>13883405</v>
      </c>
      <c r="AD52">
        <v>117248675</v>
      </c>
    </row>
    <row r="53" spans="1:30">
      <c r="A53" s="9">
        <v>43791</v>
      </c>
      <c r="B53" s="10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9">
        <v>43790</v>
      </c>
      <c r="AB53">
        <v>-131111800</v>
      </c>
      <c r="AC53">
        <v>11650126</v>
      </c>
      <c r="AD53">
        <v>120435936</v>
      </c>
    </row>
    <row r="54" spans="1:30">
      <c r="A54" s="9">
        <v>43792</v>
      </c>
      <c r="B54" s="10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9">
        <v>43791</v>
      </c>
      <c r="AB54">
        <v>-179326144</v>
      </c>
      <c r="AC54">
        <v>19053967</v>
      </c>
      <c r="AD54">
        <v>122316791</v>
      </c>
    </row>
    <row r="55" spans="1:30">
      <c r="A55" s="9">
        <v>43793</v>
      </c>
      <c r="B55" s="10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9">
        <v>43792</v>
      </c>
      <c r="AB55">
        <v>-107864838</v>
      </c>
      <c r="AC55">
        <v>59400724</v>
      </c>
      <c r="AD55">
        <v>116016347</v>
      </c>
    </row>
    <row r="56" spans="1:30">
      <c r="A56" s="9">
        <v>43794</v>
      </c>
      <c r="B56" s="10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9">
        <v>43793</v>
      </c>
      <c r="AB56">
        <v>-208934126</v>
      </c>
      <c r="AC56">
        <v>22343975</v>
      </c>
      <c r="AD56">
        <v>110041323</v>
      </c>
    </row>
    <row r="57" spans="1:30">
      <c r="A57" s="9">
        <v>43795</v>
      </c>
      <c r="B57" s="10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9">
        <v>43794</v>
      </c>
      <c r="AB57">
        <v>-117191583</v>
      </c>
      <c r="AC57">
        <v>9108250</v>
      </c>
      <c r="AD57">
        <v>105009735</v>
      </c>
    </row>
    <row r="58" spans="27:30">
      <c r="AA58" s="9">
        <v>43795</v>
      </c>
      <c r="AB58">
        <v>-108731810</v>
      </c>
      <c r="AC58">
        <v>4297614</v>
      </c>
      <c r="AD58">
        <v>92693443</v>
      </c>
    </row>
    <row r="59" spans="27:30">
      <c r="AA59" t="s">
        <v>273</v>
      </c>
      <c r="AB59">
        <v>-8032057951</v>
      </c>
      <c r="AC59" t="e">
        <v>#VALUE!</v>
      </c>
      <c r="AD59">
        <v>5105922855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5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56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271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272</v>
      </c>
      <c r="G28" s="1">
        <v>-123552314</v>
      </c>
      <c r="H28" s="1">
        <v>-28954703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272</v>
      </c>
      <c r="G29" s="1">
        <v>-135506820</v>
      </c>
      <c r="H29" s="1">
        <v>-104321218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272</v>
      </c>
      <c r="G31" s="1">
        <v>-107075575</v>
      </c>
      <c r="H31" s="1">
        <v>95674870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1:30">
      <c r="A44" s="9">
        <v>43783</v>
      </c>
      <c r="B44" s="10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9">
        <v>43782</v>
      </c>
      <c r="AB44">
        <v>-196393698</v>
      </c>
      <c r="AC44">
        <v>13089011</v>
      </c>
      <c r="AD44">
        <v>88459444</v>
      </c>
    </row>
    <row r="45" spans="1:30">
      <c r="A45" s="9">
        <v>43784</v>
      </c>
      <c r="B45" s="10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9">
        <v>43783</v>
      </c>
      <c r="AB45">
        <v>-153276502</v>
      </c>
      <c r="AC45">
        <v>6872595</v>
      </c>
      <c r="AD45">
        <v>82990084</v>
      </c>
    </row>
    <row r="46" spans="1:30">
      <c r="A46" s="9">
        <v>43785</v>
      </c>
      <c r="B46" s="10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9">
        <v>43784</v>
      </c>
      <c r="AB46">
        <v>-128565061</v>
      </c>
      <c r="AC46">
        <v>18648556</v>
      </c>
      <c r="AD46">
        <v>81891878</v>
      </c>
    </row>
    <row r="47" spans="1:30">
      <c r="A47" s="9">
        <v>43786</v>
      </c>
      <c r="B47" s="10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9">
        <v>43785</v>
      </c>
      <c r="AB47">
        <v>-120387851</v>
      </c>
      <c r="AC47">
        <v>5478062</v>
      </c>
      <c r="AD47">
        <v>75184007</v>
      </c>
    </row>
    <row r="48" spans="1:30">
      <c r="A48" s="9">
        <v>43787</v>
      </c>
      <c r="B48" s="10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9">
        <v>43786</v>
      </c>
      <c r="AB48">
        <v>-166234046</v>
      </c>
      <c r="AC48">
        <v>14938041</v>
      </c>
      <c r="AD48">
        <v>80054274</v>
      </c>
    </row>
    <row r="49" spans="1:30">
      <c r="A49" s="9">
        <v>43788</v>
      </c>
      <c r="B49" s="10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9">
        <v>43787</v>
      </c>
      <c r="AB49">
        <v>-195449375</v>
      </c>
      <c r="AC49">
        <v>18770782</v>
      </c>
      <c r="AD49">
        <v>67395814</v>
      </c>
    </row>
    <row r="50" spans="1:30">
      <c r="A50" s="9">
        <v>43789</v>
      </c>
      <c r="B50" s="10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9">
        <v>43788</v>
      </c>
      <c r="AB50">
        <v>-149279028</v>
      </c>
      <c r="AC50">
        <v>9717386</v>
      </c>
      <c r="AD50">
        <v>64409447</v>
      </c>
    </row>
    <row r="51" spans="1:30">
      <c r="A51" s="9">
        <v>43790</v>
      </c>
      <c r="B51" s="10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9">
        <v>43789</v>
      </c>
      <c r="AB51">
        <v>-88410497</v>
      </c>
      <c r="AC51">
        <v>1863712</v>
      </c>
      <c r="AD51">
        <v>56746850</v>
      </c>
    </row>
    <row r="52" spans="1:30">
      <c r="A52" s="9">
        <v>43791</v>
      </c>
      <c r="B52" s="10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9">
        <v>43790</v>
      </c>
      <c r="AB52">
        <v>-131111800</v>
      </c>
      <c r="AC52">
        <v>8037916</v>
      </c>
      <c r="AD52">
        <v>57275080</v>
      </c>
    </row>
    <row r="53" spans="1:30">
      <c r="A53" s="9">
        <v>43792</v>
      </c>
      <c r="B53" s="10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9">
        <v>43791</v>
      </c>
      <c r="AB53">
        <v>-179326144</v>
      </c>
      <c r="AC53">
        <v>6668320</v>
      </c>
      <c r="AD53">
        <v>57914717</v>
      </c>
    </row>
    <row r="54" spans="1:30">
      <c r="A54" s="9">
        <v>43793</v>
      </c>
      <c r="B54" s="10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9">
        <v>43792</v>
      </c>
      <c r="AB54">
        <v>-108764838</v>
      </c>
      <c r="AC54">
        <v>10859008</v>
      </c>
      <c r="AD54">
        <v>50548224</v>
      </c>
    </row>
    <row r="55" spans="1:30">
      <c r="A55" s="9">
        <v>43794</v>
      </c>
      <c r="B55" s="10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9">
        <v>43793</v>
      </c>
      <c r="AB55">
        <v>-208934126</v>
      </c>
      <c r="AC55">
        <v>28085050</v>
      </c>
      <c r="AD55">
        <v>64176666</v>
      </c>
    </row>
    <row r="56" spans="1:30">
      <c r="A56" s="9">
        <v>43795</v>
      </c>
      <c r="B56" s="10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9">
        <v>43794</v>
      </c>
      <c r="AB56">
        <v>-117190360</v>
      </c>
      <c r="AC56">
        <v>14218020</v>
      </c>
      <c r="AD56">
        <v>67054245</v>
      </c>
    </row>
    <row r="57" spans="27:30">
      <c r="AA57" s="9">
        <v>43795</v>
      </c>
      <c r="AB57">
        <v>-108731810</v>
      </c>
      <c r="AC57">
        <v>10335057</v>
      </c>
      <c r="AD57">
        <v>72649893</v>
      </c>
    </row>
    <row r="58" spans="27:30">
      <c r="AA58" t="s">
        <v>273</v>
      </c>
      <c r="AB58">
        <v>-7948902109</v>
      </c>
      <c r="AC58" t="e">
        <v>#VALUE!</v>
      </c>
      <c r="AD58">
        <v>3966577807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1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49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271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272</v>
      </c>
      <c r="G21" s="1">
        <v>-123551091</v>
      </c>
      <c r="H21" s="1">
        <v>-18560900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272</v>
      </c>
      <c r="G22" s="1">
        <v>-135506820</v>
      </c>
      <c r="H22" s="1">
        <v>-106109417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272</v>
      </c>
      <c r="G24" s="1">
        <v>-107075575</v>
      </c>
      <c r="H24" s="1">
        <v>98810548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1:30">
      <c r="A37" s="9">
        <v>43783</v>
      </c>
      <c r="B37" s="10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9">
        <v>43782</v>
      </c>
      <c r="AB37">
        <v>-196392475</v>
      </c>
      <c r="AC37">
        <v>15049405</v>
      </c>
      <c r="AD37">
        <v>68246150</v>
      </c>
    </row>
    <row r="38" spans="1:30">
      <c r="A38" s="9">
        <v>43784</v>
      </c>
      <c r="B38" s="10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9">
        <v>43783</v>
      </c>
      <c r="AB38">
        <v>-153275278</v>
      </c>
      <c r="AC38">
        <v>8643031</v>
      </c>
      <c r="AD38">
        <v>71137412</v>
      </c>
    </row>
    <row r="39" spans="1:30">
      <c r="A39" s="9">
        <v>43785</v>
      </c>
      <c r="B39" s="10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9">
        <v>43784</v>
      </c>
      <c r="AB39">
        <v>-128565061</v>
      </c>
      <c r="AC39">
        <v>5449366</v>
      </c>
      <c r="AD39">
        <v>60706358</v>
      </c>
    </row>
    <row r="40" spans="1:30">
      <c r="A40" s="9">
        <v>43786</v>
      </c>
      <c r="B40" s="10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9">
        <v>43785</v>
      </c>
      <c r="AB40">
        <v>-120387851</v>
      </c>
      <c r="AC40">
        <v>13804998</v>
      </c>
      <c r="AD40">
        <v>62834646</v>
      </c>
    </row>
    <row r="41" spans="1:30">
      <c r="A41" s="9">
        <v>43787</v>
      </c>
      <c r="B41" s="10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9">
        <v>43786</v>
      </c>
      <c r="AB41">
        <v>-166235270</v>
      </c>
      <c r="AC41">
        <v>20510759</v>
      </c>
      <c r="AD41">
        <v>75337128</v>
      </c>
    </row>
    <row r="42" spans="1:30">
      <c r="A42" s="9">
        <v>43788</v>
      </c>
      <c r="B42" s="10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9">
        <v>43787</v>
      </c>
      <c r="AB42">
        <v>-195450599</v>
      </c>
      <c r="AC42">
        <v>28640070</v>
      </c>
      <c r="AD42">
        <v>75221340</v>
      </c>
    </row>
    <row r="43" spans="1:30">
      <c r="A43" s="9">
        <v>43789</v>
      </c>
      <c r="B43" s="10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9">
        <v>43788</v>
      </c>
      <c r="AB43">
        <v>-149279028</v>
      </c>
      <c r="AC43">
        <v>10642904</v>
      </c>
      <c r="AD43">
        <v>80505829</v>
      </c>
    </row>
    <row r="44" spans="1:30">
      <c r="A44" s="9">
        <v>43790</v>
      </c>
      <c r="B44" s="10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9">
        <v>43789</v>
      </c>
      <c r="AB44">
        <v>-88410497</v>
      </c>
      <c r="AC44">
        <v>12126317</v>
      </c>
      <c r="AD44">
        <v>75916704</v>
      </c>
    </row>
    <row r="45" spans="1:30">
      <c r="A45" s="9">
        <v>43791</v>
      </c>
      <c r="B45" s="10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9">
        <v>43790</v>
      </c>
      <c r="AB45">
        <v>-131111800</v>
      </c>
      <c r="AC45">
        <v>12589501</v>
      </c>
      <c r="AD45">
        <v>86987948</v>
      </c>
    </row>
    <row r="46" spans="1:30">
      <c r="A46" s="9">
        <v>43792</v>
      </c>
      <c r="B46" s="10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9">
        <v>43791</v>
      </c>
      <c r="AB46">
        <v>-179326144</v>
      </c>
      <c r="AC46">
        <v>22954238</v>
      </c>
      <c r="AD46">
        <v>92147616</v>
      </c>
    </row>
    <row r="47" spans="1:30">
      <c r="A47" s="9">
        <v>43793</v>
      </c>
      <c r="B47" s="10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9">
        <v>43792</v>
      </c>
      <c r="AB47">
        <v>-108763615</v>
      </c>
      <c r="AC47">
        <v>-1134182</v>
      </c>
      <c r="AD47">
        <v>81719570</v>
      </c>
    </row>
    <row r="48" spans="1:30">
      <c r="A48" s="9">
        <v>43794</v>
      </c>
      <c r="B48" s="10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9">
        <v>43793</v>
      </c>
      <c r="AB48">
        <v>-208932903</v>
      </c>
      <c r="AC48">
        <v>4743554</v>
      </c>
      <c r="AD48">
        <v>79636881</v>
      </c>
    </row>
    <row r="49" spans="1:30">
      <c r="A49" s="9">
        <v>43795</v>
      </c>
      <c r="B49" s="10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9">
        <v>43794</v>
      </c>
      <c r="AB49">
        <v>-117191583</v>
      </c>
      <c r="AC49">
        <v>5561555</v>
      </c>
      <c r="AD49">
        <v>72648102</v>
      </c>
    </row>
    <row r="50" spans="27:30">
      <c r="AA50" s="9">
        <v>43795</v>
      </c>
      <c r="AB50">
        <v>-108731810</v>
      </c>
      <c r="AC50">
        <v>14095751</v>
      </c>
      <c r="AD50">
        <v>73450235</v>
      </c>
    </row>
    <row r="51" spans="27:30">
      <c r="AA51" t="s">
        <v>273</v>
      </c>
      <c r="AB51">
        <v>-6759402514</v>
      </c>
      <c r="AC51" t="e">
        <v>#VALUE!</v>
      </c>
      <c r="AD51">
        <v>3301322199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1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329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48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271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272</v>
      </c>
      <c r="G20" s="1">
        <v>-840407074</v>
      </c>
      <c r="H20" s="1">
        <v>-322752938</v>
      </c>
      <c r="I20" s="1" t="s">
        <v>272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272</v>
      </c>
      <c r="G21" s="1">
        <v>-921731155</v>
      </c>
      <c r="H21" s="1">
        <v>-911275181</v>
      </c>
      <c r="I21" s="1" t="s">
        <v>272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272</v>
      </c>
      <c r="G23" s="1">
        <v>-728338931</v>
      </c>
      <c r="H23" s="1">
        <v>457219671</v>
      </c>
      <c r="I23" s="1" t="s">
        <v>272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1:30">
      <c r="A36" s="9">
        <v>43783</v>
      </c>
      <c r="B36" s="10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9">
        <v>43782</v>
      </c>
      <c r="AB36">
        <v>-1335889886</v>
      </c>
      <c r="AC36">
        <v>96257737</v>
      </c>
      <c r="AD36">
        <v>355657566</v>
      </c>
    </row>
    <row r="37" spans="1:30">
      <c r="A37" s="9">
        <v>43784</v>
      </c>
      <c r="B37" s="10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9">
        <v>43783</v>
      </c>
      <c r="AB37">
        <v>-1042602336</v>
      </c>
      <c r="AC37">
        <v>36623199</v>
      </c>
      <c r="AD37">
        <v>260453790</v>
      </c>
    </row>
    <row r="38" spans="1:30">
      <c r="A38" s="9">
        <v>43785</v>
      </c>
      <c r="B38" s="10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9">
        <v>43784</v>
      </c>
      <c r="AB38">
        <v>-874512600</v>
      </c>
      <c r="AC38">
        <v>10181544</v>
      </c>
      <c r="AD38">
        <v>240615805</v>
      </c>
    </row>
    <row r="39" spans="1:30">
      <c r="A39" s="9">
        <v>43786</v>
      </c>
      <c r="B39" s="10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9">
        <v>43785</v>
      </c>
      <c r="AB39">
        <v>-818890390</v>
      </c>
      <c r="AC39">
        <v>52390003</v>
      </c>
      <c r="AD39">
        <v>266236053</v>
      </c>
    </row>
    <row r="40" spans="1:30">
      <c r="A40" s="9">
        <v>43787</v>
      </c>
      <c r="B40" s="10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9">
        <v>43786</v>
      </c>
      <c r="AB40">
        <v>-1130749186</v>
      </c>
      <c r="AC40">
        <v>71345701</v>
      </c>
      <c r="AD40">
        <v>269536575</v>
      </c>
    </row>
    <row r="41" spans="1:30">
      <c r="A41" s="9">
        <v>43788</v>
      </c>
      <c r="B41" s="10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9">
        <v>43787</v>
      </c>
      <c r="AB41">
        <v>-1329474819</v>
      </c>
      <c r="AC41">
        <v>45955322</v>
      </c>
      <c r="AD41">
        <v>308950948</v>
      </c>
    </row>
    <row r="42" spans="1:30">
      <c r="A42" s="9">
        <v>43789</v>
      </c>
      <c r="B42" s="10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9">
        <v>43788</v>
      </c>
      <c r="AB42">
        <v>-1015402784</v>
      </c>
      <c r="AC42">
        <v>132567797</v>
      </c>
      <c r="AD42">
        <v>358741159</v>
      </c>
    </row>
    <row r="43" spans="1:30">
      <c r="A43" s="9">
        <v>43790</v>
      </c>
      <c r="B43" s="10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9">
        <v>43789</v>
      </c>
      <c r="AB43">
        <v>-601377181</v>
      </c>
      <c r="AC43">
        <v>16820185</v>
      </c>
      <c r="AD43">
        <v>286719198</v>
      </c>
    </row>
    <row r="44" spans="1:30">
      <c r="A44" s="9">
        <v>43791</v>
      </c>
      <c r="B44" s="10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9">
        <v>43790</v>
      </c>
      <c r="AB44">
        <v>-891835778</v>
      </c>
      <c r="AC44">
        <v>140022106</v>
      </c>
      <c r="AD44">
        <v>375504839</v>
      </c>
    </row>
    <row r="45" spans="1:30">
      <c r="A45" s="9">
        <v>43792</v>
      </c>
      <c r="B45" s="10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9">
        <v>43791</v>
      </c>
      <c r="AB45">
        <v>-1219794644</v>
      </c>
      <c r="AC45">
        <v>128364402</v>
      </c>
      <c r="AD45">
        <v>410421801</v>
      </c>
    </row>
    <row r="46" spans="1:30">
      <c r="A46" s="9">
        <v>43793</v>
      </c>
      <c r="B46" s="10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9">
        <v>43792</v>
      </c>
      <c r="AB46">
        <v>-739829473</v>
      </c>
      <c r="AC46">
        <v>55556416</v>
      </c>
      <c r="AD46">
        <v>451268862</v>
      </c>
    </row>
    <row r="47" spans="1:30">
      <c r="A47" s="9">
        <v>43794</v>
      </c>
      <c r="B47" s="10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9">
        <v>43793</v>
      </c>
      <c r="AB47">
        <v>-1421191142</v>
      </c>
      <c r="AC47">
        <v>82183378</v>
      </c>
      <c r="AD47">
        <v>429413011</v>
      </c>
    </row>
    <row r="48" spans="1:30">
      <c r="A48" s="9">
        <v>43795</v>
      </c>
      <c r="B48" s="10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9">
        <v>43794</v>
      </c>
      <c r="AB48">
        <v>-797140732</v>
      </c>
      <c r="AC48">
        <v>79074994</v>
      </c>
      <c r="AD48">
        <v>485625117</v>
      </c>
    </row>
    <row r="49" spans="27:30">
      <c r="AA49" s="9">
        <v>43795</v>
      </c>
      <c r="AB49">
        <v>-739604819</v>
      </c>
      <c r="AC49">
        <v>68322164</v>
      </c>
      <c r="AD49">
        <v>558337979</v>
      </c>
    </row>
    <row r="50" spans="27:30">
      <c r="AA50" t="s">
        <v>273</v>
      </c>
      <c r="AB50">
        <v>-45169644152</v>
      </c>
      <c r="AC50" t="e">
        <v>#VALUE!</v>
      </c>
      <c r="AD50">
        <v>5925336079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0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329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330</v>
      </c>
      <c r="AD3" t="s">
        <v>331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3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271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1:30">
      <c r="A21" s="9">
        <v>43783</v>
      </c>
      <c r="B21" s="10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9">
        <v>43782</v>
      </c>
      <c r="AB21">
        <v>35389430</v>
      </c>
      <c r="AC21">
        <v>-206212827</v>
      </c>
      <c r="AD21">
        <v>19909834</v>
      </c>
    </row>
    <row r="22" spans="1:30">
      <c r="A22" s="9">
        <v>43784</v>
      </c>
      <c r="B22" s="10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9">
        <v>43783</v>
      </c>
      <c r="AB22">
        <v>50113390</v>
      </c>
      <c r="AC22">
        <v>-165939893</v>
      </c>
      <c r="AD22">
        <v>14939092</v>
      </c>
    </row>
    <row r="23" spans="1:30">
      <c r="A23" s="9">
        <v>43785</v>
      </c>
      <c r="B23" s="10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9">
        <v>43784</v>
      </c>
      <c r="AB23">
        <v>67253461</v>
      </c>
      <c r="AC23">
        <v>-134994233</v>
      </c>
      <c r="AD23">
        <v>20142179</v>
      </c>
    </row>
    <row r="24" spans="1:30">
      <c r="A24" s="9">
        <v>43786</v>
      </c>
      <c r="B24" s="10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9">
        <v>43785</v>
      </c>
      <c r="AB24">
        <v>67605690</v>
      </c>
      <c r="AC24">
        <v>-126408186</v>
      </c>
      <c r="AD24">
        <v>9825858</v>
      </c>
    </row>
    <row r="25" spans="1:30">
      <c r="A25" s="9">
        <v>43787</v>
      </c>
      <c r="B25" s="10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9">
        <v>43786</v>
      </c>
      <c r="AB25">
        <v>81635110</v>
      </c>
      <c r="AC25">
        <v>-174545277</v>
      </c>
      <c r="AD25">
        <v>-3401550</v>
      </c>
    </row>
    <row r="26" spans="1:30">
      <c r="A26" s="9">
        <v>43788</v>
      </c>
      <c r="B26" s="10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9">
        <v>43787</v>
      </c>
      <c r="AB26">
        <v>78674022</v>
      </c>
      <c r="AC26">
        <v>-205221289</v>
      </c>
      <c r="AD26">
        <v>11493963</v>
      </c>
    </row>
    <row r="27" spans="1:30">
      <c r="A27" s="9">
        <v>43789</v>
      </c>
      <c r="B27" s="10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9">
        <v>43788</v>
      </c>
      <c r="AB27">
        <v>88295124</v>
      </c>
      <c r="AC27">
        <v>-156742555</v>
      </c>
      <c r="AD27">
        <v>15884773</v>
      </c>
    </row>
    <row r="28" spans="1:30">
      <c r="A28" s="9">
        <v>43790</v>
      </c>
      <c r="B28" s="10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9">
        <v>43789</v>
      </c>
      <c r="AB28">
        <v>79465864</v>
      </c>
      <c r="AC28">
        <v>-92830771</v>
      </c>
      <c r="AD28">
        <v>4057415</v>
      </c>
    </row>
    <row r="29" spans="1:30">
      <c r="A29" s="9">
        <v>43791</v>
      </c>
      <c r="B29" s="10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9">
        <v>43790</v>
      </c>
      <c r="AB29">
        <v>76613043</v>
      </c>
      <c r="AC29">
        <v>-137667018</v>
      </c>
      <c r="AD29">
        <v>4842603</v>
      </c>
    </row>
    <row r="30" spans="1:30">
      <c r="A30" s="9">
        <v>43792</v>
      </c>
      <c r="B30" s="10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9">
        <v>43791</v>
      </c>
      <c r="AB30">
        <v>64161899</v>
      </c>
      <c r="AC30">
        <v>-188291943</v>
      </c>
      <c r="AD30">
        <v>4186626</v>
      </c>
    </row>
    <row r="31" spans="1:30">
      <c r="A31" s="9">
        <v>43793</v>
      </c>
      <c r="B31" s="10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9">
        <v>43792</v>
      </c>
      <c r="AB31">
        <v>36695192</v>
      </c>
      <c r="AC31">
        <v>-114202771</v>
      </c>
      <c r="AD31">
        <v>-1892551</v>
      </c>
    </row>
    <row r="32" spans="1:30">
      <c r="A32" s="9">
        <v>43794</v>
      </c>
      <c r="B32" s="10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9">
        <v>43793</v>
      </c>
      <c r="AB32">
        <v>52908884</v>
      </c>
      <c r="AC32">
        <v>-219380239</v>
      </c>
      <c r="AD32">
        <v>17288611</v>
      </c>
    </row>
    <row r="33" spans="1:30">
      <c r="A33" s="9">
        <v>43795</v>
      </c>
      <c r="B33" s="10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9">
        <v>43794</v>
      </c>
      <c r="AB33">
        <v>51598194</v>
      </c>
      <c r="AC33">
        <v>-123049546</v>
      </c>
      <c r="AD33">
        <v>12320290</v>
      </c>
    </row>
    <row r="34" spans="27:30">
      <c r="AA34" s="9">
        <v>43795</v>
      </c>
      <c r="AB34">
        <v>68445800</v>
      </c>
      <c r="AC34">
        <v>-114168092</v>
      </c>
      <c r="AD34">
        <v>11433940</v>
      </c>
    </row>
    <row r="35" spans="27:30">
      <c r="AA35" t="s">
        <v>273</v>
      </c>
      <c r="AB35">
        <v>1696909851</v>
      </c>
      <c r="AC35">
        <v>-4407129782</v>
      </c>
      <c r="AD35">
        <v>-8820053498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8" activePane="bottomLeft" state="frozen"/>
      <selection/>
      <selection pane="bottomLeft" activeCell="J22" sqref="J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233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26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1:30">
      <c r="A14" s="9">
        <v>43783</v>
      </c>
      <c r="B14" s="10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9">
        <v>43782</v>
      </c>
      <c r="AB14">
        <v>-206212827</v>
      </c>
      <c r="AC14">
        <v>22118681</v>
      </c>
      <c r="AD14">
        <v>274810136</v>
      </c>
    </row>
    <row r="15" spans="1:30">
      <c r="A15" s="9">
        <v>43784</v>
      </c>
      <c r="B15" s="10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9">
        <v>43783</v>
      </c>
      <c r="AB15">
        <v>-160939893</v>
      </c>
      <c r="AC15">
        <v>17776705</v>
      </c>
      <c r="AD15">
        <v>399866716</v>
      </c>
    </row>
    <row r="16" spans="1:30">
      <c r="A16" s="9">
        <v>43785</v>
      </c>
      <c r="B16" s="10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9">
        <v>43784</v>
      </c>
      <c r="AB16">
        <v>-134994233</v>
      </c>
      <c r="AC16">
        <v>17593001</v>
      </c>
      <c r="AD16">
        <v>552822567</v>
      </c>
    </row>
    <row r="17" spans="1:30">
      <c r="A17" s="9">
        <v>43786</v>
      </c>
      <c r="B17" s="10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9">
        <v>43785</v>
      </c>
      <c r="AB17">
        <v>-126408186</v>
      </c>
      <c r="AC17">
        <v>10649750</v>
      </c>
      <c r="AD17">
        <v>88052485</v>
      </c>
    </row>
    <row r="18" spans="1:30">
      <c r="A18" s="9">
        <v>43787</v>
      </c>
      <c r="B18" s="10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9">
        <v>43786</v>
      </c>
      <c r="AB18">
        <v>-174545277</v>
      </c>
      <c r="AC18">
        <v>16904874</v>
      </c>
      <c r="AD18">
        <v>91389813</v>
      </c>
    </row>
    <row r="19" spans="1:30">
      <c r="A19" s="9">
        <v>43788</v>
      </c>
      <c r="B19" s="10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9">
        <v>43787</v>
      </c>
      <c r="AB19">
        <v>-205221289</v>
      </c>
      <c r="AC19">
        <v>29982949</v>
      </c>
      <c r="AD19">
        <v>95423742</v>
      </c>
    </row>
    <row r="20" spans="1:30">
      <c r="A20" s="9">
        <v>43789</v>
      </c>
      <c r="B20" s="10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9">
        <v>43788</v>
      </c>
      <c r="AB20">
        <v>-156742555</v>
      </c>
      <c r="AC20">
        <v>12941883</v>
      </c>
      <c r="AD20">
        <v>106451648</v>
      </c>
    </row>
    <row r="21" spans="1:30">
      <c r="A21" s="9">
        <v>43790</v>
      </c>
      <c r="B21" s="10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9">
        <v>43789</v>
      </c>
      <c r="AB21">
        <v>-92830771</v>
      </c>
      <c r="AC21">
        <v>9348645</v>
      </c>
      <c r="AD21">
        <v>97587765</v>
      </c>
    </row>
    <row r="22" spans="1:30">
      <c r="A22" s="9">
        <v>43791</v>
      </c>
      <c r="B22" s="10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9">
        <v>43790</v>
      </c>
      <c r="AB22">
        <v>-137667018</v>
      </c>
      <c r="AC22">
        <v>11232171</v>
      </c>
      <c r="AD22">
        <v>104543819</v>
      </c>
    </row>
    <row r="23" spans="1:30">
      <c r="A23" s="9">
        <v>43792</v>
      </c>
      <c r="B23" s="10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9">
        <v>43791</v>
      </c>
      <c r="AB23">
        <v>-188291943</v>
      </c>
      <c r="AC23">
        <v>11297540</v>
      </c>
      <c r="AD23">
        <v>93895767</v>
      </c>
    </row>
    <row r="24" spans="1:30">
      <c r="A24" s="9">
        <v>43793</v>
      </c>
      <c r="B24" s="10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9">
        <v>43792</v>
      </c>
      <c r="AB24">
        <v>-114201487</v>
      </c>
      <c r="AC24">
        <v>1790247</v>
      </c>
      <c r="AD24">
        <v>73373730</v>
      </c>
    </row>
    <row r="25" spans="1:30">
      <c r="A25" s="9">
        <v>43794</v>
      </c>
      <c r="B25" s="10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9">
        <v>43793</v>
      </c>
      <c r="AB25">
        <v>-219378955</v>
      </c>
      <c r="AC25">
        <v>608067</v>
      </c>
      <c r="AD25">
        <v>65971114</v>
      </c>
    </row>
    <row r="26" spans="1:30">
      <c r="A26" s="9">
        <v>43795</v>
      </c>
      <c r="B26" s="10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9">
        <v>43794</v>
      </c>
      <c r="AB26">
        <v>-123050830</v>
      </c>
      <c r="AC26">
        <v>8741146</v>
      </c>
      <c r="AD26">
        <v>64027822</v>
      </c>
    </row>
    <row r="27" spans="27:30">
      <c r="AA27" s="9">
        <v>43795</v>
      </c>
      <c r="AB27">
        <v>-114168092</v>
      </c>
      <c r="AC27">
        <v>10563727</v>
      </c>
      <c r="AD27">
        <v>59284637</v>
      </c>
    </row>
    <row r="28" spans="27:30">
      <c r="AA28" t="s">
        <v>273</v>
      </c>
      <c r="AB28">
        <v>-3552389855</v>
      </c>
      <c r="AC28">
        <v>566982343</v>
      </c>
      <c r="AD28">
        <v>1197491594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2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234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26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1:30">
      <c r="A14" s="9">
        <v>43783</v>
      </c>
      <c r="B14" s="10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9">
        <v>43782</v>
      </c>
      <c r="AB14">
        <v>-1553350657</v>
      </c>
      <c r="AC14">
        <v>5349760282</v>
      </c>
      <c r="AD14">
        <v>315704071</v>
      </c>
    </row>
    <row r="15" spans="1:30">
      <c r="A15" s="9">
        <v>43784</v>
      </c>
      <c r="B15" s="10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9">
        <v>43783</v>
      </c>
      <c r="AB15">
        <v>-1212318622</v>
      </c>
      <c r="AC15">
        <v>57455972</v>
      </c>
      <c r="AD15">
        <v>1175820350</v>
      </c>
    </row>
    <row r="16" spans="1:30">
      <c r="A16" s="9">
        <v>43785</v>
      </c>
      <c r="B16" s="10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9">
        <v>43784</v>
      </c>
      <c r="AB16">
        <v>-1016875117</v>
      </c>
      <c r="AC16">
        <v>30529420</v>
      </c>
      <c r="AD16">
        <v>2226001595</v>
      </c>
    </row>
    <row r="17" spans="1:30">
      <c r="A17" s="9">
        <v>43786</v>
      </c>
      <c r="B17" s="10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9">
        <v>43785</v>
      </c>
      <c r="AB17">
        <v>-952198129</v>
      </c>
      <c r="AC17">
        <v>92718409</v>
      </c>
      <c r="AD17">
        <v>3296398025</v>
      </c>
    </row>
    <row r="18" spans="1:30">
      <c r="A18" s="9">
        <v>43787</v>
      </c>
      <c r="B18" s="10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9">
        <v>43786</v>
      </c>
      <c r="AB18">
        <v>-1314824635</v>
      </c>
      <c r="AC18">
        <v>163166975</v>
      </c>
      <c r="AD18">
        <v>3786428554</v>
      </c>
    </row>
    <row r="19" spans="1:30">
      <c r="A19" s="9">
        <v>43788</v>
      </c>
      <c r="B19" s="10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9">
        <v>43787</v>
      </c>
      <c r="AB19">
        <v>-1545900953</v>
      </c>
      <c r="AC19">
        <v>185901915</v>
      </c>
      <c r="AD19">
        <v>4924553238</v>
      </c>
    </row>
    <row r="20" spans="1:30">
      <c r="A20" s="9">
        <v>43789</v>
      </c>
      <c r="B20" s="10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9">
        <v>43788</v>
      </c>
      <c r="AB20">
        <v>-1180710587</v>
      </c>
      <c r="AC20">
        <v>89655336</v>
      </c>
      <c r="AD20">
        <v>5742905865</v>
      </c>
    </row>
    <row r="21" spans="1:30">
      <c r="A21" s="9">
        <v>43790</v>
      </c>
      <c r="B21" s="10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9">
        <v>43789</v>
      </c>
      <c r="AB21">
        <v>-699275792</v>
      </c>
      <c r="AC21">
        <v>13718452</v>
      </c>
      <c r="AD21">
        <v>451058584</v>
      </c>
    </row>
    <row r="22" spans="1:30">
      <c r="A22" s="9">
        <v>43791</v>
      </c>
      <c r="B22" s="10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9">
        <v>43790</v>
      </c>
      <c r="AB22">
        <v>-1037018346</v>
      </c>
      <c r="AC22">
        <v>115674094</v>
      </c>
      <c r="AD22">
        <v>497977608</v>
      </c>
    </row>
    <row r="23" spans="1:30">
      <c r="A23" s="9">
        <v>43792</v>
      </c>
      <c r="B23" s="10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9">
        <v>43791</v>
      </c>
      <c r="AB23">
        <v>-1418365865</v>
      </c>
      <c r="AC23">
        <v>197863043</v>
      </c>
      <c r="AD23">
        <v>589673492</v>
      </c>
    </row>
    <row r="24" spans="1:30">
      <c r="A24" s="9">
        <v>43793</v>
      </c>
      <c r="B24" s="10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9">
        <v>43792</v>
      </c>
      <c r="AB24">
        <v>-860257154</v>
      </c>
      <c r="AC24">
        <v>127521560</v>
      </c>
      <c r="AD24">
        <v>661118942</v>
      </c>
    </row>
    <row r="25" spans="1:30">
      <c r="A25" s="9">
        <v>43794</v>
      </c>
      <c r="B25" s="10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9">
        <v>43793</v>
      </c>
      <c r="AB25">
        <v>-1652538164</v>
      </c>
      <c r="AC25">
        <v>215188786</v>
      </c>
      <c r="AD25">
        <v>702351755</v>
      </c>
    </row>
    <row r="26" spans="1:30">
      <c r="A26" s="9">
        <v>43795</v>
      </c>
      <c r="B26" s="10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9">
        <v>43794</v>
      </c>
      <c r="AB26">
        <v>-926917504</v>
      </c>
      <c r="AC26">
        <v>18672294</v>
      </c>
      <c r="AD26">
        <v>604291487</v>
      </c>
    </row>
    <row r="27" spans="27:30">
      <c r="AA27" s="9">
        <v>43795</v>
      </c>
      <c r="AB27">
        <v>-860005604</v>
      </c>
      <c r="AC27">
        <v>64685853</v>
      </c>
      <c r="AD27">
        <v>631261887</v>
      </c>
    </row>
    <row r="28" spans="27:30">
      <c r="AA28" t="s">
        <v>273</v>
      </c>
      <c r="AB28">
        <v>-26739256740</v>
      </c>
      <c r="AC28">
        <v>2331054286</v>
      </c>
      <c r="AD28">
        <v>-5813666494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9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1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271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1:30">
      <c r="A9" s="9">
        <v>43783</v>
      </c>
      <c r="B9" s="10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9">
        <v>43782</v>
      </c>
      <c r="AB9">
        <v>-2004395901</v>
      </c>
      <c r="AC9">
        <v>-2004395901</v>
      </c>
      <c r="AD9">
        <v>-4716648646</v>
      </c>
    </row>
    <row r="10" spans="1:30">
      <c r="A10" s="9">
        <v>43784</v>
      </c>
      <c r="B10" s="10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9">
        <v>43783</v>
      </c>
      <c r="AB10">
        <v>-1097552634</v>
      </c>
      <c r="AC10">
        <v>-1097552634</v>
      </c>
      <c r="AD10">
        <v>-5814201280</v>
      </c>
    </row>
    <row r="11" spans="1:30">
      <c r="A11" s="9">
        <v>43785</v>
      </c>
      <c r="B11" s="10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9">
        <v>43784</v>
      </c>
      <c r="AB11">
        <v>-1312144368</v>
      </c>
      <c r="AC11">
        <v>-1312144368</v>
      </c>
      <c r="AD11">
        <v>-7126345648</v>
      </c>
    </row>
    <row r="12" spans="1:30">
      <c r="A12" s="9">
        <v>43786</v>
      </c>
      <c r="B12" s="10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9">
        <v>43785</v>
      </c>
      <c r="AB12">
        <v>-1228687172</v>
      </c>
      <c r="AC12">
        <v>-1228687172</v>
      </c>
      <c r="AD12">
        <v>-8130266425</v>
      </c>
    </row>
    <row r="13" spans="1:30">
      <c r="A13" s="9">
        <v>43787</v>
      </c>
      <c r="B13" s="10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9">
        <v>43786</v>
      </c>
      <c r="AB13">
        <v>-1696609260</v>
      </c>
      <c r="AC13">
        <v>-1696609260</v>
      </c>
      <c r="AD13">
        <v>-8715091008</v>
      </c>
    </row>
    <row r="14" spans="1:30">
      <c r="A14" s="9">
        <v>43788</v>
      </c>
      <c r="B14" s="10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9">
        <v>43787</v>
      </c>
      <c r="AB14">
        <v>-1994783031</v>
      </c>
      <c r="AC14">
        <v>6257392255</v>
      </c>
      <c r="AD14">
        <v>-100909992</v>
      </c>
    </row>
    <row r="15" spans="1:30">
      <c r="A15" s="9">
        <v>43789</v>
      </c>
      <c r="B15" s="10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9">
        <v>43788</v>
      </c>
      <c r="AB15">
        <v>-1523552618</v>
      </c>
      <c r="AC15">
        <v>132875668</v>
      </c>
      <c r="AD15">
        <v>972254243</v>
      </c>
    </row>
    <row r="16" spans="1:30">
      <c r="A16" s="9">
        <v>43790</v>
      </c>
      <c r="B16" s="10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9">
        <v>43789</v>
      </c>
      <c r="AB16">
        <v>-802323969</v>
      </c>
      <c r="AC16">
        <v>127933447</v>
      </c>
      <c r="AD16">
        <v>2507402680</v>
      </c>
    </row>
    <row r="17" spans="1:30">
      <c r="A17" s="9">
        <v>43791</v>
      </c>
      <c r="B17" s="10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9">
        <v>43790</v>
      </c>
      <c r="AB17">
        <v>-1338136571</v>
      </c>
      <c r="AC17">
        <v>72277084</v>
      </c>
      <c r="AD17">
        <v>3329596037</v>
      </c>
    </row>
    <row r="18" spans="1:30">
      <c r="A18" s="9">
        <v>43792</v>
      </c>
      <c r="B18" s="10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9">
        <v>43791</v>
      </c>
      <c r="AB18">
        <v>-1830215678</v>
      </c>
      <c r="AC18">
        <v>208908295</v>
      </c>
      <c r="AD18">
        <v>4280898042</v>
      </c>
    </row>
    <row r="19" spans="1:30">
      <c r="A19" s="9">
        <v>43793</v>
      </c>
      <c r="B19" s="10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9">
        <v>43792</v>
      </c>
      <c r="AB19">
        <v>-1110049367</v>
      </c>
      <c r="AC19">
        <v>175196760</v>
      </c>
      <c r="AD19">
        <v>6052992375</v>
      </c>
    </row>
    <row r="20" spans="1:30">
      <c r="A20" s="9">
        <v>43794</v>
      </c>
      <c r="B20" s="10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9">
        <v>43793</v>
      </c>
      <c r="AB20">
        <v>-2132384409</v>
      </c>
      <c r="AC20">
        <v>218642025</v>
      </c>
      <c r="AD20">
        <v>6815605212</v>
      </c>
    </row>
    <row r="21" spans="1:30">
      <c r="A21" s="9">
        <v>43795</v>
      </c>
      <c r="B21" s="10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9">
        <v>43794</v>
      </c>
      <c r="AB21">
        <v>-1196065832</v>
      </c>
      <c r="AC21">
        <v>24311259</v>
      </c>
      <c r="AD21">
        <v>7817358159</v>
      </c>
    </row>
    <row r="22" spans="27:30">
      <c r="AA22" s="9">
        <v>43795</v>
      </c>
      <c r="AB22">
        <v>-1109724775</v>
      </c>
      <c r="AC22">
        <v>118807852</v>
      </c>
      <c r="AD22">
        <v>708607597</v>
      </c>
    </row>
    <row r="23" spans="27:30">
      <c r="AA23" t="s">
        <v>273</v>
      </c>
      <c r="AB23">
        <v>-25570671863</v>
      </c>
      <c r="AC23">
        <v>-5197090968</v>
      </c>
      <c r="AD23">
        <v>-10810281887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9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239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19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271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1:30">
      <c r="A7" s="9">
        <v>43783</v>
      </c>
      <c r="B7" s="10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9">
        <v>43782</v>
      </c>
      <c r="AB7">
        <v>-403061804</v>
      </c>
      <c r="AC7">
        <v>-403061804</v>
      </c>
      <c r="AD7">
        <v>-585082914</v>
      </c>
    </row>
    <row r="8" spans="1:30">
      <c r="A8" s="9">
        <v>43784</v>
      </c>
      <c r="B8" s="10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9">
        <v>43783</v>
      </c>
      <c r="AB8">
        <v>-220706808</v>
      </c>
      <c r="AC8">
        <v>-220706808</v>
      </c>
      <c r="AD8">
        <v>-805789722</v>
      </c>
    </row>
    <row r="9" spans="1:30">
      <c r="A9" s="9">
        <v>43785</v>
      </c>
      <c r="B9" s="10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9">
        <v>43784</v>
      </c>
      <c r="AB9">
        <v>-263858559</v>
      </c>
      <c r="AC9">
        <v>-263858559</v>
      </c>
      <c r="AD9">
        <v>-1069648281</v>
      </c>
    </row>
    <row r="10" spans="1:30">
      <c r="A10" s="9">
        <v>43786</v>
      </c>
      <c r="B10" s="10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9">
        <v>43785</v>
      </c>
      <c r="AB10">
        <v>-247078856</v>
      </c>
      <c r="AC10">
        <v>1032903029</v>
      </c>
      <c r="AD10">
        <v>8455008</v>
      </c>
    </row>
    <row r="11" spans="1:30">
      <c r="A11" s="9">
        <v>43787</v>
      </c>
      <c r="B11" s="10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9">
        <v>43786</v>
      </c>
      <c r="AB11">
        <v>-341167197</v>
      </c>
      <c r="AC11">
        <v>1140849477</v>
      </c>
      <c r="AD11">
        <v>13940839</v>
      </c>
    </row>
    <row r="12" spans="1:30">
      <c r="A12" s="9">
        <v>43788</v>
      </c>
      <c r="B12" s="10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9">
        <v>43787</v>
      </c>
      <c r="AB12">
        <v>-204574797</v>
      </c>
      <c r="AC12">
        <v>36398526</v>
      </c>
      <c r="AD12">
        <v>50339365</v>
      </c>
    </row>
    <row r="13" spans="1:30">
      <c r="A13" s="9">
        <v>43789</v>
      </c>
      <c r="B13" s="10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9">
        <v>43788</v>
      </c>
      <c r="AB13">
        <v>-306367641</v>
      </c>
      <c r="AC13">
        <v>41454501</v>
      </c>
      <c r="AD13">
        <v>273814976</v>
      </c>
    </row>
    <row r="14" spans="1:30">
      <c r="A14" s="9">
        <v>43790</v>
      </c>
      <c r="B14" s="10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9">
        <v>43789</v>
      </c>
      <c r="AB14">
        <v>-181446221</v>
      </c>
      <c r="AC14">
        <v>21294457</v>
      </c>
      <c r="AD14">
        <v>601733781</v>
      </c>
    </row>
    <row r="15" spans="1:30">
      <c r="A15" s="9">
        <v>43791</v>
      </c>
      <c r="B15" s="10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9">
        <v>43790</v>
      </c>
      <c r="AB15">
        <v>-269082761</v>
      </c>
      <c r="AC15">
        <v>28335124</v>
      </c>
      <c r="AD15">
        <v>780870328</v>
      </c>
    </row>
    <row r="16" spans="1:30">
      <c r="A16" s="9">
        <v>43792</v>
      </c>
      <c r="B16" s="10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9">
        <v>43791</v>
      </c>
      <c r="AB16">
        <v>-368033800</v>
      </c>
      <c r="AC16">
        <v>38173119</v>
      </c>
      <c r="AD16">
        <v>954515517</v>
      </c>
    </row>
    <row r="17" spans="1:30">
      <c r="A17" s="9">
        <v>43793</v>
      </c>
      <c r="B17" s="10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9">
        <v>43792</v>
      </c>
      <c r="AB17">
        <v>-223217237</v>
      </c>
      <c r="AC17">
        <v>11589592</v>
      </c>
      <c r="AD17">
        <v>1298224025</v>
      </c>
    </row>
    <row r="18" spans="1:30">
      <c r="A18" s="9">
        <v>43794</v>
      </c>
      <c r="B18" s="10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9">
        <v>43793</v>
      </c>
      <c r="AB18">
        <v>-428796205</v>
      </c>
      <c r="AC18">
        <v>12966533</v>
      </c>
      <c r="AD18">
        <v>164237320</v>
      </c>
    </row>
    <row r="19" spans="1:30">
      <c r="A19" s="9">
        <v>43795</v>
      </c>
      <c r="B19" s="10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9">
        <v>43794</v>
      </c>
      <c r="AB19">
        <v>-240514087</v>
      </c>
      <c r="AC19">
        <v>14917088</v>
      </c>
      <c r="AD19">
        <v>173668577</v>
      </c>
    </row>
    <row r="20" spans="27:30">
      <c r="AA20" s="9">
        <v>43795</v>
      </c>
      <c r="AB20">
        <v>-223151965</v>
      </c>
      <c r="AC20">
        <v>21837734</v>
      </c>
      <c r="AD20">
        <v>164662017</v>
      </c>
    </row>
    <row r="21" spans="27:30">
      <c r="AA21" t="s">
        <v>273</v>
      </c>
      <c r="AB21">
        <v>-4324767434</v>
      </c>
      <c r="AC21">
        <v>1109382513</v>
      </c>
      <c r="AD21">
        <v>1438210230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6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240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17" si="0"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271</v>
      </c>
    </row>
    <row r="5" spans="1:30">
      <c r="A5" s="9">
        <v>43783</v>
      </c>
      <c r="B5" s="10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9">
        <v>43782</v>
      </c>
      <c r="AB5">
        <v>-183505324</v>
      </c>
      <c r="AC5">
        <v>-183505324</v>
      </c>
      <c r="AD5">
        <v>-183505324</v>
      </c>
    </row>
    <row r="6" spans="1:30">
      <c r="A6" s="9">
        <v>43784</v>
      </c>
      <c r="B6" s="10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9">
        <v>43783</v>
      </c>
      <c r="AB6">
        <v>-238195720</v>
      </c>
      <c r="AC6">
        <v>-238195720</v>
      </c>
      <c r="AD6">
        <v>-421781044</v>
      </c>
    </row>
    <row r="7" spans="1:30">
      <c r="A7" s="9">
        <v>43785</v>
      </c>
      <c r="B7" s="10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9">
        <v>43784</v>
      </c>
      <c r="AB7">
        <v>-284767365</v>
      </c>
      <c r="AC7">
        <v>-284767365</v>
      </c>
      <c r="AD7">
        <v>-706548409</v>
      </c>
    </row>
    <row r="8" spans="1:30">
      <c r="A8" s="9">
        <v>43786</v>
      </c>
      <c r="B8" s="10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9">
        <v>43785</v>
      </c>
      <c r="AB8">
        <v>-266655115</v>
      </c>
      <c r="AC8">
        <v>-266655115</v>
      </c>
      <c r="AD8">
        <v>-924423729</v>
      </c>
    </row>
    <row r="9" spans="1:30">
      <c r="A9" s="9">
        <v>43787</v>
      </c>
      <c r="B9" s="10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9">
        <v>43786</v>
      </c>
      <c r="AB9">
        <v>-368205634</v>
      </c>
      <c r="AC9">
        <v>-368205634</v>
      </c>
      <c r="AD9">
        <v>-1136552441</v>
      </c>
    </row>
    <row r="10" spans="1:30">
      <c r="A10" s="9">
        <v>43788</v>
      </c>
      <c r="B10" s="10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9">
        <v>43787</v>
      </c>
      <c r="AB10">
        <v>-220787911</v>
      </c>
      <c r="AC10">
        <v>1106620859</v>
      </c>
      <c r="AD10">
        <v>-29931582</v>
      </c>
    </row>
    <row r="11" spans="1:30">
      <c r="A11" s="9">
        <v>43789</v>
      </c>
      <c r="B11" s="10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9">
        <v>43788</v>
      </c>
      <c r="AB11">
        <v>-330648118</v>
      </c>
      <c r="AC11">
        <v>48375310</v>
      </c>
      <c r="AD11">
        <v>18443728</v>
      </c>
    </row>
    <row r="12" spans="1:30">
      <c r="A12" s="9">
        <v>43790</v>
      </c>
      <c r="B12" s="10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9">
        <v>43789</v>
      </c>
      <c r="AB12">
        <v>-195826332</v>
      </c>
      <c r="AC12">
        <v>2821551</v>
      </c>
      <c r="AD12">
        <v>104020980</v>
      </c>
    </row>
    <row r="13" spans="1:30">
      <c r="A13" s="9">
        <v>43791</v>
      </c>
      <c r="B13" s="10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9">
        <v>43790</v>
      </c>
      <c r="AB13">
        <v>-290408308</v>
      </c>
      <c r="AC13">
        <v>18013284</v>
      </c>
      <c r="AD13">
        <v>284784406</v>
      </c>
    </row>
    <row r="14" spans="1:30">
      <c r="A14" s="9">
        <v>43792</v>
      </c>
      <c r="B14" s="10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9">
        <v>43791</v>
      </c>
      <c r="AB14">
        <v>-397201489</v>
      </c>
      <c r="AC14">
        <v>10200331</v>
      </c>
      <c r="AD14">
        <v>466800685</v>
      </c>
    </row>
    <row r="15" spans="1:30">
      <c r="A15" s="9">
        <v>43793</v>
      </c>
      <c r="B15" s="10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9">
        <v>43792</v>
      </c>
      <c r="AB15">
        <v>-240910526</v>
      </c>
      <c r="AC15">
        <v>12837813</v>
      </c>
      <c r="AD15">
        <v>826204261</v>
      </c>
    </row>
    <row r="16" spans="1:30">
      <c r="A16" s="9">
        <v>43794</v>
      </c>
      <c r="B16" s="10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9">
        <v>43793</v>
      </c>
      <c r="AB16">
        <v>-462782192</v>
      </c>
      <c r="AC16">
        <v>19427568</v>
      </c>
      <c r="AD16">
        <v>988870938</v>
      </c>
    </row>
    <row r="17" spans="1:30">
      <c r="A17" s="9">
        <v>43795</v>
      </c>
      <c r="B17" s="10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9">
        <v>43794</v>
      </c>
      <c r="AB17">
        <v>-259575488</v>
      </c>
      <c r="AC17">
        <v>19618969</v>
      </c>
      <c r="AD17">
        <v>1220618619</v>
      </c>
    </row>
    <row r="18" spans="27:30">
      <c r="AA18" s="9">
        <v>43795</v>
      </c>
      <c r="AB18">
        <v>-240837371</v>
      </c>
      <c r="AC18">
        <v>6114495</v>
      </c>
      <c r="AD18">
        <v>120839309</v>
      </c>
    </row>
    <row r="19" spans="27:30">
      <c r="AA19" t="s">
        <v>273</v>
      </c>
      <c r="AB19">
        <v>-3980306893</v>
      </c>
      <c r="AC19">
        <v>-97298978</v>
      </c>
      <c r="AD19">
        <v>627840397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5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7" t="s">
        <v>329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/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15" si="0">F4+G4</f>
        <v>-648800418</v>
      </c>
      <c r="M4" s="8"/>
      <c r="N4" s="9">
        <v>43783</v>
      </c>
      <c r="O4" s="10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271</v>
      </c>
    </row>
    <row r="5" spans="1:30">
      <c r="A5" s="9">
        <v>43785</v>
      </c>
      <c r="B5" s="10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8"/>
      <c r="AA5" s="9">
        <v>43784</v>
      </c>
      <c r="AB5">
        <v>-648800418</v>
      </c>
      <c r="AC5">
        <v>-648800418</v>
      </c>
      <c r="AD5">
        <v>-648800418</v>
      </c>
    </row>
    <row r="6" spans="1:30">
      <c r="A6" s="9">
        <v>43786</v>
      </c>
      <c r="B6" s="10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9">
        <v>43785</v>
      </c>
      <c r="AB6">
        <v>-643685934</v>
      </c>
      <c r="AC6">
        <v>-643685934</v>
      </c>
      <c r="AD6">
        <v>-1174735496</v>
      </c>
    </row>
    <row r="7" spans="1:30">
      <c r="A7" s="9">
        <v>43787</v>
      </c>
      <c r="B7" s="10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9">
        <v>43786</v>
      </c>
      <c r="AB7">
        <v>-888821453</v>
      </c>
      <c r="AC7">
        <v>-888821453</v>
      </c>
      <c r="AD7">
        <v>-1686798681</v>
      </c>
    </row>
    <row r="8" spans="1:30">
      <c r="A8" s="9">
        <v>43788</v>
      </c>
      <c r="B8" s="10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9">
        <v>43787</v>
      </c>
      <c r="AB8">
        <v>-532965859</v>
      </c>
      <c r="AC8">
        <v>-532965859</v>
      </c>
      <c r="AD8">
        <v>-2219764540</v>
      </c>
    </row>
    <row r="9" spans="1:30">
      <c r="A9" s="9">
        <v>43789</v>
      </c>
      <c r="B9" s="10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9">
        <v>43788</v>
      </c>
      <c r="AB9">
        <v>-798160356</v>
      </c>
      <c r="AC9">
        <v>-798160356</v>
      </c>
      <c r="AD9">
        <v>-3017924896</v>
      </c>
    </row>
    <row r="10" spans="1:30">
      <c r="A10" s="9">
        <v>43790</v>
      </c>
      <c r="B10" s="10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9">
        <v>43789</v>
      </c>
      <c r="AB10">
        <v>-472710435</v>
      </c>
      <c r="AC10">
        <v>-472710435</v>
      </c>
      <c r="AD10">
        <v>-3368711788</v>
      </c>
    </row>
    <row r="11" spans="1:30">
      <c r="A11" s="9">
        <v>43791</v>
      </c>
      <c r="B11" s="10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9">
        <v>43790</v>
      </c>
      <c r="AB11">
        <v>-701024401</v>
      </c>
      <c r="AC11">
        <v>3236084659</v>
      </c>
      <c r="AD11">
        <v>-132627129</v>
      </c>
    </row>
    <row r="12" spans="1:30">
      <c r="A12" s="9">
        <v>43792</v>
      </c>
      <c r="B12" s="10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9">
        <v>43791</v>
      </c>
      <c r="AB12">
        <v>-958815324</v>
      </c>
      <c r="AC12">
        <v>3398119663</v>
      </c>
      <c r="AD12">
        <v>140364216</v>
      </c>
    </row>
    <row r="13" spans="1:30">
      <c r="A13" s="9">
        <v>43793</v>
      </c>
      <c r="B13" s="10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9">
        <v>43792</v>
      </c>
      <c r="AB13">
        <v>-581533836</v>
      </c>
      <c r="AC13">
        <v>55454980</v>
      </c>
      <c r="AD13">
        <v>713067992</v>
      </c>
    </row>
    <row r="14" spans="1:30">
      <c r="A14" s="9">
        <v>43794</v>
      </c>
      <c r="B14" s="10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9">
        <v>43793</v>
      </c>
      <c r="AB14">
        <v>-1117115799</v>
      </c>
      <c r="AC14">
        <v>84388030</v>
      </c>
      <c r="AD14">
        <v>1118759310</v>
      </c>
    </row>
    <row r="15" spans="1:30">
      <c r="A15" s="9">
        <v>43795</v>
      </c>
      <c r="B15" s="10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9">
        <v>43794</v>
      </c>
      <c r="AB15">
        <v>-626596232</v>
      </c>
      <c r="AC15">
        <v>38461339</v>
      </c>
      <c r="AD15">
        <v>1669283834</v>
      </c>
    </row>
    <row r="16" spans="27:30">
      <c r="AA16" s="9">
        <v>43795</v>
      </c>
      <c r="AB16">
        <v>-581363788</v>
      </c>
      <c r="AC16">
        <v>58502500</v>
      </c>
      <c r="AD16">
        <v>2266870720</v>
      </c>
    </row>
    <row r="17" spans="27:30">
      <c r="AA17" t="s">
        <v>273</v>
      </c>
      <c r="AB17">
        <v>-8551593835</v>
      </c>
      <c r="AC17">
        <v>2885866716</v>
      </c>
      <c r="AD17">
        <v>-6341016876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B1" workbookViewId="0">
      <selection activeCell="I5" sqref="I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2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F4+G4</f>
        <v>0</v>
      </c>
      <c r="M4" s="8"/>
      <c r="N4" s="9">
        <v>43790</v>
      </c>
      <c r="O4" s="10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271</v>
      </c>
    </row>
    <row r="5" spans="1:30">
      <c r="A5" s="9">
        <v>43791</v>
      </c>
      <c r="B5" s="10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9">
        <v>43790</v>
      </c>
      <c r="AB5">
        <v>0</v>
      </c>
      <c r="AC5">
        <v>0</v>
      </c>
      <c r="AD5">
        <v>0</v>
      </c>
    </row>
    <row r="6" spans="1:30">
      <c r="A6" s="9">
        <v>43792</v>
      </c>
      <c r="B6" s="10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9">
        <v>43791</v>
      </c>
      <c r="AB6">
        <v>-142029002</v>
      </c>
      <c r="AC6">
        <v>-142029002</v>
      </c>
      <c r="AD6">
        <v>-142029002</v>
      </c>
    </row>
    <row r="7" spans="1:30">
      <c r="A7" s="9">
        <v>43793</v>
      </c>
      <c r="B7" s="10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9">
        <v>43792</v>
      </c>
      <c r="AB7">
        <v>-205270485</v>
      </c>
      <c r="AC7">
        <v>-205270485</v>
      </c>
      <c r="AD7">
        <v>-347299487</v>
      </c>
    </row>
    <row r="8" spans="1:30">
      <c r="A8" s="9">
        <v>43794</v>
      </c>
      <c r="B8" s="10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9">
        <v>43793</v>
      </c>
      <c r="AB8">
        <v>-394320825</v>
      </c>
      <c r="AC8">
        <v>-394320825</v>
      </c>
      <c r="AD8">
        <v>-536349827</v>
      </c>
    </row>
    <row r="9" spans="1:30">
      <c r="A9" s="9">
        <v>43795</v>
      </c>
      <c r="B9" s="10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9">
        <v>43794</v>
      </c>
      <c r="AB9">
        <v>-221176662</v>
      </c>
      <c r="AC9">
        <v>-221176662</v>
      </c>
      <c r="AD9">
        <v>-757526489</v>
      </c>
    </row>
    <row r="10" spans="27:30">
      <c r="AA10" s="9">
        <v>43795</v>
      </c>
      <c r="AB10">
        <v>-205210460</v>
      </c>
      <c r="AC10">
        <v>-205210460</v>
      </c>
      <c r="AD10">
        <v>-1004746340</v>
      </c>
    </row>
    <row r="11" spans="27:30">
      <c r="AA11" t="s">
        <v>273</v>
      </c>
      <c r="AB11">
        <v>-1168007434</v>
      </c>
      <c r="AC11">
        <v>-1168007434</v>
      </c>
      <c r="AD11">
        <v>-2787951145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topLeftCell="C1" workbookViewId="0">
      <selection activeCell="G5" sqref="G5:H5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>F4+G4</f>
        <v>-554786493</v>
      </c>
      <c r="M4" s="8"/>
      <c r="N4" s="9">
        <v>43793</v>
      </c>
      <c r="O4" s="10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271</v>
      </c>
    </row>
    <row r="5" spans="1:30">
      <c r="A5" s="9">
        <v>43795</v>
      </c>
      <c r="B5" s="10">
        <v>0.815277777777778</v>
      </c>
      <c r="C5" s="6">
        <v>1</v>
      </c>
      <c r="D5" s="1">
        <v>23300083000</v>
      </c>
      <c r="E5" s="1"/>
      <c r="F5" s="1">
        <v>0</v>
      </c>
      <c r="G5" s="1">
        <v>-903006142</v>
      </c>
      <c r="H5" s="1">
        <v>-1642650355</v>
      </c>
      <c r="I5" s="1"/>
      <c r="J5" s="1"/>
      <c r="K5" s="1"/>
      <c r="L5" s="1">
        <f>F5+G5</f>
        <v>-903006142</v>
      </c>
      <c r="AA5" s="9">
        <v>43794</v>
      </c>
      <c r="AB5">
        <v>-554786493</v>
      </c>
      <c r="AC5">
        <v>-554786493</v>
      </c>
      <c r="AD5">
        <v>-554786493</v>
      </c>
    </row>
    <row r="6" spans="27:30">
      <c r="AA6" s="9">
        <v>43795</v>
      </c>
      <c r="AB6">
        <v>-903006142</v>
      </c>
      <c r="AC6">
        <v>-903006142</v>
      </c>
      <c r="AD6">
        <v>-1642650355</v>
      </c>
    </row>
    <row r="7" spans="27:30">
      <c r="AA7" t="s">
        <v>273</v>
      </c>
      <c r="AB7">
        <v>-1457792635</v>
      </c>
      <c r="AC7">
        <v>-1457792635</v>
      </c>
      <c r="AD7">
        <v>-2197436848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workbookViewId="0">
      <selection activeCell="M1" sqref="M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>F4+G4</f>
        <v>-240799634</v>
      </c>
      <c r="M4" s="8"/>
      <c r="N4" s="9">
        <v>43794</v>
      </c>
      <c r="O4" s="10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271</v>
      </c>
    </row>
    <row r="5" spans="1:30">
      <c r="A5" s="9">
        <v>43795</v>
      </c>
      <c r="B5" s="10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>F5+G5</f>
        <v>-860005604</v>
      </c>
      <c r="AA5" s="9">
        <v>43794</v>
      </c>
      <c r="AB5">
        <v>-240799634</v>
      </c>
      <c r="AC5">
        <v>-240799634</v>
      </c>
      <c r="AD5">
        <v>-240799634</v>
      </c>
    </row>
    <row r="6" spans="27:30">
      <c r="AA6" s="9">
        <v>43795</v>
      </c>
      <c r="AB6">
        <v>-860005604</v>
      </c>
      <c r="AC6">
        <v>-860005604</v>
      </c>
      <c r="AD6">
        <v>-1276860159</v>
      </c>
    </row>
    <row r="7" spans="27:30">
      <c r="AA7" t="s">
        <v>273</v>
      </c>
      <c r="AB7">
        <v>-1100805238</v>
      </c>
      <c r="AC7">
        <v>-1100805238</v>
      </c>
      <c r="AD7">
        <v>-1517659793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tabSelected="1" workbookViewId="0">
      <selection activeCell="A4" sqref="A4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7" t="s">
        <v>329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8" t="s">
        <v>443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E4" s="1"/>
      <c r="F4" s="1">
        <v>0</v>
      </c>
      <c r="G4" s="1">
        <v>-695734762</v>
      </c>
      <c r="H4" s="1">
        <v>-695734762</v>
      </c>
      <c r="I4" s="1"/>
      <c r="J4" s="1"/>
      <c r="K4" s="1"/>
      <c r="L4" s="1">
        <f>F4+G4</f>
        <v>-695734762</v>
      </c>
      <c r="M4" s="8"/>
      <c r="N4" s="9">
        <v>43794</v>
      </c>
      <c r="O4" s="10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271</v>
      </c>
    </row>
    <row r="5" spans="27:30">
      <c r="AA5" s="9">
        <v>43795</v>
      </c>
      <c r="AB5">
        <v>-695734762</v>
      </c>
      <c r="AC5">
        <v>-695734762</v>
      </c>
      <c r="AD5">
        <v>-695734762</v>
      </c>
    </row>
    <row r="6" spans="27:30">
      <c r="AA6" t="s">
        <v>273</v>
      </c>
      <c r="AB6">
        <v>-695734762</v>
      </c>
      <c r="AC6">
        <v>-695734762</v>
      </c>
      <c r="AD6">
        <v>-695734762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99</vt:i4>
      </vt:variant>
    </vt:vector>
  </HeadingPairs>
  <TitlesOfParts>
    <vt:vector size="9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2019-11-26T11:43:26Z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